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D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V51" i="1" s="1"/>
  <c r="U43" i="1"/>
  <c r="V43" i="1" s="1"/>
  <c r="W43" i="1"/>
  <c r="X43" i="1" s="1"/>
  <c r="U47" i="1"/>
  <c r="R293" i="1"/>
  <c r="U49" i="1"/>
  <c r="V49" i="1" s="1"/>
  <c r="U45" i="1"/>
  <c r="V45" i="1" s="1"/>
  <c r="U41" i="1"/>
  <c r="V41" i="1" s="1"/>
  <c r="D47" i="1"/>
  <c r="D45" i="1"/>
  <c r="D43" i="1"/>
  <c r="D55" i="1" s="1"/>
  <c r="C42" i="1"/>
  <c r="C54" i="1" s="1"/>
  <c r="D49" i="1"/>
  <c r="D58" i="1" s="1"/>
  <c r="D44" i="1"/>
  <c r="D56" i="1" s="1"/>
  <c r="D42" i="1"/>
  <c r="D54" i="1" s="1"/>
  <c r="U290" i="1"/>
  <c r="AA290" i="1"/>
  <c r="AC290" i="1" s="1"/>
  <c r="AA274" i="1"/>
  <c r="AC274" i="1" s="1"/>
  <c r="U274" i="1"/>
  <c r="U258" i="1"/>
  <c r="AA258" i="1"/>
  <c r="AC258" i="1" s="1"/>
  <c r="U242" i="1"/>
  <c r="W242" i="1" s="1"/>
  <c r="AA242" i="1"/>
  <c r="AB242" i="1" s="1"/>
  <c r="U226" i="1"/>
  <c r="W226" i="1" s="1"/>
  <c r="AA226" i="1"/>
  <c r="AC226" i="1" s="1"/>
  <c r="U206" i="1"/>
  <c r="W206" i="1" s="1"/>
  <c r="AA206" i="1"/>
  <c r="U190" i="1"/>
  <c r="AA190" i="1"/>
  <c r="U178" i="1"/>
  <c r="V178" i="1" s="1"/>
  <c r="AA178" i="1"/>
  <c r="AC178" i="1" s="1"/>
  <c r="U158" i="1"/>
  <c r="AA158" i="1"/>
  <c r="AC158" i="1" s="1"/>
  <c r="U142" i="1"/>
  <c r="V142" i="1" s="1"/>
  <c r="AA142" i="1"/>
  <c r="U130" i="1"/>
  <c r="AA130" i="1"/>
  <c r="AC130" i="1" s="1"/>
  <c r="U114" i="1"/>
  <c r="W114" i="1" s="1"/>
  <c r="AA114" i="1"/>
  <c r="U102" i="1"/>
  <c r="AA102" i="1"/>
  <c r="U90" i="1"/>
  <c r="V90" i="1" s="1"/>
  <c r="AA90" i="1"/>
  <c r="AB90" i="1" s="1"/>
  <c r="U78" i="1"/>
  <c r="V78" i="1" s="1"/>
  <c r="AA78" i="1"/>
  <c r="AA292" i="1"/>
  <c r="U292" i="1"/>
  <c r="U284" i="1"/>
  <c r="W284" i="1" s="1"/>
  <c r="AA284" i="1"/>
  <c r="U276" i="1"/>
  <c r="V276" i="1" s="1"/>
  <c r="AA276" i="1"/>
  <c r="U268" i="1"/>
  <c r="V268" i="1" s="1"/>
  <c r="AA268" i="1"/>
  <c r="AA260" i="1"/>
  <c r="U260" i="1"/>
  <c r="AA252" i="1"/>
  <c r="U252" i="1"/>
  <c r="V252" i="1" s="1"/>
  <c r="U244" i="1"/>
  <c r="V244" i="1" s="1"/>
  <c r="AA244" i="1"/>
  <c r="U236" i="1"/>
  <c r="AA236" i="1"/>
  <c r="U232" i="1"/>
  <c r="V232" i="1" s="1"/>
  <c r="AA232" i="1"/>
  <c r="U224" i="1"/>
  <c r="AA224" i="1"/>
  <c r="U216" i="1"/>
  <c r="V216" i="1" s="1"/>
  <c r="AA216" i="1"/>
  <c r="U208" i="1"/>
  <c r="AA208" i="1"/>
  <c r="U200" i="1"/>
  <c r="V200" i="1" s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U160" i="1"/>
  <c r="AA160" i="1"/>
  <c r="U152" i="1"/>
  <c r="V152" i="1" s="1"/>
  <c r="AA152" i="1"/>
  <c r="U144" i="1"/>
  <c r="W144" i="1" s="1"/>
  <c r="AA144" i="1"/>
  <c r="U136" i="1"/>
  <c r="V136" i="1" s="1"/>
  <c r="AA136" i="1"/>
  <c r="U128" i="1"/>
  <c r="AA128" i="1"/>
  <c r="U291" i="1"/>
  <c r="V291" i="1" s="1"/>
  <c r="AA291" i="1"/>
  <c r="U287" i="1"/>
  <c r="W287" i="1" s="1"/>
  <c r="AA287" i="1"/>
  <c r="U283" i="1"/>
  <c r="V283" i="1" s="1"/>
  <c r="AA283" i="1"/>
  <c r="AC283" i="1" s="1"/>
  <c r="U279" i="1"/>
  <c r="W279" i="1" s="1"/>
  <c r="AA279" i="1"/>
  <c r="U275" i="1"/>
  <c r="V275" i="1" s="1"/>
  <c r="AA275" i="1"/>
  <c r="U271" i="1"/>
  <c r="W271" i="1" s="1"/>
  <c r="AA271" i="1"/>
  <c r="U267" i="1"/>
  <c r="V267" i="1" s="1"/>
  <c r="AA267" i="1"/>
  <c r="AA263" i="1"/>
  <c r="U263" i="1"/>
  <c r="W263" i="1" s="1"/>
  <c r="U259" i="1"/>
  <c r="V259" i="1" s="1"/>
  <c r="AA259" i="1"/>
  <c r="U255" i="1"/>
  <c r="AA255" i="1"/>
  <c r="U251" i="1"/>
  <c r="W251" i="1" s="1"/>
  <c r="AA251" i="1"/>
  <c r="AA247" i="1"/>
  <c r="U247" i="1"/>
  <c r="W247" i="1" s="1"/>
  <c r="U243" i="1"/>
  <c r="V243" i="1" s="1"/>
  <c r="AA243" i="1"/>
  <c r="AA239" i="1"/>
  <c r="U239" i="1"/>
  <c r="V239" i="1" s="1"/>
  <c r="U235" i="1"/>
  <c r="V235" i="1" s="1"/>
  <c r="AA235" i="1"/>
  <c r="AA231" i="1"/>
  <c r="U231" i="1"/>
  <c r="V231" i="1" s="1"/>
  <c r="AA227" i="1"/>
  <c r="AB227" i="1" s="1"/>
  <c r="U227" i="1"/>
  <c r="AA223" i="1"/>
  <c r="U223" i="1"/>
  <c r="V223" i="1" s="1"/>
  <c r="AA219" i="1"/>
  <c r="AC219" i="1" s="1"/>
  <c r="U219" i="1"/>
  <c r="AA215" i="1"/>
  <c r="U215" i="1"/>
  <c r="V215" i="1" s="1"/>
  <c r="AA211" i="1"/>
  <c r="AC211" i="1" s="1"/>
  <c r="U211" i="1"/>
  <c r="AA207" i="1"/>
  <c r="U207" i="1"/>
  <c r="AA203" i="1"/>
  <c r="AC203" i="1" s="1"/>
  <c r="U203" i="1"/>
  <c r="AA199" i="1"/>
  <c r="U199" i="1"/>
  <c r="AA195" i="1"/>
  <c r="AC195" i="1" s="1"/>
  <c r="U195" i="1"/>
  <c r="AA191" i="1"/>
  <c r="AB191" i="1" s="1"/>
  <c r="U191" i="1"/>
  <c r="AA187" i="1"/>
  <c r="AC187" i="1" s="1"/>
  <c r="U187" i="1"/>
  <c r="AA183" i="1"/>
  <c r="U183" i="1"/>
  <c r="V183" i="1" s="1"/>
  <c r="AA179" i="1"/>
  <c r="AB179" i="1" s="1"/>
  <c r="U179" i="1"/>
  <c r="AA175" i="1"/>
  <c r="U175" i="1"/>
  <c r="V175" i="1" s="1"/>
  <c r="AA171" i="1"/>
  <c r="AC171" i="1" s="1"/>
  <c r="U171" i="1"/>
  <c r="AA167" i="1"/>
  <c r="U167" i="1"/>
  <c r="V167" i="1" s="1"/>
  <c r="AA163" i="1"/>
  <c r="AB163" i="1" s="1"/>
  <c r="U163" i="1"/>
  <c r="AA159" i="1"/>
  <c r="U159" i="1"/>
  <c r="V159" i="1" s="1"/>
  <c r="AA155" i="1"/>
  <c r="AC155" i="1" s="1"/>
  <c r="U155" i="1"/>
  <c r="AA151" i="1"/>
  <c r="U151" i="1"/>
  <c r="V151" i="1" s="1"/>
  <c r="AA147" i="1"/>
  <c r="AC147" i="1" s="1"/>
  <c r="U147" i="1"/>
  <c r="AA143" i="1"/>
  <c r="AB143" i="1" s="1"/>
  <c r="U143" i="1"/>
  <c r="AA139" i="1"/>
  <c r="AC139" i="1" s="1"/>
  <c r="U139" i="1"/>
  <c r="AA135" i="1"/>
  <c r="AC135" i="1" s="1"/>
  <c r="U135" i="1"/>
  <c r="AA131" i="1"/>
  <c r="AB131" i="1" s="1"/>
  <c r="U131" i="1"/>
  <c r="V131" i="1" s="1"/>
  <c r="AA127" i="1"/>
  <c r="AB127" i="1" s="1"/>
  <c r="U127" i="1"/>
  <c r="AA123" i="1"/>
  <c r="AC123" i="1" s="1"/>
  <c r="U123" i="1"/>
  <c r="AA119" i="1"/>
  <c r="AB119" i="1" s="1"/>
  <c r="U119" i="1"/>
  <c r="AA115" i="1"/>
  <c r="AB115" i="1" s="1"/>
  <c r="U115" i="1"/>
  <c r="AA111" i="1"/>
  <c r="U111" i="1"/>
  <c r="V111" i="1" s="1"/>
  <c r="AA107" i="1"/>
  <c r="AC107" i="1" s="1"/>
  <c r="U107" i="1"/>
  <c r="AA103" i="1"/>
  <c r="U103" i="1"/>
  <c r="V103" i="1" s="1"/>
  <c r="AA99" i="1"/>
  <c r="AB99" i="1" s="1"/>
  <c r="U99" i="1"/>
  <c r="AA95" i="1"/>
  <c r="U95" i="1"/>
  <c r="V95" i="1" s="1"/>
  <c r="AA91" i="1"/>
  <c r="U91" i="1"/>
  <c r="AA87" i="1"/>
  <c r="U87" i="1"/>
  <c r="V87" i="1" s="1"/>
  <c r="AA83" i="1"/>
  <c r="U83" i="1"/>
  <c r="AA79" i="1"/>
  <c r="U79" i="1"/>
  <c r="V79" i="1" s="1"/>
  <c r="AA75" i="1"/>
  <c r="U75" i="1"/>
  <c r="AA71" i="1"/>
  <c r="AC71" i="1" s="1"/>
  <c r="U71" i="1"/>
  <c r="AA67" i="1"/>
  <c r="U67" i="1"/>
  <c r="V67" i="1" s="1"/>
  <c r="AA63" i="1"/>
  <c r="AB63" i="1" s="1"/>
  <c r="U63" i="1"/>
  <c r="AA59" i="1"/>
  <c r="U59" i="1"/>
  <c r="AA55" i="1"/>
  <c r="AB55" i="1" s="1"/>
  <c r="U55" i="1"/>
  <c r="U37" i="1"/>
  <c r="W37" i="1" s="1"/>
  <c r="AA37" i="1"/>
  <c r="AC37" i="1" s="1"/>
  <c r="U33" i="1"/>
  <c r="AA33" i="1"/>
  <c r="U29" i="1"/>
  <c r="W29" i="1" s="1"/>
  <c r="AA29" i="1"/>
  <c r="U25" i="1"/>
  <c r="W25" i="1" s="1"/>
  <c r="AA25" i="1"/>
  <c r="U21" i="1"/>
  <c r="AA21" i="1"/>
  <c r="U17" i="1"/>
  <c r="V17" i="1" s="1"/>
  <c r="AA17" i="1"/>
  <c r="U13" i="1"/>
  <c r="AA13" i="1"/>
  <c r="U9" i="1"/>
  <c r="V9" i="1" s="1"/>
  <c r="AA9" i="1"/>
  <c r="U5" i="1"/>
  <c r="AA5" i="1"/>
  <c r="AC5" i="1" s="1"/>
  <c r="U278" i="1"/>
  <c r="W278" i="1" s="1"/>
  <c r="AA278" i="1"/>
  <c r="AA266" i="1"/>
  <c r="U266" i="1"/>
  <c r="U250" i="1"/>
  <c r="AA250" i="1"/>
  <c r="AA234" i="1"/>
  <c r="U234" i="1"/>
  <c r="V234" i="1" s="1"/>
  <c r="U214" i="1"/>
  <c r="V214" i="1" s="1"/>
  <c r="AA214" i="1"/>
  <c r="U202" i="1"/>
  <c r="AA202" i="1"/>
  <c r="AB202" i="1" s="1"/>
  <c r="U186" i="1"/>
  <c r="AA186" i="1"/>
  <c r="U170" i="1"/>
  <c r="V170" i="1" s="1"/>
  <c r="AA170" i="1"/>
  <c r="AC170" i="1" s="1"/>
  <c r="U154" i="1"/>
  <c r="V154" i="1" s="1"/>
  <c r="AA154" i="1"/>
  <c r="U134" i="1"/>
  <c r="V134" i="1" s="1"/>
  <c r="AA134" i="1"/>
  <c r="U122" i="1"/>
  <c r="AA122" i="1"/>
  <c r="U110" i="1"/>
  <c r="AA110" i="1"/>
  <c r="AB110" i="1" s="1"/>
  <c r="U98" i="1"/>
  <c r="W98" i="1" s="1"/>
  <c r="AA98" i="1"/>
  <c r="U86" i="1"/>
  <c r="W86" i="1" s="1"/>
  <c r="AA86" i="1"/>
  <c r="U74" i="1"/>
  <c r="AA74" i="1"/>
  <c r="U66" i="1"/>
  <c r="W66" i="1" s="1"/>
  <c r="AA66" i="1"/>
  <c r="AC66" i="1" s="1"/>
  <c r="U62" i="1"/>
  <c r="V62" i="1" s="1"/>
  <c r="AA62" i="1"/>
  <c r="AC62" i="1" s="1"/>
  <c r="U58" i="1"/>
  <c r="W58" i="1" s="1"/>
  <c r="AA58" i="1"/>
  <c r="U54" i="1"/>
  <c r="AA54" i="1"/>
  <c r="AA40" i="1"/>
  <c r="U40" i="1"/>
  <c r="V40" i="1" s="1"/>
  <c r="AA36" i="1"/>
  <c r="AC36" i="1" s="1"/>
  <c r="U36" i="1"/>
  <c r="AA32" i="1"/>
  <c r="U32" i="1"/>
  <c r="V32" i="1" s="1"/>
  <c r="AA28" i="1"/>
  <c r="U28" i="1"/>
  <c r="AA24" i="1"/>
  <c r="U24" i="1"/>
  <c r="AA20" i="1"/>
  <c r="U20" i="1"/>
  <c r="AA16" i="1"/>
  <c r="AB16" i="1" s="1"/>
  <c r="U16" i="1"/>
  <c r="AA12" i="1"/>
  <c r="U12" i="1"/>
  <c r="AA8" i="1"/>
  <c r="AB8" i="1" s="1"/>
  <c r="U8" i="1"/>
  <c r="AA286" i="1"/>
  <c r="AC286" i="1" s="1"/>
  <c r="U286" i="1"/>
  <c r="U270" i="1"/>
  <c r="AA270" i="1"/>
  <c r="AA254" i="1"/>
  <c r="U254" i="1"/>
  <c r="AA238" i="1"/>
  <c r="AC238" i="1" s="1"/>
  <c r="U238" i="1"/>
  <c r="U222" i="1"/>
  <c r="V222" i="1" s="1"/>
  <c r="AA222" i="1"/>
  <c r="U210" i="1"/>
  <c r="AA210" i="1"/>
  <c r="U194" i="1"/>
  <c r="AA194" i="1"/>
  <c r="AB190" i="1"/>
  <c r="U174" i="1"/>
  <c r="V174" i="1" s="1"/>
  <c r="AA174" i="1"/>
  <c r="U162" i="1"/>
  <c r="W162" i="1" s="1"/>
  <c r="AA162" i="1"/>
  <c r="U146" i="1"/>
  <c r="AA146" i="1"/>
  <c r="AC146" i="1" s="1"/>
  <c r="U126" i="1"/>
  <c r="AA126" i="1"/>
  <c r="U289" i="1"/>
  <c r="V289" i="1" s="1"/>
  <c r="AA289" i="1"/>
  <c r="U285" i="1"/>
  <c r="W285" i="1" s="1"/>
  <c r="AA285" i="1"/>
  <c r="AB285" i="1" s="1"/>
  <c r="AA281" i="1"/>
  <c r="U281" i="1"/>
  <c r="AA277" i="1"/>
  <c r="AC277" i="1" s="1"/>
  <c r="U277" i="1"/>
  <c r="V277" i="1" s="1"/>
  <c r="AA273" i="1"/>
  <c r="AC273" i="1" s="1"/>
  <c r="U273" i="1"/>
  <c r="U269" i="1"/>
  <c r="V269" i="1" s="1"/>
  <c r="AA269" i="1"/>
  <c r="AB269" i="1" s="1"/>
  <c r="U265" i="1"/>
  <c r="AA265" i="1"/>
  <c r="AA261" i="1"/>
  <c r="AC261" i="1" s="1"/>
  <c r="U261" i="1"/>
  <c r="U257" i="1"/>
  <c r="V257" i="1" s="1"/>
  <c r="AA257" i="1"/>
  <c r="U253" i="1"/>
  <c r="V253" i="1" s="1"/>
  <c r="AA253" i="1"/>
  <c r="AB253" i="1" s="1"/>
  <c r="U249" i="1"/>
  <c r="AA249" i="1"/>
  <c r="U245" i="1"/>
  <c r="V245" i="1" s="1"/>
  <c r="AA245" i="1"/>
  <c r="AB245" i="1" s="1"/>
  <c r="U241" i="1"/>
  <c r="V241" i="1" s="1"/>
  <c r="AA241" i="1"/>
  <c r="AA237" i="1"/>
  <c r="AB237" i="1" s="1"/>
  <c r="U237" i="1"/>
  <c r="V237" i="1" s="1"/>
  <c r="AA233" i="1"/>
  <c r="U233" i="1"/>
  <c r="AA229" i="1"/>
  <c r="AC229" i="1" s="1"/>
  <c r="U229" i="1"/>
  <c r="AA225" i="1"/>
  <c r="U225" i="1"/>
  <c r="AA221" i="1"/>
  <c r="AB221" i="1" s="1"/>
  <c r="U221" i="1"/>
  <c r="V221" i="1" s="1"/>
  <c r="AA217" i="1"/>
  <c r="U217" i="1"/>
  <c r="AA213" i="1"/>
  <c r="AC213" i="1" s="1"/>
  <c r="U213" i="1"/>
  <c r="V213" i="1" s="1"/>
  <c r="AA209" i="1"/>
  <c r="AB209" i="1" s="1"/>
  <c r="U209" i="1"/>
  <c r="AA205" i="1"/>
  <c r="AB205" i="1" s="1"/>
  <c r="U205" i="1"/>
  <c r="V205" i="1" s="1"/>
  <c r="AA201" i="1"/>
  <c r="U201" i="1"/>
  <c r="AA197" i="1"/>
  <c r="AB197" i="1" s="1"/>
  <c r="U197" i="1"/>
  <c r="V197" i="1" s="1"/>
  <c r="AA193" i="1"/>
  <c r="U193" i="1"/>
  <c r="AA189" i="1"/>
  <c r="AB189" i="1" s="1"/>
  <c r="U189" i="1"/>
  <c r="V189" i="1" s="1"/>
  <c r="AA185" i="1"/>
  <c r="U185" i="1"/>
  <c r="AA181" i="1"/>
  <c r="AC181" i="1" s="1"/>
  <c r="U181" i="1"/>
  <c r="AA177" i="1"/>
  <c r="U177" i="1"/>
  <c r="AA173" i="1"/>
  <c r="AB173" i="1" s="1"/>
  <c r="U173" i="1"/>
  <c r="V173" i="1" s="1"/>
  <c r="AA169" i="1"/>
  <c r="U169" i="1"/>
  <c r="AA165" i="1"/>
  <c r="AC165" i="1" s="1"/>
  <c r="U165" i="1"/>
  <c r="AA161" i="1"/>
  <c r="U161" i="1"/>
  <c r="AA157" i="1"/>
  <c r="AB157" i="1" s="1"/>
  <c r="U157" i="1"/>
  <c r="V157" i="1" s="1"/>
  <c r="AA153" i="1"/>
  <c r="U153" i="1"/>
  <c r="AA149" i="1"/>
  <c r="AC149" i="1" s="1"/>
  <c r="U149" i="1"/>
  <c r="V149" i="1" s="1"/>
  <c r="AA145" i="1"/>
  <c r="AB145" i="1" s="1"/>
  <c r="U145" i="1"/>
  <c r="AA141" i="1"/>
  <c r="AB141" i="1" s="1"/>
  <c r="U141" i="1"/>
  <c r="V141" i="1" s="1"/>
  <c r="AA137" i="1"/>
  <c r="U137" i="1"/>
  <c r="AA133" i="1"/>
  <c r="AB133" i="1" s="1"/>
  <c r="U133" i="1"/>
  <c r="V133" i="1" s="1"/>
  <c r="AA129" i="1"/>
  <c r="U129" i="1"/>
  <c r="AA125" i="1"/>
  <c r="AB125" i="1" s="1"/>
  <c r="U125" i="1"/>
  <c r="V125" i="1" s="1"/>
  <c r="AA121" i="1"/>
  <c r="U121" i="1"/>
  <c r="AA117" i="1"/>
  <c r="AC117" i="1" s="1"/>
  <c r="U117" i="1"/>
  <c r="V117" i="1" s="1"/>
  <c r="AA113" i="1"/>
  <c r="AC113" i="1" s="1"/>
  <c r="U113" i="1"/>
  <c r="AA109" i="1"/>
  <c r="AB109" i="1" s="1"/>
  <c r="U109" i="1"/>
  <c r="V109" i="1" s="1"/>
  <c r="AA105" i="1"/>
  <c r="U105" i="1"/>
  <c r="AA101" i="1"/>
  <c r="AC101" i="1" s="1"/>
  <c r="U101" i="1"/>
  <c r="V101" i="1" s="1"/>
  <c r="AA97" i="1"/>
  <c r="AB97" i="1" s="1"/>
  <c r="U97" i="1"/>
  <c r="AA93" i="1"/>
  <c r="AB93" i="1" s="1"/>
  <c r="U93" i="1"/>
  <c r="V93" i="1" s="1"/>
  <c r="AA89" i="1"/>
  <c r="U89" i="1"/>
  <c r="AA85" i="1"/>
  <c r="AB85" i="1" s="1"/>
  <c r="U85" i="1"/>
  <c r="V85" i="1" s="1"/>
  <c r="AA81" i="1"/>
  <c r="AB81" i="1" s="1"/>
  <c r="U81" i="1"/>
  <c r="AA77" i="1"/>
  <c r="AB77" i="1" s="1"/>
  <c r="U77" i="1"/>
  <c r="V77" i="1" s="1"/>
  <c r="AA73" i="1"/>
  <c r="U73" i="1"/>
  <c r="AA69" i="1"/>
  <c r="AB69" i="1" s="1"/>
  <c r="U69" i="1"/>
  <c r="V69" i="1" s="1"/>
  <c r="AA65" i="1"/>
  <c r="U65" i="1"/>
  <c r="AA61" i="1"/>
  <c r="AB61" i="1" s="1"/>
  <c r="U61" i="1"/>
  <c r="V61" i="1" s="1"/>
  <c r="AA57" i="1"/>
  <c r="U57" i="1"/>
  <c r="U39" i="1"/>
  <c r="W39" i="1" s="1"/>
  <c r="AA39" i="1"/>
  <c r="U35" i="1"/>
  <c r="W35" i="1" s="1"/>
  <c r="AA35" i="1"/>
  <c r="U31" i="1"/>
  <c r="AA31" i="1"/>
  <c r="U27" i="1"/>
  <c r="W27" i="1" s="1"/>
  <c r="AA27" i="1"/>
  <c r="U23" i="1"/>
  <c r="AA23" i="1"/>
  <c r="AB23" i="1" s="1"/>
  <c r="U19" i="1"/>
  <c r="AA19" i="1"/>
  <c r="U15" i="1"/>
  <c r="AA15" i="1"/>
  <c r="U11" i="1"/>
  <c r="AA11" i="1"/>
  <c r="U7" i="1"/>
  <c r="AA7" i="1"/>
  <c r="AA282" i="1"/>
  <c r="AB282" i="1" s="1"/>
  <c r="U282" i="1"/>
  <c r="U262" i="1"/>
  <c r="V262" i="1" s="1"/>
  <c r="AA262" i="1"/>
  <c r="U246" i="1"/>
  <c r="AA246" i="1"/>
  <c r="AC246" i="1" s="1"/>
  <c r="U230" i="1"/>
  <c r="W230" i="1" s="1"/>
  <c r="AA230" i="1"/>
  <c r="U218" i="1"/>
  <c r="W218" i="1" s="1"/>
  <c r="AA218" i="1"/>
  <c r="AC218" i="1" s="1"/>
  <c r="U198" i="1"/>
  <c r="V198" i="1" s="1"/>
  <c r="AA198" i="1"/>
  <c r="U182" i="1"/>
  <c r="W182" i="1" s="1"/>
  <c r="AA182" i="1"/>
  <c r="AB182" i="1" s="1"/>
  <c r="U166" i="1"/>
  <c r="AA166" i="1"/>
  <c r="AB166" i="1" s="1"/>
  <c r="U150" i="1"/>
  <c r="W150" i="1" s="1"/>
  <c r="AA150" i="1"/>
  <c r="AB150" i="1" s="1"/>
  <c r="U138" i="1"/>
  <c r="AA138" i="1"/>
  <c r="AB138" i="1" s="1"/>
  <c r="U118" i="1"/>
  <c r="V118" i="1" s="1"/>
  <c r="AA118" i="1"/>
  <c r="AC118" i="1" s="1"/>
  <c r="U106" i="1"/>
  <c r="W106" i="1" s="1"/>
  <c r="AA106" i="1"/>
  <c r="U94" i="1"/>
  <c r="AA94" i="1"/>
  <c r="U82" i="1"/>
  <c r="AA82" i="1"/>
  <c r="U70" i="1"/>
  <c r="AA70" i="1"/>
  <c r="AB70" i="1" s="1"/>
  <c r="AA288" i="1"/>
  <c r="U288" i="1"/>
  <c r="AA280" i="1"/>
  <c r="U280" i="1"/>
  <c r="AA272" i="1"/>
  <c r="U272" i="1"/>
  <c r="U264" i="1"/>
  <c r="AA264" i="1"/>
  <c r="U256" i="1"/>
  <c r="AA256" i="1"/>
  <c r="AA248" i="1"/>
  <c r="U248" i="1"/>
  <c r="U240" i="1"/>
  <c r="AA240" i="1"/>
  <c r="AC240" i="1" s="1"/>
  <c r="AB236" i="1"/>
  <c r="U228" i="1"/>
  <c r="W228" i="1" s="1"/>
  <c r="AA228" i="1"/>
  <c r="AB224" i="1"/>
  <c r="U220" i="1"/>
  <c r="AA220" i="1"/>
  <c r="AC220" i="1" s="1"/>
  <c r="AB216" i="1"/>
  <c r="U212" i="1"/>
  <c r="W212" i="1" s="1"/>
  <c r="AA212" i="1"/>
  <c r="U204" i="1"/>
  <c r="AA204" i="1"/>
  <c r="AB204" i="1" s="1"/>
  <c r="U196" i="1"/>
  <c r="AA196" i="1"/>
  <c r="AC196" i="1" s="1"/>
  <c r="U188" i="1"/>
  <c r="AA188" i="1"/>
  <c r="AB188" i="1" s="1"/>
  <c r="U180" i="1"/>
  <c r="W180" i="1" s="1"/>
  <c r="AA180" i="1"/>
  <c r="AC180" i="1" s="1"/>
  <c r="U172" i="1"/>
  <c r="AA172" i="1"/>
  <c r="AB172" i="1" s="1"/>
  <c r="U164" i="1"/>
  <c r="AA164" i="1"/>
  <c r="AC164" i="1" s="1"/>
  <c r="U156" i="1"/>
  <c r="AA156" i="1"/>
  <c r="AB156" i="1" s="1"/>
  <c r="U148" i="1"/>
  <c r="AA148" i="1"/>
  <c r="AB148" i="1" s="1"/>
  <c r="U140" i="1"/>
  <c r="AA140" i="1"/>
  <c r="AB140" i="1" s="1"/>
  <c r="U132" i="1"/>
  <c r="AA132" i="1"/>
  <c r="AC132" i="1" s="1"/>
  <c r="U124" i="1"/>
  <c r="AA124" i="1"/>
  <c r="AB124" i="1" s="1"/>
  <c r="U120" i="1"/>
  <c r="AA120" i="1"/>
  <c r="U116" i="1"/>
  <c r="AA116" i="1"/>
  <c r="AC116" i="1" s="1"/>
  <c r="U112" i="1"/>
  <c r="AA112" i="1"/>
  <c r="U108" i="1"/>
  <c r="AA108" i="1"/>
  <c r="U104" i="1"/>
  <c r="AA104" i="1"/>
  <c r="U100" i="1"/>
  <c r="AA100" i="1"/>
  <c r="AB100" i="1" s="1"/>
  <c r="U96" i="1"/>
  <c r="AA96" i="1"/>
  <c r="U92" i="1"/>
  <c r="AA92" i="1"/>
  <c r="U88" i="1"/>
  <c r="AA88" i="1"/>
  <c r="U84" i="1"/>
  <c r="AA84" i="1"/>
  <c r="AB84" i="1" s="1"/>
  <c r="U80" i="1"/>
  <c r="AA80" i="1"/>
  <c r="U76" i="1"/>
  <c r="AA76" i="1"/>
  <c r="U72" i="1"/>
  <c r="AA72" i="1"/>
  <c r="U68" i="1"/>
  <c r="AA68" i="1"/>
  <c r="U64" i="1"/>
  <c r="AA64" i="1"/>
  <c r="U60" i="1"/>
  <c r="AA60" i="1"/>
  <c r="U56" i="1"/>
  <c r="AA56" i="1"/>
  <c r="AC56" i="1" s="1"/>
  <c r="AA38" i="1"/>
  <c r="U38" i="1"/>
  <c r="AA34" i="1"/>
  <c r="U34" i="1"/>
  <c r="V34" i="1" s="1"/>
  <c r="AA30" i="1"/>
  <c r="U30" i="1"/>
  <c r="AA26" i="1"/>
  <c r="U26" i="1"/>
  <c r="AA22" i="1"/>
  <c r="U22" i="1"/>
  <c r="AA18" i="1"/>
  <c r="U18" i="1"/>
  <c r="V18" i="1" s="1"/>
  <c r="AA14" i="1"/>
  <c r="U14" i="1"/>
  <c r="AA10" i="1"/>
  <c r="U10" i="1"/>
  <c r="V10" i="1" s="1"/>
  <c r="AA6" i="1"/>
  <c r="U6" i="1"/>
  <c r="U52" i="1"/>
  <c r="V52" i="1" s="1"/>
  <c r="AA51" i="1"/>
  <c r="U50" i="1"/>
  <c r="AA49" i="1"/>
  <c r="C49" i="1"/>
  <c r="C58" i="1" s="1"/>
  <c r="U48" i="1"/>
  <c r="AA47" i="1"/>
  <c r="C47" i="1"/>
  <c r="U46" i="1"/>
  <c r="AA45" i="1"/>
  <c r="C45" i="1"/>
  <c r="U44" i="1"/>
  <c r="AA43" i="1"/>
  <c r="AC43" i="1" s="1"/>
  <c r="C43" i="1"/>
  <c r="C55" i="1" s="1"/>
  <c r="U42" i="1"/>
  <c r="AA41" i="1"/>
  <c r="D48" i="1"/>
  <c r="D46" i="1"/>
  <c r="T53" i="1"/>
  <c r="AA52" i="1"/>
  <c r="AA50" i="1"/>
  <c r="AA48" i="1"/>
  <c r="C48" i="1"/>
  <c r="AA46" i="1"/>
  <c r="AB46" i="1" s="1"/>
  <c r="C46" i="1"/>
  <c r="AA44" i="1"/>
  <c r="C44" i="1"/>
  <c r="AA42" i="1"/>
  <c r="AB42" i="1" s="1"/>
  <c r="D293" i="5"/>
  <c r="W141" i="1" l="1"/>
  <c r="AB66" i="1"/>
  <c r="AB274" i="1"/>
  <c r="W51" i="1"/>
  <c r="X51" i="1" s="1"/>
  <c r="W10" i="1"/>
  <c r="W109" i="1"/>
  <c r="W269" i="1"/>
  <c r="AC115" i="1"/>
  <c r="AD115" i="1" s="1"/>
  <c r="AF115" i="1" s="1"/>
  <c r="E115" i="4" s="1"/>
  <c r="W45" i="1"/>
  <c r="X45" i="1" s="1"/>
  <c r="Y45" i="1" s="1"/>
  <c r="Z45" i="1" s="1"/>
  <c r="E45" i="2" s="1"/>
  <c r="H45" i="2" s="1"/>
  <c r="F44" i="5" s="1"/>
  <c r="W189" i="1"/>
  <c r="W142" i="1"/>
  <c r="W77" i="1"/>
  <c r="X77" i="1" s="1"/>
  <c r="W221" i="1"/>
  <c r="X221" i="1" s="1"/>
  <c r="W18" i="1"/>
  <c r="W49" i="1"/>
  <c r="X49" i="1" s="1"/>
  <c r="W85" i="1"/>
  <c r="X85" i="1" s="1"/>
  <c r="W117" i="1"/>
  <c r="W149" i="1"/>
  <c r="W197" i="1"/>
  <c r="W237" i="1"/>
  <c r="X237" i="1" s="1"/>
  <c r="W277" i="1"/>
  <c r="X277" i="1" s="1"/>
  <c r="W154" i="1"/>
  <c r="W234" i="1"/>
  <c r="W40" i="1"/>
  <c r="X40" i="1" s="1"/>
  <c r="AC163" i="1"/>
  <c r="AC227" i="1"/>
  <c r="W34" i="1"/>
  <c r="W61" i="1"/>
  <c r="X61" i="1" s="1"/>
  <c r="W93" i="1"/>
  <c r="X93" i="1" s="1"/>
  <c r="W125" i="1"/>
  <c r="W157" i="1"/>
  <c r="W205" i="1"/>
  <c r="X205" i="1" s="1"/>
  <c r="W245" i="1"/>
  <c r="X245" i="1" s="1"/>
  <c r="W118" i="1"/>
  <c r="W170" i="1"/>
  <c r="AC179" i="1"/>
  <c r="AD179" i="1" s="1"/>
  <c r="AF179" i="1" s="1"/>
  <c r="F179" i="3" s="1"/>
  <c r="W17" i="1"/>
  <c r="X17" i="1" s="1"/>
  <c r="W214" i="1"/>
  <c r="W41" i="1"/>
  <c r="W69" i="1"/>
  <c r="X69" i="1" s="1"/>
  <c r="W101" i="1"/>
  <c r="X101" i="1" s="1"/>
  <c r="W133" i="1"/>
  <c r="W173" i="1"/>
  <c r="W213" i="1"/>
  <c r="X213" i="1" s="1"/>
  <c r="W253" i="1"/>
  <c r="X253" i="1" s="1"/>
  <c r="W134" i="1"/>
  <c r="W262" i="1"/>
  <c r="AC99" i="1"/>
  <c r="AD99" i="1" s="1"/>
  <c r="W276" i="1"/>
  <c r="X276" i="1" s="1"/>
  <c r="AB50" i="1"/>
  <c r="AC50" i="1"/>
  <c r="V50" i="1"/>
  <c r="W50" i="1"/>
  <c r="X50" i="1" s="1"/>
  <c r="V22" i="1"/>
  <c r="W22" i="1"/>
  <c r="V38" i="1"/>
  <c r="W38" i="1"/>
  <c r="X38" i="1" s="1"/>
  <c r="V64" i="1"/>
  <c r="W64" i="1"/>
  <c r="V88" i="1"/>
  <c r="W88" i="1"/>
  <c r="X88" i="1" s="1"/>
  <c r="V96" i="1"/>
  <c r="W96" i="1"/>
  <c r="V112" i="1"/>
  <c r="W112" i="1"/>
  <c r="X112" i="1" s="1"/>
  <c r="V132" i="1"/>
  <c r="W132" i="1"/>
  <c r="V164" i="1"/>
  <c r="W164" i="1"/>
  <c r="X164" i="1" s="1"/>
  <c r="AB256" i="1"/>
  <c r="AC256" i="1"/>
  <c r="V288" i="1"/>
  <c r="W288" i="1"/>
  <c r="X288" i="1" s="1"/>
  <c r="V70" i="1"/>
  <c r="W70" i="1"/>
  <c r="V48" i="1"/>
  <c r="W48" i="1"/>
  <c r="X48" i="1" s="1"/>
  <c r="V246" i="1"/>
  <c r="W246" i="1"/>
  <c r="V282" i="1"/>
  <c r="W282" i="1"/>
  <c r="X282" i="1" s="1"/>
  <c r="AB11" i="1"/>
  <c r="AC11" i="1"/>
  <c r="AB19" i="1"/>
  <c r="AC19" i="1"/>
  <c r="AD19" i="1" s="1"/>
  <c r="AB27" i="1"/>
  <c r="AC27" i="1"/>
  <c r="AB35" i="1"/>
  <c r="AC35" i="1"/>
  <c r="AD35" i="1" s="1"/>
  <c r="V57" i="1"/>
  <c r="W57" i="1"/>
  <c r="V65" i="1"/>
  <c r="W65" i="1"/>
  <c r="V73" i="1"/>
  <c r="W73" i="1"/>
  <c r="V81" i="1"/>
  <c r="W81" i="1"/>
  <c r="X81" i="1" s="1"/>
  <c r="V89" i="1"/>
  <c r="W89" i="1"/>
  <c r="V97" i="1"/>
  <c r="W97" i="1"/>
  <c r="X97" i="1" s="1"/>
  <c r="V105" i="1"/>
  <c r="W105" i="1"/>
  <c r="V113" i="1"/>
  <c r="W113" i="1"/>
  <c r="X113" i="1" s="1"/>
  <c r="V121" i="1"/>
  <c r="W121" i="1"/>
  <c r="V129" i="1"/>
  <c r="W129" i="1"/>
  <c r="X129" i="1" s="1"/>
  <c r="V137" i="1"/>
  <c r="W137" i="1"/>
  <c r="V145" i="1"/>
  <c r="W145" i="1"/>
  <c r="X145" i="1" s="1"/>
  <c r="V153" i="1"/>
  <c r="W153" i="1"/>
  <c r="V161" i="1"/>
  <c r="W161" i="1"/>
  <c r="X161" i="1" s="1"/>
  <c r="V169" i="1"/>
  <c r="W169" i="1"/>
  <c r="V177" i="1"/>
  <c r="W177" i="1"/>
  <c r="X177" i="1" s="1"/>
  <c r="V185" i="1"/>
  <c r="W185" i="1"/>
  <c r="V193" i="1"/>
  <c r="W193" i="1"/>
  <c r="X193" i="1" s="1"/>
  <c r="V201" i="1"/>
  <c r="W201" i="1"/>
  <c r="V209" i="1"/>
  <c r="W209" i="1"/>
  <c r="X209" i="1" s="1"/>
  <c r="V217" i="1"/>
  <c r="W217" i="1"/>
  <c r="V225" i="1"/>
  <c r="W225" i="1"/>
  <c r="X225" i="1" s="1"/>
  <c r="V233" i="1"/>
  <c r="W233" i="1"/>
  <c r="AC241" i="1"/>
  <c r="AD241" i="1" s="1"/>
  <c r="AB249" i="1"/>
  <c r="AC249" i="1"/>
  <c r="AC257" i="1"/>
  <c r="AD257" i="1" s="1"/>
  <c r="AB265" i="1"/>
  <c r="AC265" i="1"/>
  <c r="AD265" i="1" s="1"/>
  <c r="V273" i="1"/>
  <c r="W273" i="1"/>
  <c r="V281" i="1"/>
  <c r="W281" i="1"/>
  <c r="X281" i="1" s="1"/>
  <c r="AC289" i="1"/>
  <c r="AD289" i="1" s="1"/>
  <c r="AB44" i="1"/>
  <c r="AC44" i="1"/>
  <c r="AD44" i="1" s="1"/>
  <c r="V42" i="1"/>
  <c r="W42" i="1"/>
  <c r="V44" i="1"/>
  <c r="W44" i="1"/>
  <c r="X44" i="1" s="1"/>
  <c r="V46" i="1"/>
  <c r="W46" i="1"/>
  <c r="AC198" i="1"/>
  <c r="AD198" i="1" s="1"/>
  <c r="AB230" i="1"/>
  <c r="AC230" i="1"/>
  <c r="AD230" i="1" s="1"/>
  <c r="Y49" i="1"/>
  <c r="Z49" i="1" s="1"/>
  <c r="E49" i="2" s="1"/>
  <c r="V138" i="1"/>
  <c r="W138" i="1"/>
  <c r="X138" i="1" s="1"/>
  <c r="V166" i="1"/>
  <c r="W166" i="1"/>
  <c r="AB48" i="1"/>
  <c r="AC48" i="1"/>
  <c r="AD48" i="1" s="1"/>
  <c r="V6" i="1"/>
  <c r="W6" i="1"/>
  <c r="V14" i="1"/>
  <c r="W14" i="1"/>
  <c r="X14" i="1" s="1"/>
  <c r="V30" i="1"/>
  <c r="W30" i="1"/>
  <c r="V56" i="1"/>
  <c r="W56" i="1"/>
  <c r="X56" i="1" s="1"/>
  <c r="V72" i="1"/>
  <c r="W72" i="1"/>
  <c r="V80" i="1"/>
  <c r="W80" i="1"/>
  <c r="X80" i="1" s="1"/>
  <c r="V104" i="1"/>
  <c r="W104" i="1"/>
  <c r="V120" i="1"/>
  <c r="W120" i="1"/>
  <c r="X120" i="1" s="1"/>
  <c r="V148" i="1"/>
  <c r="W148" i="1"/>
  <c r="V196" i="1"/>
  <c r="W196" i="1"/>
  <c r="X196" i="1" s="1"/>
  <c r="V272" i="1"/>
  <c r="W272" i="1"/>
  <c r="AB94" i="1"/>
  <c r="AC94" i="1"/>
  <c r="AD94" i="1" s="1"/>
  <c r="V126" i="1"/>
  <c r="W126" i="1"/>
  <c r="AB194" i="1"/>
  <c r="AC194" i="1"/>
  <c r="AD194" i="1" s="1"/>
  <c r="AF194" i="1" s="1"/>
  <c r="AB222" i="1"/>
  <c r="AC222" i="1"/>
  <c r="V254" i="1"/>
  <c r="W254" i="1"/>
  <c r="X254" i="1" s="1"/>
  <c r="V286" i="1"/>
  <c r="W286" i="1"/>
  <c r="V12" i="1"/>
  <c r="W12" i="1"/>
  <c r="X12" i="1" s="1"/>
  <c r="V20" i="1"/>
  <c r="W20" i="1"/>
  <c r="V28" i="1"/>
  <c r="W28" i="1"/>
  <c r="X28" i="1" s="1"/>
  <c r="V36" i="1"/>
  <c r="W36" i="1"/>
  <c r="AC74" i="1"/>
  <c r="AD74" i="1" s="1"/>
  <c r="AB98" i="1"/>
  <c r="AC98" i="1"/>
  <c r="AB154" i="1"/>
  <c r="AC154" i="1"/>
  <c r="AC186" i="1"/>
  <c r="AD186" i="1" s="1"/>
  <c r="AC214" i="1"/>
  <c r="AD214" i="1" s="1"/>
  <c r="AC234" i="1"/>
  <c r="AD234" i="1" s="1"/>
  <c r="V5" i="1"/>
  <c r="W5" i="1"/>
  <c r="X5" i="1" s="1"/>
  <c r="V13" i="1"/>
  <c r="W13" i="1"/>
  <c r="V21" i="1"/>
  <c r="W21" i="1"/>
  <c r="X21" i="1" s="1"/>
  <c r="AB67" i="1"/>
  <c r="AC67" i="1"/>
  <c r="AC91" i="1"/>
  <c r="AD91" i="1" s="1"/>
  <c r="W198" i="1"/>
  <c r="X198" i="1" s="1"/>
  <c r="V47" i="1"/>
  <c r="W47" i="1"/>
  <c r="X47" i="1" s="1"/>
  <c r="W67" i="1"/>
  <c r="W95" i="1"/>
  <c r="X95" i="1" s="1"/>
  <c r="W131" i="1"/>
  <c r="X131" i="1" s="1"/>
  <c r="W159" i="1"/>
  <c r="W239" i="1"/>
  <c r="W52" i="1"/>
  <c r="X52" i="1" s="1"/>
  <c r="AC84" i="1"/>
  <c r="AD84" i="1" s="1"/>
  <c r="AC148" i="1"/>
  <c r="W252" i="1"/>
  <c r="AC6" i="1"/>
  <c r="AD6" i="1" s="1"/>
  <c r="AC14" i="1"/>
  <c r="AD14" i="1" s="1"/>
  <c r="AC22" i="1"/>
  <c r="AD22" i="1" s="1"/>
  <c r="AC30" i="1"/>
  <c r="AD30" i="1" s="1"/>
  <c r="AC38" i="1"/>
  <c r="AD38" i="1" s="1"/>
  <c r="AD116" i="1"/>
  <c r="AC228" i="1"/>
  <c r="AD228" i="1" s="1"/>
  <c r="V240" i="1"/>
  <c r="W240" i="1"/>
  <c r="X240" i="1" s="1"/>
  <c r="V256" i="1"/>
  <c r="W256" i="1"/>
  <c r="X256" i="1" s="1"/>
  <c r="AB272" i="1"/>
  <c r="AC272" i="1"/>
  <c r="AD272" i="1" s="1"/>
  <c r="AF272" i="1" s="1"/>
  <c r="AB288" i="1"/>
  <c r="AC288" i="1"/>
  <c r="V94" i="1"/>
  <c r="W94" i="1"/>
  <c r="X94" i="1" s="1"/>
  <c r="AB262" i="1"/>
  <c r="AC262" i="1"/>
  <c r="AD262" i="1" s="1"/>
  <c r="V11" i="1"/>
  <c r="W11" i="1"/>
  <c r="X11" i="1" s="1"/>
  <c r="V19" i="1"/>
  <c r="W19" i="1"/>
  <c r="X19" i="1" s="1"/>
  <c r="AC57" i="1"/>
  <c r="AD57" i="1" s="1"/>
  <c r="AC73" i="1"/>
  <c r="AD73" i="1" s="1"/>
  <c r="AC89" i="1"/>
  <c r="AD89" i="1" s="1"/>
  <c r="AC105" i="1"/>
  <c r="AD105" i="1" s="1"/>
  <c r="AC121" i="1"/>
  <c r="AD121" i="1" s="1"/>
  <c r="AC137" i="1"/>
  <c r="AD137" i="1" s="1"/>
  <c r="AC153" i="1"/>
  <c r="AD153" i="1" s="1"/>
  <c r="AC169" i="1"/>
  <c r="AD169" i="1" s="1"/>
  <c r="AC185" i="1"/>
  <c r="AD185" i="1" s="1"/>
  <c r="AC201" i="1"/>
  <c r="AD201" i="1" s="1"/>
  <c r="AC217" i="1"/>
  <c r="AD217" i="1" s="1"/>
  <c r="AC233" i="1"/>
  <c r="AD233" i="1" s="1"/>
  <c r="V249" i="1"/>
  <c r="W249" i="1"/>
  <c r="X249" i="1" s="1"/>
  <c r="V265" i="1"/>
  <c r="W265" i="1"/>
  <c r="AC281" i="1"/>
  <c r="AD281" i="1" s="1"/>
  <c r="AC174" i="1"/>
  <c r="AD174" i="1" s="1"/>
  <c r="V194" i="1"/>
  <c r="W194" i="1"/>
  <c r="X194" i="1" s="1"/>
  <c r="AC254" i="1"/>
  <c r="AD254" i="1" s="1"/>
  <c r="AC12" i="1"/>
  <c r="AD12" i="1" s="1"/>
  <c r="AB20" i="1"/>
  <c r="AC20" i="1"/>
  <c r="AD20" i="1" s="1"/>
  <c r="AD36" i="1"/>
  <c r="V54" i="1"/>
  <c r="W54" i="1"/>
  <c r="V74" i="1"/>
  <c r="W74" i="1"/>
  <c r="V122" i="1"/>
  <c r="W122" i="1"/>
  <c r="V186" i="1"/>
  <c r="W186" i="1"/>
  <c r="AC278" i="1"/>
  <c r="AD278" i="1" s="1"/>
  <c r="AB9" i="1"/>
  <c r="AC9" i="1"/>
  <c r="AD9" i="1" s="1"/>
  <c r="AB17" i="1"/>
  <c r="AC17" i="1"/>
  <c r="AD17" i="1" s="1"/>
  <c r="AB25" i="1"/>
  <c r="AC25" i="1"/>
  <c r="AD25" i="1" s="1"/>
  <c r="AC33" i="1"/>
  <c r="AD33" i="1" s="1"/>
  <c r="V55" i="1"/>
  <c r="W55" i="1"/>
  <c r="V63" i="1"/>
  <c r="W63" i="1"/>
  <c r="V71" i="1"/>
  <c r="W71" i="1"/>
  <c r="V119" i="1"/>
  <c r="W119" i="1"/>
  <c r="V127" i="1"/>
  <c r="W127" i="1"/>
  <c r="V135" i="1"/>
  <c r="W135" i="1"/>
  <c r="V143" i="1"/>
  <c r="W143" i="1"/>
  <c r="V191" i="1"/>
  <c r="W191" i="1"/>
  <c r="V199" i="1"/>
  <c r="W199" i="1"/>
  <c r="V207" i="1"/>
  <c r="W207" i="1"/>
  <c r="AB255" i="1"/>
  <c r="AC255" i="1"/>
  <c r="AB271" i="1"/>
  <c r="AC271" i="1"/>
  <c r="AB279" i="1"/>
  <c r="AC279" i="1"/>
  <c r="AB287" i="1"/>
  <c r="AC287" i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C224" i="1"/>
  <c r="AD224" i="1" s="1"/>
  <c r="AF224" i="1" s="1"/>
  <c r="E224" i="4" s="1"/>
  <c r="AC236" i="1"/>
  <c r="AD236" i="1" s="1"/>
  <c r="AF236" i="1" s="1"/>
  <c r="AD268" i="1"/>
  <c r="AC268" i="1"/>
  <c r="AC284" i="1"/>
  <c r="AD284" i="1" s="1"/>
  <c r="AC78" i="1"/>
  <c r="AD78" i="1" s="1"/>
  <c r="AD130" i="1"/>
  <c r="AD158" i="1"/>
  <c r="AC190" i="1"/>
  <c r="AD190" i="1" s="1"/>
  <c r="AF190" i="1" s="1"/>
  <c r="E190" i="4" s="1"/>
  <c r="AD226" i="1"/>
  <c r="AD258" i="1"/>
  <c r="AD290" i="1"/>
  <c r="AC61" i="1"/>
  <c r="AC69" i="1"/>
  <c r="AC77" i="1"/>
  <c r="AD77" i="1" s="1"/>
  <c r="AC85" i="1"/>
  <c r="AC93" i="1"/>
  <c r="AC109" i="1"/>
  <c r="AC125" i="1"/>
  <c r="AD125" i="1" s="1"/>
  <c r="AC133" i="1"/>
  <c r="AC141" i="1"/>
  <c r="AC157" i="1"/>
  <c r="AC173" i="1"/>
  <c r="AD173" i="1" s="1"/>
  <c r="AC189" i="1"/>
  <c r="AC197" i="1"/>
  <c r="AC205" i="1"/>
  <c r="AC221" i="1"/>
  <c r="AD221" i="1" s="1"/>
  <c r="AC237" i="1"/>
  <c r="AC245" i="1"/>
  <c r="AC253" i="1"/>
  <c r="AC269" i="1"/>
  <c r="AD269" i="1" s="1"/>
  <c r="AC285" i="1"/>
  <c r="AC55" i="1"/>
  <c r="AC119" i="1"/>
  <c r="AC46" i="1"/>
  <c r="AD46" i="1" s="1"/>
  <c r="AC82" i="1"/>
  <c r="AD82" i="1" s="1"/>
  <c r="AC110" i="1"/>
  <c r="AC138" i="1"/>
  <c r="AC166" i="1"/>
  <c r="AD166" i="1" s="1"/>
  <c r="AC202" i="1"/>
  <c r="AC266" i="1"/>
  <c r="AD266" i="1" s="1"/>
  <c r="AC8" i="1"/>
  <c r="Y51" i="1"/>
  <c r="Z51" i="1" s="1"/>
  <c r="E51" i="2" s="1"/>
  <c r="AC75" i="1"/>
  <c r="AD75" i="1" s="1"/>
  <c r="W103" i="1"/>
  <c r="W167" i="1"/>
  <c r="W215" i="1"/>
  <c r="X215" i="1" s="1"/>
  <c r="AC60" i="1"/>
  <c r="AD60" i="1" s="1"/>
  <c r="AC92" i="1"/>
  <c r="AD92" i="1" s="1"/>
  <c r="AC124" i="1"/>
  <c r="AC156" i="1"/>
  <c r="AD156" i="1" s="1"/>
  <c r="AC188" i="1"/>
  <c r="W268" i="1"/>
  <c r="Y43" i="1"/>
  <c r="Z43" i="1" s="1"/>
  <c r="E43" i="2" s="1"/>
  <c r="AB51" i="1"/>
  <c r="AC51" i="1"/>
  <c r="AD51" i="1" s="1"/>
  <c r="V26" i="1"/>
  <c r="W26" i="1"/>
  <c r="V60" i="1"/>
  <c r="W60" i="1"/>
  <c r="V68" i="1"/>
  <c r="W68" i="1"/>
  <c r="V76" i="1"/>
  <c r="W76" i="1"/>
  <c r="V84" i="1"/>
  <c r="W84" i="1"/>
  <c r="V92" i="1"/>
  <c r="W92" i="1"/>
  <c r="V100" i="1"/>
  <c r="W100" i="1"/>
  <c r="V108" i="1"/>
  <c r="W108" i="1"/>
  <c r="V116" i="1"/>
  <c r="W116" i="1"/>
  <c r="V124" i="1"/>
  <c r="W124" i="1"/>
  <c r="V140" i="1"/>
  <c r="W140" i="1"/>
  <c r="V156" i="1"/>
  <c r="W156" i="1"/>
  <c r="V172" i="1"/>
  <c r="W172" i="1"/>
  <c r="V188" i="1"/>
  <c r="W188" i="1"/>
  <c r="V204" i="1"/>
  <c r="W204" i="1"/>
  <c r="V248" i="1"/>
  <c r="W248" i="1"/>
  <c r="AB264" i="1"/>
  <c r="AC264" i="1"/>
  <c r="V280" i="1"/>
  <c r="W280" i="1"/>
  <c r="V82" i="1"/>
  <c r="W82" i="1"/>
  <c r="AB102" i="1"/>
  <c r="AB39" i="1"/>
  <c r="AC39" i="1"/>
  <c r="AD39" i="1" s="1"/>
  <c r="V165" i="1"/>
  <c r="W165" i="1"/>
  <c r="X165" i="1" s="1"/>
  <c r="V181" i="1"/>
  <c r="W181" i="1"/>
  <c r="X181" i="1" s="1"/>
  <c r="V229" i="1"/>
  <c r="W229" i="1"/>
  <c r="X229" i="1" s="1"/>
  <c r="V261" i="1"/>
  <c r="W261" i="1"/>
  <c r="X261" i="1" s="1"/>
  <c r="AB122" i="1"/>
  <c r="V146" i="1"/>
  <c r="W146" i="1"/>
  <c r="V238" i="1"/>
  <c r="W238" i="1"/>
  <c r="AB270" i="1"/>
  <c r="AC270" i="1"/>
  <c r="V8" i="1"/>
  <c r="W8" i="1"/>
  <c r="V16" i="1"/>
  <c r="W16" i="1"/>
  <c r="V24" i="1"/>
  <c r="W24" i="1"/>
  <c r="AC58" i="1"/>
  <c r="AD58" i="1" s="1"/>
  <c r="AD66" i="1"/>
  <c r="AB86" i="1"/>
  <c r="AC86" i="1"/>
  <c r="AC134" i="1"/>
  <c r="AD134" i="1" s="1"/>
  <c r="AB226" i="1"/>
  <c r="AF226" i="1" s="1"/>
  <c r="F226" i="3" s="1"/>
  <c r="V250" i="1"/>
  <c r="W250" i="1"/>
  <c r="V33" i="1"/>
  <c r="W33" i="1"/>
  <c r="X33" i="1" s="1"/>
  <c r="AD71" i="1"/>
  <c r="AB79" i="1"/>
  <c r="AC79" i="1"/>
  <c r="AD79" i="1" s="1"/>
  <c r="AB87" i="1"/>
  <c r="AC87" i="1"/>
  <c r="AD87" i="1" s="1"/>
  <c r="AB95" i="1"/>
  <c r="AC95" i="1"/>
  <c r="AD95" i="1" s="1"/>
  <c r="AB103" i="1"/>
  <c r="AC103" i="1"/>
  <c r="AD103" i="1" s="1"/>
  <c r="AB111" i="1"/>
  <c r="AC111" i="1"/>
  <c r="AD111" i="1" s="1"/>
  <c r="AD135" i="1"/>
  <c r="AB151" i="1"/>
  <c r="AC151" i="1"/>
  <c r="AB159" i="1"/>
  <c r="AC159" i="1"/>
  <c r="AD159" i="1" s="1"/>
  <c r="AB167" i="1"/>
  <c r="AC167" i="1"/>
  <c r="AB175" i="1"/>
  <c r="AC175" i="1"/>
  <c r="AC183" i="1"/>
  <c r="AD183" i="1" s="1"/>
  <c r="AB207" i="1"/>
  <c r="AC207" i="1"/>
  <c r="AD207" i="1" s="1"/>
  <c r="AB215" i="1"/>
  <c r="AC215" i="1"/>
  <c r="AD215" i="1" s="1"/>
  <c r="AB223" i="1"/>
  <c r="AC223" i="1"/>
  <c r="AD223" i="1" s="1"/>
  <c r="AC231" i="1"/>
  <c r="AD231" i="1" s="1"/>
  <c r="AB239" i="1"/>
  <c r="AC239" i="1"/>
  <c r="AB247" i="1"/>
  <c r="AC247" i="1"/>
  <c r="AD247" i="1" s="1"/>
  <c r="V255" i="1"/>
  <c r="W255" i="1"/>
  <c r="AB263" i="1"/>
  <c r="AC263" i="1"/>
  <c r="V128" i="1"/>
  <c r="W128" i="1"/>
  <c r="V160" i="1"/>
  <c r="W160" i="1"/>
  <c r="X160" i="1" s="1"/>
  <c r="V176" i="1"/>
  <c r="W176" i="1"/>
  <c r="V208" i="1"/>
  <c r="W208" i="1"/>
  <c r="V224" i="1"/>
  <c r="W224" i="1"/>
  <c r="V236" i="1"/>
  <c r="W236" i="1"/>
  <c r="X236" i="1" s="1"/>
  <c r="AC252" i="1"/>
  <c r="AD252" i="1" s="1"/>
  <c r="V102" i="1"/>
  <c r="W102" i="1"/>
  <c r="X102" i="1" s="1"/>
  <c r="V130" i="1"/>
  <c r="W130" i="1"/>
  <c r="V158" i="1"/>
  <c r="W158" i="1"/>
  <c r="X158" i="1" s="1"/>
  <c r="V190" i="1"/>
  <c r="W190" i="1"/>
  <c r="V258" i="1"/>
  <c r="W258" i="1"/>
  <c r="X258" i="1" s="1"/>
  <c r="V290" i="1"/>
  <c r="W290" i="1"/>
  <c r="W241" i="1"/>
  <c r="W257" i="1"/>
  <c r="X257" i="1" s="1"/>
  <c r="W289" i="1"/>
  <c r="X289" i="1" s="1"/>
  <c r="W62" i="1"/>
  <c r="W78" i="1"/>
  <c r="W174" i="1"/>
  <c r="X174" i="1" s="1"/>
  <c r="W222" i="1"/>
  <c r="W32" i="1"/>
  <c r="AC210" i="1"/>
  <c r="AD210" i="1" s="1"/>
  <c r="AC16" i="1"/>
  <c r="AD16" i="1" s="1"/>
  <c r="W79" i="1"/>
  <c r="X79" i="1" s="1"/>
  <c r="W111" i="1"/>
  <c r="W175" i="1"/>
  <c r="W223" i="1"/>
  <c r="X223" i="1" s="1"/>
  <c r="AC68" i="1"/>
  <c r="AD68" i="1" s="1"/>
  <c r="AC100" i="1"/>
  <c r="AB52" i="1"/>
  <c r="AC52" i="1"/>
  <c r="AD52" i="1" s="1"/>
  <c r="AB41" i="1"/>
  <c r="AC41" i="1"/>
  <c r="AD41" i="1" s="1"/>
  <c r="AB45" i="1"/>
  <c r="AC45" i="1"/>
  <c r="AD45" i="1" s="1"/>
  <c r="AB47" i="1"/>
  <c r="AC47" i="1"/>
  <c r="AB49" i="1"/>
  <c r="AC49" i="1"/>
  <c r="AD49" i="1" s="1"/>
  <c r="AC10" i="1"/>
  <c r="AD10" i="1" s="1"/>
  <c r="AB18" i="1"/>
  <c r="AC18" i="1"/>
  <c r="AC26" i="1"/>
  <c r="AD26" i="1" s="1"/>
  <c r="AB34" i="1"/>
  <c r="AC34" i="1"/>
  <c r="AD56" i="1"/>
  <c r="AB64" i="1"/>
  <c r="AC64" i="1"/>
  <c r="AD64" i="1" s="1"/>
  <c r="AB72" i="1"/>
  <c r="AC72" i="1"/>
  <c r="AB80" i="1"/>
  <c r="AC80" i="1"/>
  <c r="AD80" i="1" s="1"/>
  <c r="AB88" i="1"/>
  <c r="AC88" i="1"/>
  <c r="AB96" i="1"/>
  <c r="AC96" i="1"/>
  <c r="AD96" i="1" s="1"/>
  <c r="AC104" i="1"/>
  <c r="AD104" i="1" s="1"/>
  <c r="AB112" i="1"/>
  <c r="AC112" i="1"/>
  <c r="AD112" i="1" s="1"/>
  <c r="AB120" i="1"/>
  <c r="AC120" i="1"/>
  <c r="AD132" i="1"/>
  <c r="AD164" i="1"/>
  <c r="AD196" i="1"/>
  <c r="AB212" i="1"/>
  <c r="AC212" i="1"/>
  <c r="AD212" i="1" s="1"/>
  <c r="V220" i="1"/>
  <c r="W220" i="1"/>
  <c r="X220" i="1" s="1"/>
  <c r="AB248" i="1"/>
  <c r="AC248" i="1"/>
  <c r="AD248" i="1" s="1"/>
  <c r="AF248" i="1" s="1"/>
  <c r="V264" i="1"/>
  <c r="W264" i="1"/>
  <c r="X264" i="1" s="1"/>
  <c r="AB280" i="1"/>
  <c r="AC280" i="1"/>
  <c r="AB106" i="1"/>
  <c r="AC106" i="1"/>
  <c r="AD106" i="1" s="1"/>
  <c r="V7" i="1"/>
  <c r="W7" i="1"/>
  <c r="X7" i="1" s="1"/>
  <c r="V15" i="1"/>
  <c r="W15" i="1"/>
  <c r="V23" i="1"/>
  <c r="W23" i="1"/>
  <c r="X23" i="1" s="1"/>
  <c r="V31" i="1"/>
  <c r="W31" i="1"/>
  <c r="X31" i="1" s="1"/>
  <c r="AD117" i="1"/>
  <c r="AD149" i="1"/>
  <c r="AD165" i="1"/>
  <c r="AD181" i="1"/>
  <c r="AD213" i="1"/>
  <c r="AD229" i="1"/>
  <c r="AD261" i="1"/>
  <c r="AD277" i="1"/>
  <c r="AB126" i="1"/>
  <c r="AC126" i="1"/>
  <c r="AD126" i="1" s="1"/>
  <c r="AC162" i="1"/>
  <c r="AD162" i="1" s="1"/>
  <c r="V210" i="1"/>
  <c r="W210" i="1"/>
  <c r="X210" i="1" s="1"/>
  <c r="AD238" i="1"/>
  <c r="V270" i="1"/>
  <c r="W270" i="1"/>
  <c r="X270" i="1" s="1"/>
  <c r="AC24" i="1"/>
  <c r="AD24" i="1" s="1"/>
  <c r="AB32" i="1"/>
  <c r="AC32" i="1"/>
  <c r="AD32" i="1" s="1"/>
  <c r="AB40" i="1"/>
  <c r="AC40" i="1"/>
  <c r="V110" i="1"/>
  <c r="W110" i="1"/>
  <c r="X110" i="1" s="1"/>
  <c r="V202" i="1"/>
  <c r="W202" i="1"/>
  <c r="V266" i="1"/>
  <c r="W266" i="1"/>
  <c r="X266" i="1" s="1"/>
  <c r="AD5" i="1"/>
  <c r="AB13" i="1"/>
  <c r="AC13" i="1"/>
  <c r="AC21" i="1"/>
  <c r="AD21" i="1" s="1"/>
  <c r="AD37" i="1"/>
  <c r="V59" i="1"/>
  <c r="W59" i="1"/>
  <c r="V75" i="1"/>
  <c r="W75" i="1"/>
  <c r="X75" i="1" s="1"/>
  <c r="V83" i="1"/>
  <c r="W83" i="1"/>
  <c r="V91" i="1"/>
  <c r="W91" i="1"/>
  <c r="X91" i="1" s="1"/>
  <c r="V99" i="1"/>
  <c r="W99" i="1"/>
  <c r="V107" i="1"/>
  <c r="W107" i="1"/>
  <c r="X107" i="1" s="1"/>
  <c r="V115" i="1"/>
  <c r="W115" i="1"/>
  <c r="V123" i="1"/>
  <c r="W123" i="1"/>
  <c r="X123" i="1" s="1"/>
  <c r="V139" i="1"/>
  <c r="W139" i="1"/>
  <c r="V147" i="1"/>
  <c r="W147" i="1"/>
  <c r="X147" i="1" s="1"/>
  <c r="V155" i="1"/>
  <c r="W155" i="1"/>
  <c r="V163" i="1"/>
  <c r="W163" i="1"/>
  <c r="V171" i="1"/>
  <c r="W171" i="1"/>
  <c r="V179" i="1"/>
  <c r="W179" i="1"/>
  <c r="X179" i="1" s="1"/>
  <c r="V187" i="1"/>
  <c r="W187" i="1"/>
  <c r="V195" i="1"/>
  <c r="W195" i="1"/>
  <c r="X195" i="1" s="1"/>
  <c r="V203" i="1"/>
  <c r="W203" i="1"/>
  <c r="V211" i="1"/>
  <c r="W211" i="1"/>
  <c r="X211" i="1" s="1"/>
  <c r="V219" i="1"/>
  <c r="W219" i="1"/>
  <c r="V227" i="1"/>
  <c r="W227" i="1"/>
  <c r="X227" i="1" s="1"/>
  <c r="AB235" i="1"/>
  <c r="AC235" i="1"/>
  <c r="AB251" i="1"/>
  <c r="AC251" i="1"/>
  <c r="AD251" i="1" s="1"/>
  <c r="AB267" i="1"/>
  <c r="AC267" i="1"/>
  <c r="AC136" i="1"/>
  <c r="AD136" i="1" s="1"/>
  <c r="AC152" i="1"/>
  <c r="AD152" i="1" s="1"/>
  <c r="AC168" i="1"/>
  <c r="AD168" i="1" s="1"/>
  <c r="AC184" i="1"/>
  <c r="AD184" i="1" s="1"/>
  <c r="AC200" i="1"/>
  <c r="AD200" i="1" s="1"/>
  <c r="AC216" i="1"/>
  <c r="AD216" i="1" s="1"/>
  <c r="AF216" i="1" s="1"/>
  <c r="E216" i="4" s="1"/>
  <c r="AC232" i="1"/>
  <c r="AD232" i="1" s="1"/>
  <c r="AC244" i="1"/>
  <c r="AD244" i="1" s="1"/>
  <c r="V260" i="1"/>
  <c r="W260" i="1"/>
  <c r="X260" i="1" s="1"/>
  <c r="AC276" i="1"/>
  <c r="AD276" i="1" s="1"/>
  <c r="V292" i="1"/>
  <c r="W292" i="1"/>
  <c r="X292" i="1" s="1"/>
  <c r="AC114" i="1"/>
  <c r="AD114" i="1" s="1"/>
  <c r="AC142" i="1"/>
  <c r="AD142" i="1" s="1"/>
  <c r="AD178" i="1"/>
  <c r="AC206" i="1"/>
  <c r="AD206" i="1" s="1"/>
  <c r="AC242" i="1"/>
  <c r="AD242" i="1" s="1"/>
  <c r="AF242" i="1" s="1"/>
  <c r="E242" i="4" s="1"/>
  <c r="V274" i="1"/>
  <c r="W274" i="1"/>
  <c r="X274" i="1" s="1"/>
  <c r="AC65" i="1"/>
  <c r="AD65" i="1" s="1"/>
  <c r="AC81" i="1"/>
  <c r="AD81" i="1" s="1"/>
  <c r="AC97" i="1"/>
  <c r="AD97" i="1" s="1"/>
  <c r="AF97" i="1" s="1"/>
  <c r="E97" i="4" s="1"/>
  <c r="AC129" i="1"/>
  <c r="AD129" i="1" s="1"/>
  <c r="AC145" i="1"/>
  <c r="AD145" i="1" s="1"/>
  <c r="AC161" i="1"/>
  <c r="AD161" i="1" s="1"/>
  <c r="AC177" i="1"/>
  <c r="AD177" i="1" s="1"/>
  <c r="AC193" i="1"/>
  <c r="AD193" i="1" s="1"/>
  <c r="AC209" i="1"/>
  <c r="AD209" i="1" s="1"/>
  <c r="AC225" i="1"/>
  <c r="AD225" i="1" s="1"/>
  <c r="AC63" i="1"/>
  <c r="AD63" i="1" s="1"/>
  <c r="AC83" i="1"/>
  <c r="AD83" i="1" s="1"/>
  <c r="AC127" i="1"/>
  <c r="AD127" i="1" s="1"/>
  <c r="AC143" i="1"/>
  <c r="AC191" i="1"/>
  <c r="AD191" i="1" s="1"/>
  <c r="AC199" i="1"/>
  <c r="AD199" i="1" s="1"/>
  <c r="AC243" i="1"/>
  <c r="AD243" i="1" s="1"/>
  <c r="AC259" i="1"/>
  <c r="AD259" i="1" s="1"/>
  <c r="AC275" i="1"/>
  <c r="AD275" i="1" s="1"/>
  <c r="AC291" i="1"/>
  <c r="AD291" i="1" s="1"/>
  <c r="AC29" i="1"/>
  <c r="AD29" i="1" s="1"/>
  <c r="AC7" i="1"/>
  <c r="AD7" i="1" s="1"/>
  <c r="AC15" i="1"/>
  <c r="AD15" i="1" s="1"/>
  <c r="AC23" i="1"/>
  <c r="AD23" i="1" s="1"/>
  <c r="AC31" i="1"/>
  <c r="AD31" i="1" s="1"/>
  <c r="AC42" i="1"/>
  <c r="AD42" i="1" s="1"/>
  <c r="AC54" i="1"/>
  <c r="AD54" i="1" s="1"/>
  <c r="AC70" i="1"/>
  <c r="AC90" i="1"/>
  <c r="AD90" i="1" s="1"/>
  <c r="AF90" i="1" s="1"/>
  <c r="E90" i="4" s="1"/>
  <c r="AC102" i="1"/>
  <c r="AD102" i="1" s="1"/>
  <c r="AC122" i="1"/>
  <c r="AD122" i="1" s="1"/>
  <c r="AF122" i="1" s="1"/>
  <c r="F122" i="3" s="1"/>
  <c r="AC150" i="1"/>
  <c r="AC182" i="1"/>
  <c r="AD182" i="1" s="1"/>
  <c r="AC250" i="1"/>
  <c r="AD250" i="1" s="1"/>
  <c r="AC282" i="1"/>
  <c r="AD282" i="1" s="1"/>
  <c r="AC28" i="1"/>
  <c r="AD28" i="1" s="1"/>
  <c r="AC59" i="1"/>
  <c r="AD59" i="1" s="1"/>
  <c r="W87" i="1"/>
  <c r="X87" i="1" s="1"/>
  <c r="W151" i="1"/>
  <c r="W183" i="1"/>
  <c r="X183" i="1" s="1"/>
  <c r="W231" i="1"/>
  <c r="X231" i="1" s="1"/>
  <c r="W9" i="1"/>
  <c r="X9" i="1" s="1"/>
  <c r="AC76" i="1"/>
  <c r="AD76" i="1" s="1"/>
  <c r="AC108" i="1"/>
  <c r="AD108" i="1" s="1"/>
  <c r="AC140" i="1"/>
  <c r="AD140" i="1" s="1"/>
  <c r="AC172" i="1"/>
  <c r="AC204" i="1"/>
  <c r="AD204" i="1" s="1"/>
  <c r="W243" i="1"/>
  <c r="X243" i="1" s="1"/>
  <c r="W267" i="1"/>
  <c r="X267" i="1" s="1"/>
  <c r="W90" i="1"/>
  <c r="X90" i="1" s="1"/>
  <c r="W178" i="1"/>
  <c r="X178" i="1" s="1"/>
  <c r="AC131" i="1"/>
  <c r="AD107" i="1"/>
  <c r="AD123" i="1"/>
  <c r="AD139" i="1"/>
  <c r="AD147" i="1"/>
  <c r="AD155" i="1"/>
  <c r="AD171" i="1"/>
  <c r="AD187" i="1"/>
  <c r="AD195" i="1"/>
  <c r="AD203" i="1"/>
  <c r="AD211" i="1"/>
  <c r="AD219" i="1"/>
  <c r="AD274" i="1"/>
  <c r="AF274" i="1" s="1"/>
  <c r="E274" i="4" s="1"/>
  <c r="W235" i="1"/>
  <c r="X235" i="1" s="1"/>
  <c r="W259" i="1"/>
  <c r="X259" i="1" s="1"/>
  <c r="W275" i="1"/>
  <c r="X275" i="1" s="1"/>
  <c r="W283" i="1"/>
  <c r="X283" i="1" s="1"/>
  <c r="W291" i="1"/>
  <c r="X291" i="1" s="1"/>
  <c r="W136" i="1"/>
  <c r="W152" i="1"/>
  <c r="X152" i="1" s="1"/>
  <c r="W200" i="1"/>
  <c r="W216" i="1"/>
  <c r="X216" i="1" s="1"/>
  <c r="W232" i="1"/>
  <c r="X232" i="1" s="1"/>
  <c r="W244" i="1"/>
  <c r="AC260" i="1"/>
  <c r="AD260" i="1" s="1"/>
  <c r="AC292" i="1"/>
  <c r="AD292" i="1" s="1"/>
  <c r="AB168" i="1"/>
  <c r="X46" i="1"/>
  <c r="X176" i="1"/>
  <c r="AB208" i="1"/>
  <c r="AB276" i="1"/>
  <c r="AB178" i="1"/>
  <c r="AD119" i="1"/>
  <c r="AB58" i="1"/>
  <c r="X62" i="1"/>
  <c r="AB176" i="1"/>
  <c r="X118" i="1"/>
  <c r="X186" i="1"/>
  <c r="AD280" i="1"/>
  <c r="AB144" i="1"/>
  <c r="AB114" i="1"/>
  <c r="AB142" i="1"/>
  <c r="AB128" i="1"/>
  <c r="AB192" i="1"/>
  <c r="AB232" i="1"/>
  <c r="AB244" i="1"/>
  <c r="AB292" i="1"/>
  <c r="AB258" i="1"/>
  <c r="AB278" i="1"/>
  <c r="X15" i="1"/>
  <c r="AD69" i="1"/>
  <c r="AF69" i="1" s="1"/>
  <c r="F69" i="3" s="1"/>
  <c r="AB158" i="1"/>
  <c r="AF158" i="1" s="1"/>
  <c r="F158" i="3" s="1"/>
  <c r="AD239" i="1"/>
  <c r="X244" i="1"/>
  <c r="AD110" i="1"/>
  <c r="AD47" i="1"/>
  <c r="X76" i="1"/>
  <c r="AB136" i="1"/>
  <c r="AB200" i="1"/>
  <c r="X166" i="1"/>
  <c r="AD222" i="1"/>
  <c r="X74" i="1"/>
  <c r="X130" i="1"/>
  <c r="AB268" i="1"/>
  <c r="AB284" i="1"/>
  <c r="AB130" i="1"/>
  <c r="AD133" i="1"/>
  <c r="AD55" i="1"/>
  <c r="AD124" i="1"/>
  <c r="X132" i="1"/>
  <c r="X140" i="1"/>
  <c r="X148" i="1"/>
  <c r="AB184" i="1"/>
  <c r="AB134" i="1"/>
  <c r="AB214" i="1"/>
  <c r="X222" i="1"/>
  <c r="AB234" i="1"/>
  <c r="AD154" i="1"/>
  <c r="AF154" i="1" s="1"/>
  <c r="X190" i="1"/>
  <c r="AB24" i="1"/>
  <c r="AB36" i="1"/>
  <c r="AF36" i="1" s="1"/>
  <c r="E36" i="4" s="1"/>
  <c r="X268" i="1"/>
  <c r="X142" i="1"/>
  <c r="AD72" i="1"/>
  <c r="X92" i="1"/>
  <c r="X188" i="1"/>
  <c r="AD11" i="1"/>
  <c r="AF11" i="1" s="1"/>
  <c r="E11" i="4" s="1"/>
  <c r="AD40" i="1"/>
  <c r="AD167" i="1"/>
  <c r="X68" i="1"/>
  <c r="AD85" i="1"/>
  <c r="X54" i="1"/>
  <c r="X202" i="1"/>
  <c r="X250" i="1"/>
  <c r="AD67" i="1"/>
  <c r="AD263" i="1"/>
  <c r="AB26" i="1"/>
  <c r="AB38" i="1"/>
  <c r="X156" i="1"/>
  <c r="AB160" i="1"/>
  <c r="AB260" i="1"/>
  <c r="AB78" i="1"/>
  <c r="AB213" i="1"/>
  <c r="AF213" i="1" s="1"/>
  <c r="AB225" i="1"/>
  <c r="AB277" i="1"/>
  <c r="AD285" i="1"/>
  <c r="AB186" i="1"/>
  <c r="X255" i="1"/>
  <c r="X290" i="1"/>
  <c r="X42" i="1"/>
  <c r="X41" i="1"/>
  <c r="X72" i="1"/>
  <c r="X84" i="1"/>
  <c r="AD88" i="1"/>
  <c r="AD100" i="1"/>
  <c r="AB152" i="1"/>
  <c r="AB252" i="1"/>
  <c r="AB162" i="1"/>
  <c r="AB210" i="1"/>
  <c r="X246" i="1"/>
  <c r="AD27" i="1"/>
  <c r="AB149" i="1"/>
  <c r="AF149" i="1" s="1"/>
  <c r="AB161" i="1"/>
  <c r="AB266" i="1"/>
  <c r="AD13" i="1"/>
  <c r="AB29" i="1"/>
  <c r="AD227" i="1"/>
  <c r="AD235" i="1"/>
  <c r="AD271" i="1"/>
  <c r="X200" i="1"/>
  <c r="C57" i="1"/>
  <c r="AB56" i="1"/>
  <c r="AF56" i="1" s="1"/>
  <c r="X64" i="1"/>
  <c r="X172" i="1"/>
  <c r="X70" i="1"/>
  <c r="AD197" i="1"/>
  <c r="AD237" i="1"/>
  <c r="AD253" i="1"/>
  <c r="AB206" i="1"/>
  <c r="AB250" i="1"/>
  <c r="AD8" i="1"/>
  <c r="X122" i="1"/>
  <c r="X214" i="1"/>
  <c r="AB290" i="1"/>
  <c r="AF290" i="1" s="1"/>
  <c r="AB71" i="1"/>
  <c r="AD131" i="1"/>
  <c r="AB231" i="1"/>
  <c r="AD255" i="1"/>
  <c r="X128" i="1"/>
  <c r="X136" i="1"/>
  <c r="X224" i="1"/>
  <c r="AB68" i="1"/>
  <c r="AB220" i="1"/>
  <c r="AD220" i="1"/>
  <c r="V150" i="1"/>
  <c r="X150" i="1"/>
  <c r="Y150" i="1" s="1"/>
  <c r="AB6" i="1"/>
  <c r="X104" i="1"/>
  <c r="AB104" i="1"/>
  <c r="AB116" i="1"/>
  <c r="AF116" i="1" s="1"/>
  <c r="AB180" i="1"/>
  <c r="AD180" i="1"/>
  <c r="V228" i="1"/>
  <c r="X228" i="1"/>
  <c r="Y228" i="1" s="1"/>
  <c r="AB240" i="1"/>
  <c r="AD240" i="1"/>
  <c r="V106" i="1"/>
  <c r="X106" i="1"/>
  <c r="Y106" i="1" s="1"/>
  <c r="V27" i="1"/>
  <c r="X27" i="1"/>
  <c r="Y27" i="1" s="1"/>
  <c r="AD101" i="1"/>
  <c r="AB101" i="1"/>
  <c r="AB10" i="1"/>
  <c r="AB22" i="1"/>
  <c r="X60" i="1"/>
  <c r="X116" i="1"/>
  <c r="AD120" i="1"/>
  <c r="X124" i="1"/>
  <c r="AD148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X96" i="1"/>
  <c r="X100" i="1"/>
  <c r="X108" i="1"/>
  <c r="AB118" i="1"/>
  <c r="AD118" i="1"/>
  <c r="V218" i="1"/>
  <c r="X218" i="1"/>
  <c r="Y218" i="1" s="1"/>
  <c r="V230" i="1"/>
  <c r="X230" i="1"/>
  <c r="Y230" i="1" s="1"/>
  <c r="AD113" i="1"/>
  <c r="AB113" i="1"/>
  <c r="AF66" i="1"/>
  <c r="E66" i="4" s="1"/>
  <c r="AB165" i="1"/>
  <c r="AB177" i="1"/>
  <c r="AB229" i="1"/>
  <c r="V285" i="1"/>
  <c r="X285" i="1"/>
  <c r="Y285" i="1" s="1"/>
  <c r="AB54" i="1"/>
  <c r="AB33" i="1"/>
  <c r="AB21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X208" i="1"/>
  <c r="X78" i="1"/>
  <c r="V206" i="1"/>
  <c r="X206" i="1"/>
  <c r="Y206" i="1" s="1"/>
  <c r="V226" i="1"/>
  <c r="X226" i="1"/>
  <c r="Y226" i="1" s="1"/>
  <c r="AD188" i="1"/>
  <c r="X204" i="1"/>
  <c r="AD70" i="1"/>
  <c r="X82" i="1"/>
  <c r="AB65" i="1"/>
  <c r="AB117" i="1"/>
  <c r="AF117" i="1" s="1"/>
  <c r="AB129" i="1"/>
  <c r="AB181" i="1"/>
  <c r="AF181" i="1" s="1"/>
  <c r="AB193" i="1"/>
  <c r="AB261" i="1"/>
  <c r="X265" i="1"/>
  <c r="X269" i="1"/>
  <c r="AB146" i="1"/>
  <c r="AD146" i="1"/>
  <c r="X286" i="1"/>
  <c r="V58" i="1"/>
  <c r="X58" i="1"/>
  <c r="Y58" i="1" s="1"/>
  <c r="AB170" i="1"/>
  <c r="AD170" i="1"/>
  <c r="X234" i="1"/>
  <c r="X13" i="1"/>
  <c r="AB147" i="1"/>
  <c r="AD163" i="1"/>
  <c r="AB183" i="1"/>
  <c r="AB195" i="1"/>
  <c r="AB199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X273" i="1"/>
  <c r="AB273" i="1"/>
  <c r="AD273" i="1"/>
  <c r="X126" i="1"/>
  <c r="X146" i="1"/>
  <c r="AB286" i="1"/>
  <c r="AD286" i="1"/>
  <c r="AB62" i="1"/>
  <c r="AD62" i="1"/>
  <c r="V66" i="1"/>
  <c r="X66" i="1"/>
  <c r="Y66" i="1" s="1"/>
  <c r="AD98" i="1"/>
  <c r="X134" i="1"/>
  <c r="X154" i="1"/>
  <c r="X170" i="1"/>
  <c r="V25" i="1"/>
  <c r="X25" i="1"/>
  <c r="Y25" i="1" s="1"/>
  <c r="V29" i="1"/>
  <c r="X29" i="1"/>
  <c r="Y29" i="1" s="1"/>
  <c r="V37" i="1"/>
  <c r="X37" i="1"/>
  <c r="Y37" i="1" s="1"/>
  <c r="AB83" i="1"/>
  <c r="AB135" i="1"/>
  <c r="AD151" i="1"/>
  <c r="X239" i="1"/>
  <c r="V287" i="1"/>
  <c r="X287" i="1"/>
  <c r="Y287" i="1" s="1"/>
  <c r="V114" i="1"/>
  <c r="X114" i="1"/>
  <c r="Y114" i="1" s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X10" i="1"/>
  <c r="AD18" i="1"/>
  <c r="X26" i="1"/>
  <c r="AD34" i="1"/>
  <c r="AD172" i="1"/>
  <c r="AD264" i="1"/>
  <c r="X272" i="1"/>
  <c r="AD138" i="1"/>
  <c r="AD150" i="1"/>
  <c r="AD61" i="1"/>
  <c r="AD93" i="1"/>
  <c r="AD109" i="1"/>
  <c r="X117" i="1"/>
  <c r="X133" i="1"/>
  <c r="AD141" i="1"/>
  <c r="X149" i="1"/>
  <c r="AD157" i="1"/>
  <c r="AD189" i="1"/>
  <c r="X197" i="1"/>
  <c r="AD205" i="1"/>
  <c r="AB241" i="1"/>
  <c r="AD245" i="1"/>
  <c r="AB257" i="1"/>
  <c r="AB289" i="1"/>
  <c r="X8" i="1"/>
  <c r="X24" i="1"/>
  <c r="AD86" i="1"/>
  <c r="AD202" i="1"/>
  <c r="X55" i="1"/>
  <c r="X71" i="1"/>
  <c r="X103" i="1"/>
  <c r="X119" i="1"/>
  <c r="X135" i="1"/>
  <c r="AD143" i="1"/>
  <c r="X151" i="1"/>
  <c r="X167" i="1"/>
  <c r="AD175" i="1"/>
  <c r="X199" i="1"/>
  <c r="AB243" i="1"/>
  <c r="AB259" i="1"/>
  <c r="AB275" i="1"/>
  <c r="AD279" i="1"/>
  <c r="AB291" i="1"/>
  <c r="AB132" i="1"/>
  <c r="AB164" i="1"/>
  <c r="AB196" i="1"/>
  <c r="AB228" i="1"/>
  <c r="AB174" i="1"/>
  <c r="AB238" i="1"/>
  <c r="AF238" i="1" s="1"/>
  <c r="D57" i="1"/>
  <c r="AB43" i="1"/>
  <c r="AD43" i="1"/>
  <c r="AD50" i="1"/>
  <c r="X30" i="1"/>
  <c r="X57" i="1"/>
  <c r="X73" i="1"/>
  <c r="X89" i="1"/>
  <c r="X105" i="1"/>
  <c r="X121" i="1"/>
  <c r="X137" i="1"/>
  <c r="X153" i="1"/>
  <c r="X169" i="1"/>
  <c r="X185" i="1"/>
  <c r="X201" i="1"/>
  <c r="X217" i="1"/>
  <c r="X233" i="1"/>
  <c r="AD270" i="1"/>
  <c r="X59" i="1"/>
  <c r="X139" i="1"/>
  <c r="X155" i="1"/>
  <c r="X171" i="1"/>
  <c r="X187" i="1"/>
  <c r="X203" i="1"/>
  <c r="X219" i="1"/>
  <c r="X252" i="1"/>
  <c r="AB74" i="1"/>
  <c r="AB254" i="1"/>
  <c r="C56" i="1"/>
  <c r="AA53" i="1"/>
  <c r="AB53" i="1" s="1"/>
  <c r="U53" i="1"/>
  <c r="V53" i="1" s="1"/>
  <c r="AB14" i="1"/>
  <c r="X18" i="1"/>
  <c r="AB30" i="1"/>
  <c r="X34" i="1"/>
  <c r="D50" i="1"/>
  <c r="D59" i="1" s="1"/>
  <c r="AB60" i="1"/>
  <c r="AB76" i="1"/>
  <c r="AB92" i="1"/>
  <c r="AB108" i="1"/>
  <c r="AD288" i="1"/>
  <c r="X262" i="1"/>
  <c r="AB15" i="1"/>
  <c r="AB31" i="1"/>
  <c r="AB57" i="1"/>
  <c r="AB73" i="1"/>
  <c r="AB89" i="1"/>
  <c r="AB105" i="1"/>
  <c r="X109" i="1"/>
  <c r="AB121" i="1"/>
  <c r="X125" i="1"/>
  <c r="AB137" i="1"/>
  <c r="X141" i="1"/>
  <c r="AB153" i="1"/>
  <c r="X157" i="1"/>
  <c r="AB169" i="1"/>
  <c r="X173" i="1"/>
  <c r="AB185" i="1"/>
  <c r="X189" i="1"/>
  <c r="AB201" i="1"/>
  <c r="AB217" i="1"/>
  <c r="AB233" i="1"/>
  <c r="AD249" i="1"/>
  <c r="AB281" i="1"/>
  <c r="AB12" i="1"/>
  <c r="X16" i="1"/>
  <c r="AB28" i="1"/>
  <c r="X32" i="1"/>
  <c r="AB82" i="1"/>
  <c r="AB198" i="1"/>
  <c r="AB5" i="1"/>
  <c r="AB21" i="1"/>
  <c r="AB37" i="1"/>
  <c r="AB59" i="1"/>
  <c r="X63" i="1"/>
  <c r="AB75" i="1"/>
  <c r="AB91" i="1"/>
  <c r="AB107" i="1"/>
  <c r="X111" i="1"/>
  <c r="AB123" i="1"/>
  <c r="X127" i="1"/>
  <c r="AB139" i="1"/>
  <c r="X143" i="1"/>
  <c r="AB155" i="1"/>
  <c r="X159" i="1"/>
  <c r="AB171" i="1"/>
  <c r="AF171" i="1" s="1"/>
  <c r="X175" i="1"/>
  <c r="AB187" i="1"/>
  <c r="X191" i="1"/>
  <c r="AB203" i="1"/>
  <c r="X207" i="1"/>
  <c r="AB219" i="1"/>
  <c r="AD267" i="1"/>
  <c r="X6" i="1"/>
  <c r="X22" i="1"/>
  <c r="X248" i="1"/>
  <c r="AD256" i="1"/>
  <c r="X280" i="1"/>
  <c r="X65" i="1"/>
  <c r="X241" i="1"/>
  <c r="X238" i="1"/>
  <c r="X20" i="1"/>
  <c r="X36" i="1"/>
  <c r="C50" i="1"/>
  <c r="C59" i="1" s="1"/>
  <c r="X67" i="1"/>
  <c r="X83" i="1"/>
  <c r="X99" i="1"/>
  <c r="X115" i="1"/>
  <c r="X163" i="1"/>
  <c r="AD287" i="1"/>
  <c r="AF203" i="1" l="1"/>
  <c r="AF107" i="1"/>
  <c r="AF178" i="1"/>
  <c r="AF200" i="1"/>
  <c r="F200" i="3" s="1"/>
  <c r="AF128" i="1"/>
  <c r="E128" i="4" s="1"/>
  <c r="AF211" i="1"/>
  <c r="F211" i="3" s="1"/>
  <c r="AF258" i="1"/>
  <c r="AF114" i="1"/>
  <c r="E114" i="4" s="1"/>
  <c r="AF130" i="1"/>
  <c r="E130" i="4" s="1"/>
  <c r="AF261" i="1"/>
  <c r="AF260" i="1"/>
  <c r="E260" i="4" s="1"/>
  <c r="AF164" i="1"/>
  <c r="AF155" i="1"/>
  <c r="AF123" i="1"/>
  <c r="AF165" i="1"/>
  <c r="F165" i="3" s="1"/>
  <c r="AF277" i="1"/>
  <c r="AF102" i="1"/>
  <c r="F102" i="3" s="1"/>
  <c r="AF144" i="1"/>
  <c r="E144" i="4" s="1"/>
  <c r="AF222" i="1"/>
  <c r="F222" i="3" s="1"/>
  <c r="AF105" i="1"/>
  <c r="AF162" i="1"/>
  <c r="E162" i="4" s="1"/>
  <c r="AF78" i="1"/>
  <c r="E78" i="4" s="1"/>
  <c r="AF186" i="1"/>
  <c r="F186" i="3" s="1"/>
  <c r="AF219" i="1"/>
  <c r="AF187" i="1"/>
  <c r="AF233" i="1"/>
  <c r="AF196" i="1"/>
  <c r="E196" i="4" s="1"/>
  <c r="AF71" i="1"/>
  <c r="F71" i="3" s="1"/>
  <c r="BY71" i="3" s="1"/>
  <c r="BY71" i="4" s="1"/>
  <c r="AF268" i="1"/>
  <c r="E268" i="4" s="1"/>
  <c r="AF192" i="1"/>
  <c r="E192" i="4" s="1"/>
  <c r="AF168" i="1"/>
  <c r="F168" i="3" s="1"/>
  <c r="AF139" i="1"/>
  <c r="E69" i="4"/>
  <c r="F194" i="3"/>
  <c r="E194" i="4"/>
  <c r="AF37" i="1"/>
  <c r="AF73" i="1"/>
  <c r="F45" i="2"/>
  <c r="AF135" i="1"/>
  <c r="AF195" i="1"/>
  <c r="AF147" i="1"/>
  <c r="AF229" i="1"/>
  <c r="AF24" i="1"/>
  <c r="AF176" i="1"/>
  <c r="F176" i="3" s="1"/>
  <c r="AF104" i="1"/>
  <c r="AF142" i="1"/>
  <c r="F142" i="3" s="1"/>
  <c r="AF201" i="1"/>
  <c r="AF137" i="1"/>
  <c r="AF14" i="1"/>
  <c r="E44" i="5"/>
  <c r="I44" i="5" s="1"/>
  <c r="I45" i="2"/>
  <c r="AF225" i="1"/>
  <c r="E225" i="4" s="1"/>
  <c r="AF244" i="1"/>
  <c r="E244" i="4" s="1"/>
  <c r="AF252" i="1"/>
  <c r="AF58" i="1"/>
  <c r="E58" i="4" s="1"/>
  <c r="AF208" i="1"/>
  <c r="F208" i="3" s="1"/>
  <c r="BU208" i="3" s="1"/>
  <c r="BU208" i="4" s="1"/>
  <c r="AF234" i="1"/>
  <c r="E234" i="4" s="1"/>
  <c r="AF5" i="1"/>
  <c r="AF185" i="1"/>
  <c r="AF57" i="1"/>
  <c r="AF30" i="1"/>
  <c r="AF174" i="1"/>
  <c r="AF132" i="1"/>
  <c r="AF231" i="1"/>
  <c r="AF160" i="1"/>
  <c r="AF134" i="1"/>
  <c r="AF136" i="1"/>
  <c r="AF232" i="1"/>
  <c r="AF292" i="1"/>
  <c r="E292" i="4" s="1"/>
  <c r="AF276" i="1"/>
  <c r="AF214" i="1"/>
  <c r="E214" i="4" s="1"/>
  <c r="H51" i="2"/>
  <c r="E50" i="5"/>
  <c r="I50" i="5" s="1"/>
  <c r="F51" i="2"/>
  <c r="E42" i="5"/>
  <c r="I42" i="5" s="1"/>
  <c r="F43" i="2"/>
  <c r="H43" i="2"/>
  <c r="E236" i="4"/>
  <c r="F236" i="3"/>
  <c r="BU236" i="3" s="1"/>
  <c r="BU236" i="4" s="1"/>
  <c r="F49" i="2"/>
  <c r="H49" i="2"/>
  <c r="E48" i="5"/>
  <c r="I48" i="5" s="1"/>
  <c r="Y291" i="1"/>
  <c r="Z291" i="1" s="1"/>
  <c r="E291" i="2" s="1"/>
  <c r="Y236" i="1"/>
  <c r="Z236" i="1" s="1"/>
  <c r="E236" i="2" s="1"/>
  <c r="Y259" i="1"/>
  <c r="Z259" i="1" s="1"/>
  <c r="E259" i="2" s="1"/>
  <c r="Y195" i="1"/>
  <c r="Z195" i="1" s="1"/>
  <c r="E195" i="2" s="1"/>
  <c r="Y131" i="1"/>
  <c r="Z131" i="1" s="1"/>
  <c r="E131" i="2" s="1"/>
  <c r="Y67" i="1"/>
  <c r="Z67" i="1" s="1"/>
  <c r="E67" i="2" s="1"/>
  <c r="Y238" i="1"/>
  <c r="Z238" i="1" s="1"/>
  <c r="E238" i="2" s="1"/>
  <c r="Y225" i="1"/>
  <c r="Z225" i="1" s="1"/>
  <c r="E225" i="2" s="1"/>
  <c r="Y161" i="1"/>
  <c r="Z161" i="1" s="1"/>
  <c r="E161" i="2" s="1"/>
  <c r="Y97" i="1"/>
  <c r="Z97" i="1" s="1"/>
  <c r="E97" i="2" s="1"/>
  <c r="Y248" i="1"/>
  <c r="Z248" i="1" s="1"/>
  <c r="E248" i="2" s="1"/>
  <c r="AF52" i="1"/>
  <c r="AF91" i="1"/>
  <c r="AF59" i="1"/>
  <c r="AF28" i="1"/>
  <c r="AF249" i="1"/>
  <c r="F249" i="3" s="1"/>
  <c r="AF217" i="1"/>
  <c r="AF153" i="1"/>
  <c r="AF121" i="1"/>
  <c r="AF89" i="1"/>
  <c r="Y262" i="1"/>
  <c r="Z262" i="1" s="1"/>
  <c r="E262" i="2" s="1"/>
  <c r="F262" i="2" s="1"/>
  <c r="AF92" i="1"/>
  <c r="Y34" i="1"/>
  <c r="Z34" i="1" s="1"/>
  <c r="E34" i="2" s="1"/>
  <c r="AF48" i="1"/>
  <c r="Y187" i="1"/>
  <c r="Z187" i="1" s="1"/>
  <c r="E187" i="2" s="1"/>
  <c r="Y123" i="1"/>
  <c r="Z123" i="1" s="1"/>
  <c r="E123" i="2" s="1"/>
  <c r="Y59" i="1"/>
  <c r="Z59" i="1" s="1"/>
  <c r="E59" i="2" s="1"/>
  <c r="Y254" i="1"/>
  <c r="Z254" i="1" s="1"/>
  <c r="E254" i="2" s="1"/>
  <c r="Y217" i="1"/>
  <c r="Z217" i="1" s="1"/>
  <c r="E217" i="2" s="1"/>
  <c r="Y153" i="1"/>
  <c r="Z153" i="1" s="1"/>
  <c r="E153" i="2" s="1"/>
  <c r="Y89" i="1"/>
  <c r="Z89" i="1" s="1"/>
  <c r="E89" i="2" s="1"/>
  <c r="AF228" i="1"/>
  <c r="AF291" i="1"/>
  <c r="AF243" i="1"/>
  <c r="AF207" i="1"/>
  <c r="AF175" i="1"/>
  <c r="AF143" i="1"/>
  <c r="AF111" i="1"/>
  <c r="AF79" i="1"/>
  <c r="AF25" i="1"/>
  <c r="AF202" i="1"/>
  <c r="Y24" i="1"/>
  <c r="Z24" i="1" s="1"/>
  <c r="E24" i="2" s="1"/>
  <c r="AF289" i="1"/>
  <c r="AF221" i="1"/>
  <c r="AF189" i="1"/>
  <c r="AF157" i="1"/>
  <c r="AF125" i="1"/>
  <c r="AF93" i="1"/>
  <c r="AF61" i="1"/>
  <c r="AF282" i="1"/>
  <c r="Y272" i="1"/>
  <c r="Z272" i="1" s="1"/>
  <c r="E272" i="2" s="1"/>
  <c r="AF140" i="1"/>
  <c r="AF64" i="1"/>
  <c r="Y10" i="1"/>
  <c r="Z10" i="1" s="1"/>
  <c r="E10" i="2" s="1"/>
  <c r="Y239" i="1"/>
  <c r="Z239" i="1" s="1"/>
  <c r="E239" i="2" s="1"/>
  <c r="F239" i="2" s="1"/>
  <c r="AF99" i="1"/>
  <c r="F99" i="3" s="1"/>
  <c r="BU99" i="3" s="1"/>
  <c r="BU99" i="4" s="1"/>
  <c r="Y17" i="1"/>
  <c r="Z17" i="1" s="1"/>
  <c r="E17" i="2" s="1"/>
  <c r="F17" i="2" s="1"/>
  <c r="Y134" i="1"/>
  <c r="Z134" i="1" s="1"/>
  <c r="E134" i="2" s="1"/>
  <c r="AF20" i="1"/>
  <c r="AF183" i="1"/>
  <c r="Y33" i="1"/>
  <c r="Z33" i="1" s="1"/>
  <c r="E33" i="2" s="1"/>
  <c r="Y286" i="1"/>
  <c r="Z286" i="1" s="1"/>
  <c r="E286" i="2" s="1"/>
  <c r="Y269" i="1"/>
  <c r="Z269" i="1" s="1"/>
  <c r="E269" i="2" s="1"/>
  <c r="H269" i="2" s="1"/>
  <c r="I269" i="2" s="1"/>
  <c r="AF193" i="1"/>
  <c r="AF65" i="1"/>
  <c r="Y264" i="1"/>
  <c r="Z264" i="1" s="1"/>
  <c r="E264" i="2" s="1"/>
  <c r="AF188" i="1"/>
  <c r="Y208" i="1"/>
  <c r="Z208" i="1" s="1"/>
  <c r="E208" i="2" s="1"/>
  <c r="E207" i="5" s="1"/>
  <c r="I207" i="5" s="1"/>
  <c r="AF33" i="1"/>
  <c r="AF177" i="1"/>
  <c r="Y31" i="1"/>
  <c r="Z31" i="1" s="1"/>
  <c r="E31" i="2" s="1"/>
  <c r="Y100" i="1"/>
  <c r="Z100" i="1" s="1"/>
  <c r="E100" i="2" s="1"/>
  <c r="Y116" i="1"/>
  <c r="Z116" i="1" s="1"/>
  <c r="E116" i="2" s="1"/>
  <c r="AF22" i="1"/>
  <c r="AF182" i="1"/>
  <c r="E182" i="4" s="1"/>
  <c r="AF6" i="1"/>
  <c r="Y232" i="1"/>
  <c r="Z232" i="1" s="1"/>
  <c r="E232" i="2" s="1"/>
  <c r="AF255" i="1"/>
  <c r="Y9" i="1"/>
  <c r="Z9" i="1" s="1"/>
  <c r="E9" i="2" s="1"/>
  <c r="AF8" i="1"/>
  <c r="AF253" i="1"/>
  <c r="AF23" i="1"/>
  <c r="AF156" i="1"/>
  <c r="AF235" i="1"/>
  <c r="AF13" i="1"/>
  <c r="AF209" i="1"/>
  <c r="Y23" i="1"/>
  <c r="Z23" i="1" s="1"/>
  <c r="E23" i="2" s="1"/>
  <c r="Y84" i="1"/>
  <c r="Z84" i="1" s="1"/>
  <c r="E84" i="2" s="1"/>
  <c r="Y290" i="1"/>
  <c r="Z290" i="1" s="1"/>
  <c r="E290" i="2" s="1"/>
  <c r="AF285" i="1"/>
  <c r="AF26" i="1"/>
  <c r="AF263" i="1"/>
  <c r="Y250" i="1"/>
  <c r="Z250" i="1" s="1"/>
  <c r="E250" i="2" s="1"/>
  <c r="Y138" i="1"/>
  <c r="Z138" i="1" s="1"/>
  <c r="E138" i="2" s="1"/>
  <c r="Y142" i="1"/>
  <c r="Z142" i="1" s="1"/>
  <c r="E142" i="2" s="1"/>
  <c r="Y190" i="1"/>
  <c r="Z190" i="1" s="1"/>
  <c r="E190" i="2" s="1"/>
  <c r="Y140" i="1"/>
  <c r="Z140" i="1" s="1"/>
  <c r="E140" i="2" s="1"/>
  <c r="Y216" i="1"/>
  <c r="Z216" i="1" s="1"/>
  <c r="E216" i="2" s="1"/>
  <c r="Y277" i="1"/>
  <c r="Z277" i="1" s="1"/>
  <c r="E277" i="2" s="1"/>
  <c r="AF45" i="1"/>
  <c r="Y152" i="1"/>
  <c r="Z152" i="1" s="1"/>
  <c r="E152" i="2" s="1"/>
  <c r="Y15" i="1"/>
  <c r="Z15" i="1" s="1"/>
  <c r="E15" i="2" s="1"/>
  <c r="Y120" i="1"/>
  <c r="Z120" i="1" s="1"/>
  <c r="E120" i="2" s="1"/>
  <c r="Y21" i="1"/>
  <c r="Z21" i="1" s="1"/>
  <c r="E21" i="2" s="1"/>
  <c r="Y243" i="1"/>
  <c r="Z243" i="1" s="1"/>
  <c r="E243" i="2" s="1"/>
  <c r="Y179" i="1"/>
  <c r="Z179" i="1" s="1"/>
  <c r="E179" i="2" s="1"/>
  <c r="Y115" i="1"/>
  <c r="Z115" i="1" s="1"/>
  <c r="E115" i="2" s="1"/>
  <c r="Y289" i="1"/>
  <c r="Z289" i="1" s="1"/>
  <c r="E289" i="2" s="1"/>
  <c r="Y209" i="1"/>
  <c r="Z209" i="1" s="1"/>
  <c r="E209" i="2" s="1"/>
  <c r="Y145" i="1"/>
  <c r="Z145" i="1" s="1"/>
  <c r="E145" i="2" s="1"/>
  <c r="Y81" i="1"/>
  <c r="Z81" i="1" s="1"/>
  <c r="E81" i="2" s="1"/>
  <c r="Y288" i="1"/>
  <c r="Z288" i="1" s="1"/>
  <c r="E288" i="2" s="1"/>
  <c r="Y38" i="1"/>
  <c r="Z38" i="1" s="1"/>
  <c r="E38" i="2" s="1"/>
  <c r="Y275" i="1"/>
  <c r="Z275" i="1" s="1"/>
  <c r="E275" i="2" s="1"/>
  <c r="Y207" i="1"/>
  <c r="Z207" i="1" s="1"/>
  <c r="E207" i="2" s="1"/>
  <c r="Y175" i="1"/>
  <c r="Z175" i="1" s="1"/>
  <c r="E175" i="2" s="1"/>
  <c r="Y143" i="1"/>
  <c r="Z143" i="1" s="1"/>
  <c r="E143" i="2" s="1"/>
  <c r="Y111" i="1"/>
  <c r="Z111" i="1" s="1"/>
  <c r="E111" i="2" s="1"/>
  <c r="Y79" i="1"/>
  <c r="Z79" i="1" s="1"/>
  <c r="E79" i="2" s="1"/>
  <c r="AF198" i="1"/>
  <c r="Y16" i="1"/>
  <c r="Z16" i="1" s="1"/>
  <c r="E16" i="2" s="1"/>
  <c r="Y237" i="1"/>
  <c r="Z237" i="1" s="1"/>
  <c r="E237" i="2" s="1"/>
  <c r="Y205" i="1"/>
  <c r="Z205" i="1" s="1"/>
  <c r="E205" i="2" s="1"/>
  <c r="Y173" i="1"/>
  <c r="Z173" i="1" s="1"/>
  <c r="E173" i="2" s="1"/>
  <c r="Y141" i="1"/>
  <c r="Z141" i="1" s="1"/>
  <c r="E141" i="2" s="1"/>
  <c r="Y109" i="1"/>
  <c r="Z109" i="1" s="1"/>
  <c r="E109" i="2" s="1"/>
  <c r="Y77" i="1"/>
  <c r="Z77" i="1" s="1"/>
  <c r="E77" i="2" s="1"/>
  <c r="AF31" i="1"/>
  <c r="AF262" i="1"/>
  <c r="AF76" i="1"/>
  <c r="AF46" i="1"/>
  <c r="AF254" i="1"/>
  <c r="Y252" i="1"/>
  <c r="Z252" i="1" s="1"/>
  <c r="E252" i="2" s="1"/>
  <c r="Y171" i="1"/>
  <c r="Z171" i="1" s="1"/>
  <c r="E171" i="2" s="1"/>
  <c r="Y107" i="1"/>
  <c r="Z107" i="1" s="1"/>
  <c r="E107" i="2" s="1"/>
  <c r="Y28" i="1"/>
  <c r="Z28" i="1" s="1"/>
  <c r="E28" i="2" s="1"/>
  <c r="Y281" i="1"/>
  <c r="Z281" i="1" s="1"/>
  <c r="E281" i="2" s="1"/>
  <c r="Y201" i="1"/>
  <c r="Z201" i="1" s="1"/>
  <c r="E201" i="2" s="1"/>
  <c r="Y137" i="1"/>
  <c r="Z137" i="1" s="1"/>
  <c r="E137" i="2" s="1"/>
  <c r="Y73" i="1"/>
  <c r="Z73" i="1" s="1"/>
  <c r="E73" i="2" s="1"/>
  <c r="Y30" i="1"/>
  <c r="Z30" i="1" s="1"/>
  <c r="E30" i="2" s="1"/>
  <c r="Y274" i="1"/>
  <c r="Z274" i="1" s="1"/>
  <c r="E274" i="2" s="1"/>
  <c r="AF279" i="1"/>
  <c r="Y231" i="1"/>
  <c r="Z231" i="1" s="1"/>
  <c r="E231" i="2" s="1"/>
  <c r="Y199" i="1"/>
  <c r="Z199" i="1" s="1"/>
  <c r="E199" i="2" s="1"/>
  <c r="Y167" i="1"/>
  <c r="Z167" i="1" s="1"/>
  <c r="E167" i="2" s="1"/>
  <c r="Y135" i="1"/>
  <c r="Z135" i="1" s="1"/>
  <c r="E135" i="2" s="1"/>
  <c r="Y103" i="1"/>
  <c r="Z103" i="1" s="1"/>
  <c r="E103" i="2" s="1"/>
  <c r="Y71" i="1"/>
  <c r="Z71" i="1" s="1"/>
  <c r="E71" i="2" s="1"/>
  <c r="AF9" i="1"/>
  <c r="AF86" i="1"/>
  <c r="AF16" i="1"/>
  <c r="AF257" i="1"/>
  <c r="Y213" i="1"/>
  <c r="Z213" i="1" s="1"/>
  <c r="E213" i="2" s="1"/>
  <c r="Y181" i="1"/>
  <c r="Z181" i="1" s="1"/>
  <c r="E181" i="2" s="1"/>
  <c r="Y149" i="1"/>
  <c r="Z149" i="1" s="1"/>
  <c r="Y117" i="1"/>
  <c r="Z117" i="1" s="1"/>
  <c r="E117" i="2" s="1"/>
  <c r="Y85" i="1"/>
  <c r="Z85" i="1" s="1"/>
  <c r="E85" i="2" s="1"/>
  <c r="AF35" i="1"/>
  <c r="E35" i="4" s="1"/>
  <c r="AF150" i="1"/>
  <c r="AF264" i="1"/>
  <c r="AF112" i="1"/>
  <c r="AF34" i="1"/>
  <c r="E34" i="4" s="1"/>
  <c r="Y178" i="1"/>
  <c r="Z178" i="1" s="1"/>
  <c r="E178" i="2" s="1"/>
  <c r="F178" i="2" s="1"/>
  <c r="AF151" i="1"/>
  <c r="E151" i="4" s="1"/>
  <c r="AF83" i="1"/>
  <c r="Y5" i="1"/>
  <c r="Z5" i="1" s="1"/>
  <c r="E5" i="2" s="1"/>
  <c r="Y146" i="1"/>
  <c r="Z146" i="1" s="1"/>
  <c r="E146" i="2" s="1"/>
  <c r="Y273" i="1"/>
  <c r="Z273" i="1" s="1"/>
  <c r="E273" i="2" s="1"/>
  <c r="AF215" i="1"/>
  <c r="E215" i="4" s="1"/>
  <c r="Y13" i="1"/>
  <c r="Z13" i="1" s="1"/>
  <c r="E13" i="2" s="1"/>
  <c r="Y210" i="1"/>
  <c r="Z210" i="1" s="1"/>
  <c r="E210" i="2" s="1"/>
  <c r="F210" i="2" s="1"/>
  <c r="Y265" i="1"/>
  <c r="Z265" i="1" s="1"/>
  <c r="E265" i="2" s="1"/>
  <c r="Y94" i="1"/>
  <c r="Z94" i="1" s="1"/>
  <c r="E94" i="2" s="1"/>
  <c r="Y256" i="1"/>
  <c r="Z256" i="1" s="1"/>
  <c r="E256" i="2" s="1"/>
  <c r="Y78" i="1"/>
  <c r="Z78" i="1" s="1"/>
  <c r="E78" i="2" s="1"/>
  <c r="AF251" i="1"/>
  <c r="E251" i="4" s="1"/>
  <c r="Y96" i="1"/>
  <c r="Z96" i="1" s="1"/>
  <c r="E96" i="2" s="1"/>
  <c r="AF148" i="1"/>
  <c r="Y112" i="1"/>
  <c r="Z112" i="1" s="1"/>
  <c r="E112" i="2" s="1"/>
  <c r="AF10" i="1"/>
  <c r="AF68" i="1"/>
  <c r="Y224" i="1"/>
  <c r="Z224" i="1" s="1"/>
  <c r="E224" i="2" s="1"/>
  <c r="E223" i="5" s="1"/>
  <c r="I223" i="5" s="1"/>
  <c r="AF250" i="1"/>
  <c r="E250" i="4" s="1"/>
  <c r="AF237" i="1"/>
  <c r="Y19" i="1"/>
  <c r="Z19" i="1" s="1"/>
  <c r="E19" i="2" s="1"/>
  <c r="Y240" i="1"/>
  <c r="Z240" i="1" s="1"/>
  <c r="E240" i="2" s="1"/>
  <c r="AF84" i="1"/>
  <c r="E84" i="4" s="1"/>
  <c r="AF227" i="1"/>
  <c r="Y110" i="1"/>
  <c r="Z110" i="1" s="1"/>
  <c r="E110" i="2" s="1"/>
  <c r="AF161" i="1"/>
  <c r="Y246" i="1"/>
  <c r="Z246" i="1" s="1"/>
  <c r="E246" i="2" s="1"/>
  <c r="E245" i="5" s="1"/>
  <c r="I245" i="5" s="1"/>
  <c r="AF152" i="1"/>
  <c r="Y72" i="1"/>
  <c r="Z72" i="1" s="1"/>
  <c r="E72" i="2" s="1"/>
  <c r="Y255" i="1"/>
  <c r="Z255" i="1" s="1"/>
  <c r="E255" i="2" s="1"/>
  <c r="AF39" i="1"/>
  <c r="F39" i="3" s="1"/>
  <c r="Y50" i="1"/>
  <c r="Z50" i="1" s="1"/>
  <c r="E50" i="2" s="1"/>
  <c r="Y235" i="1"/>
  <c r="Z235" i="1" s="1"/>
  <c r="E235" i="2" s="1"/>
  <c r="F235" i="2" s="1"/>
  <c r="Y202" i="1"/>
  <c r="Z202" i="1" s="1"/>
  <c r="E202" i="2" s="1"/>
  <c r="F202" i="2" s="1"/>
  <c r="Y68" i="1"/>
  <c r="Z68" i="1" s="1"/>
  <c r="E68" i="2" s="1"/>
  <c r="AF40" i="1"/>
  <c r="Y188" i="1"/>
  <c r="Z188" i="1" s="1"/>
  <c r="E188" i="2" s="1"/>
  <c r="Y268" i="1"/>
  <c r="Z268" i="1" s="1"/>
  <c r="E268" i="2" s="1"/>
  <c r="F268" i="2" s="1"/>
  <c r="Y102" i="1"/>
  <c r="Z102" i="1" s="1"/>
  <c r="E102" i="2" s="1"/>
  <c r="Y222" i="1"/>
  <c r="Z222" i="1" s="1"/>
  <c r="E222" i="2" s="1"/>
  <c r="H222" i="2" s="1"/>
  <c r="Y132" i="1"/>
  <c r="Z132" i="1" s="1"/>
  <c r="E132" i="2" s="1"/>
  <c r="AF55" i="1"/>
  <c r="E55" i="4" s="1"/>
  <c r="AF284" i="1"/>
  <c r="Y160" i="1"/>
  <c r="Z160" i="1" s="1"/>
  <c r="E160" i="2" s="1"/>
  <c r="E159" i="5" s="1"/>
  <c r="I159" i="5" s="1"/>
  <c r="Y245" i="1"/>
  <c r="Z245" i="1" s="1"/>
  <c r="E245" i="2" s="1"/>
  <c r="H245" i="2" s="1"/>
  <c r="AF110" i="1"/>
  <c r="AF239" i="1"/>
  <c r="E239" i="4" s="1"/>
  <c r="AF278" i="1"/>
  <c r="Y158" i="1"/>
  <c r="Z158" i="1" s="1"/>
  <c r="E158" i="2" s="1"/>
  <c r="E157" i="5" s="1"/>
  <c r="I157" i="5" s="1"/>
  <c r="Y56" i="1"/>
  <c r="Z56" i="1" s="1"/>
  <c r="E56" i="2" s="1"/>
  <c r="H56" i="2" s="1"/>
  <c r="I56" i="2" s="1"/>
  <c r="Y186" i="1"/>
  <c r="Z186" i="1" s="1"/>
  <c r="E186" i="2" s="1"/>
  <c r="E185" i="5" s="1"/>
  <c r="I185" i="5" s="1"/>
  <c r="Y62" i="1"/>
  <c r="Z62" i="1" s="1"/>
  <c r="E62" i="2" s="1"/>
  <c r="E61" i="5" s="1"/>
  <c r="I61" i="5" s="1"/>
  <c r="AF119" i="1"/>
  <c r="Y176" i="1"/>
  <c r="Z176" i="1" s="1"/>
  <c r="E176" i="2" s="1"/>
  <c r="E175" i="5" s="1"/>
  <c r="I175" i="5" s="1"/>
  <c r="AF51" i="1"/>
  <c r="AC53" i="1"/>
  <c r="AF287" i="1"/>
  <c r="Y227" i="1"/>
  <c r="Z227" i="1" s="1"/>
  <c r="E227" i="2" s="1"/>
  <c r="Y163" i="1"/>
  <c r="Z163" i="1" s="1"/>
  <c r="E163" i="2" s="1"/>
  <c r="Y99" i="1"/>
  <c r="Z99" i="1" s="1"/>
  <c r="E99" i="2" s="1"/>
  <c r="Y36" i="1"/>
  <c r="Z36" i="1" s="1"/>
  <c r="E36" i="2" s="1"/>
  <c r="Y257" i="1"/>
  <c r="Z257" i="1" s="1"/>
  <c r="Y193" i="1"/>
  <c r="Z193" i="1" s="1"/>
  <c r="E193" i="2" s="1"/>
  <c r="Y129" i="1"/>
  <c r="Z129" i="1" s="1"/>
  <c r="E129" i="2" s="1"/>
  <c r="Y65" i="1"/>
  <c r="Z65" i="1" s="1"/>
  <c r="E65" i="2" s="1"/>
  <c r="Y280" i="1"/>
  <c r="Z280" i="1" s="1"/>
  <c r="E280" i="2" s="1"/>
  <c r="Y22" i="1"/>
  <c r="Z22" i="1" s="1"/>
  <c r="E22" i="2" s="1"/>
  <c r="AF267" i="1"/>
  <c r="AF75" i="1"/>
  <c r="AF21" i="1"/>
  <c r="AF82" i="1"/>
  <c r="AF12" i="1"/>
  <c r="AF169" i="1"/>
  <c r="AF15" i="1"/>
  <c r="AF288" i="1"/>
  <c r="AF60" i="1"/>
  <c r="Y18" i="1"/>
  <c r="Z18" i="1" s="1"/>
  <c r="E18" i="2" s="1"/>
  <c r="AF44" i="1"/>
  <c r="Y219" i="1"/>
  <c r="Z219" i="1" s="1"/>
  <c r="E219" i="2" s="1"/>
  <c r="Y155" i="1"/>
  <c r="Z155" i="1" s="1"/>
  <c r="E155" i="2" s="1"/>
  <c r="Y91" i="1"/>
  <c r="Z91" i="1" s="1"/>
  <c r="E91" i="2" s="1"/>
  <c r="Y12" i="1"/>
  <c r="Z12" i="1" s="1"/>
  <c r="E12" i="2" s="1"/>
  <c r="Y249" i="1"/>
  <c r="Z249" i="1" s="1"/>
  <c r="E249" i="2" s="1"/>
  <c r="Y185" i="1"/>
  <c r="Z185" i="1" s="1"/>
  <c r="E185" i="2" s="1"/>
  <c r="Y121" i="1"/>
  <c r="Z121" i="1" s="1"/>
  <c r="E121" i="2" s="1"/>
  <c r="Y57" i="1"/>
  <c r="Z57" i="1" s="1"/>
  <c r="E57" i="2" s="1"/>
  <c r="Y14" i="1"/>
  <c r="Z14" i="1" s="1"/>
  <c r="E14" i="2" s="1"/>
  <c r="AF275" i="1"/>
  <c r="AF223" i="1"/>
  <c r="AF191" i="1"/>
  <c r="AF159" i="1"/>
  <c r="AF127" i="1"/>
  <c r="AF95" i="1"/>
  <c r="AF63" i="1"/>
  <c r="Y40" i="1"/>
  <c r="Z40" i="1" s="1"/>
  <c r="E40" i="2" s="1"/>
  <c r="Y8" i="1"/>
  <c r="Z8" i="1" s="1"/>
  <c r="E8" i="2" s="1"/>
  <c r="AF245" i="1"/>
  <c r="AF205" i="1"/>
  <c r="AF173" i="1"/>
  <c r="AF141" i="1"/>
  <c r="AF109" i="1"/>
  <c r="AF77" i="1"/>
  <c r="AF19" i="1"/>
  <c r="AF138" i="1"/>
  <c r="AF204" i="1"/>
  <c r="AF96" i="1"/>
  <c r="Y26" i="1"/>
  <c r="Z26" i="1" s="1"/>
  <c r="E26" i="2" s="1"/>
  <c r="Y170" i="1"/>
  <c r="Z170" i="1" s="1"/>
  <c r="E170" i="2" s="1"/>
  <c r="AF98" i="1"/>
  <c r="E98" i="4" s="1"/>
  <c r="Y126" i="1"/>
  <c r="Z126" i="1" s="1"/>
  <c r="E126" i="2" s="1"/>
  <c r="Y253" i="1"/>
  <c r="Z253" i="1" s="1"/>
  <c r="E253" i="2" s="1"/>
  <c r="AF199" i="1"/>
  <c r="AF163" i="1"/>
  <c r="Y234" i="1"/>
  <c r="Z234" i="1" s="1"/>
  <c r="E234" i="2" s="1"/>
  <c r="AF129" i="1"/>
  <c r="Y82" i="1"/>
  <c r="Z82" i="1" s="1"/>
  <c r="E82" i="2" s="1"/>
  <c r="Y204" i="1"/>
  <c r="Z204" i="1" s="1"/>
  <c r="E204" i="2" s="1"/>
  <c r="AF54" i="1"/>
  <c r="AF7" i="1"/>
  <c r="Y124" i="1"/>
  <c r="Z124" i="1" s="1"/>
  <c r="E124" i="2" s="1"/>
  <c r="E123" i="5" s="1"/>
  <c r="I123" i="5" s="1"/>
  <c r="Y88" i="1"/>
  <c r="Z88" i="1" s="1"/>
  <c r="E88" i="2" s="1"/>
  <c r="H88" i="2" s="1"/>
  <c r="Y292" i="1"/>
  <c r="Z292" i="1" s="1"/>
  <c r="E292" i="2" s="1"/>
  <c r="Y136" i="1"/>
  <c r="Z136" i="1" s="1"/>
  <c r="E136" i="2" s="1"/>
  <c r="AF131" i="1"/>
  <c r="E131" i="4" s="1"/>
  <c r="Y214" i="1"/>
  <c r="Z214" i="1" s="1"/>
  <c r="E214" i="2" s="1"/>
  <c r="AF206" i="1"/>
  <c r="AF197" i="1"/>
  <c r="AF230" i="1"/>
  <c r="Y172" i="1"/>
  <c r="Z172" i="1" s="1"/>
  <c r="E172" i="2" s="1"/>
  <c r="H172" i="2" s="1"/>
  <c r="F171" i="5" s="1"/>
  <c r="Y80" i="1"/>
  <c r="Z80" i="1" s="1"/>
  <c r="E80" i="2" s="1"/>
  <c r="Y200" i="1"/>
  <c r="Z200" i="1" s="1"/>
  <c r="E200" i="2" s="1"/>
  <c r="AF87" i="1"/>
  <c r="AF266" i="1"/>
  <c r="AF210" i="1"/>
  <c r="AF100" i="1"/>
  <c r="Y41" i="1"/>
  <c r="Z41" i="1" s="1"/>
  <c r="E41" i="2" s="1"/>
  <c r="F41" i="2" s="1"/>
  <c r="AF17" i="1"/>
  <c r="E17" i="4" s="1"/>
  <c r="AF269" i="1"/>
  <c r="E269" i="4" s="1"/>
  <c r="AF106" i="1"/>
  <c r="Y156" i="1"/>
  <c r="Z156" i="1" s="1"/>
  <c r="E156" i="2" s="1"/>
  <c r="F156" i="2" s="1"/>
  <c r="Y48" i="1"/>
  <c r="Z48" i="1" s="1"/>
  <c r="E48" i="2" s="1"/>
  <c r="AF103" i="1"/>
  <c r="Y54" i="1"/>
  <c r="Z54" i="1" s="1"/>
  <c r="E54" i="2" s="1"/>
  <c r="AF247" i="1"/>
  <c r="E247" i="4" s="1"/>
  <c r="Y194" i="1"/>
  <c r="Z194" i="1" s="1"/>
  <c r="E194" i="2" s="1"/>
  <c r="Y92" i="1"/>
  <c r="Z92" i="1" s="1"/>
  <c r="E92" i="2" s="1"/>
  <c r="F92" i="2" s="1"/>
  <c r="Y90" i="1"/>
  <c r="Z90" i="1" s="1"/>
  <c r="E90" i="2" s="1"/>
  <c r="Y229" i="1"/>
  <c r="Z229" i="1" s="1"/>
  <c r="E229" i="2" s="1"/>
  <c r="AF184" i="1"/>
  <c r="AF124" i="1"/>
  <c r="AF133" i="1"/>
  <c r="Y74" i="1"/>
  <c r="Z74" i="1" s="1"/>
  <c r="E74" i="2" s="1"/>
  <c r="Y198" i="1"/>
  <c r="Z198" i="1" s="1"/>
  <c r="E198" i="2" s="1"/>
  <c r="Y76" i="1"/>
  <c r="Z76" i="1" s="1"/>
  <c r="E76" i="2" s="1"/>
  <c r="AF49" i="1"/>
  <c r="AF280" i="1"/>
  <c r="AF81" i="1"/>
  <c r="Y220" i="1"/>
  <c r="Z220" i="1" s="1"/>
  <c r="E220" i="2" s="1"/>
  <c r="Y44" i="1"/>
  <c r="Z44" i="1" s="1"/>
  <c r="E44" i="2" s="1"/>
  <c r="AF41" i="1"/>
  <c r="Y47" i="1"/>
  <c r="Z47" i="1" s="1"/>
  <c r="E47" i="2" s="1"/>
  <c r="Y276" i="1"/>
  <c r="Z276" i="1" s="1"/>
  <c r="E276" i="2" s="1"/>
  <c r="Y267" i="1"/>
  <c r="Z267" i="1" s="1"/>
  <c r="E267" i="2" s="1"/>
  <c r="Y211" i="1"/>
  <c r="Z211" i="1" s="1"/>
  <c r="E211" i="2" s="1"/>
  <c r="Y147" i="1"/>
  <c r="Z147" i="1" s="1"/>
  <c r="E147" i="2" s="1"/>
  <c r="Y83" i="1"/>
  <c r="Z83" i="1" s="1"/>
  <c r="E83" i="2" s="1"/>
  <c r="Y20" i="1"/>
  <c r="Z20" i="1" s="1"/>
  <c r="E20" i="2" s="1"/>
  <c r="Y241" i="1"/>
  <c r="Z241" i="1" s="1"/>
  <c r="E241" i="2" s="1"/>
  <c r="Y177" i="1"/>
  <c r="Z177" i="1" s="1"/>
  <c r="E177" i="2" s="1"/>
  <c r="Y113" i="1"/>
  <c r="Z113" i="1" s="1"/>
  <c r="AF256" i="1"/>
  <c r="Y6" i="1"/>
  <c r="Z6" i="1" s="1"/>
  <c r="E6" i="2" s="1"/>
  <c r="Y223" i="1"/>
  <c r="Z223" i="1" s="1"/>
  <c r="E223" i="2" s="1"/>
  <c r="Y191" i="1"/>
  <c r="Z191" i="1" s="1"/>
  <c r="E191" i="2" s="1"/>
  <c r="Y159" i="1"/>
  <c r="Z159" i="1" s="1"/>
  <c r="E159" i="2" s="1"/>
  <c r="Y127" i="1"/>
  <c r="Z127" i="1" s="1"/>
  <c r="E127" i="2" s="1"/>
  <c r="Y95" i="1"/>
  <c r="Z95" i="1" s="1"/>
  <c r="E95" i="2" s="1"/>
  <c r="Y63" i="1"/>
  <c r="Z63" i="1" s="1"/>
  <c r="E63" i="2" s="1"/>
  <c r="Y32" i="1"/>
  <c r="Z32" i="1" s="1"/>
  <c r="E32" i="2" s="1"/>
  <c r="AF281" i="1"/>
  <c r="Y221" i="1"/>
  <c r="Z221" i="1" s="1"/>
  <c r="E221" i="2" s="1"/>
  <c r="Y189" i="1"/>
  <c r="Z189" i="1" s="1"/>
  <c r="E189" i="2" s="1"/>
  <c r="Y157" i="1"/>
  <c r="Z157" i="1" s="1"/>
  <c r="E157" i="2" s="1"/>
  <c r="Y125" i="1"/>
  <c r="Z125" i="1" s="1"/>
  <c r="E125" i="2" s="1"/>
  <c r="Y93" i="1"/>
  <c r="Z93" i="1" s="1"/>
  <c r="E93" i="2" s="1"/>
  <c r="Y61" i="1"/>
  <c r="Z61" i="1" s="1"/>
  <c r="E61" i="2" s="1"/>
  <c r="AF108" i="1"/>
  <c r="AF42" i="1"/>
  <c r="AF74" i="1"/>
  <c r="Y203" i="1"/>
  <c r="Z203" i="1" s="1"/>
  <c r="E203" i="2" s="1"/>
  <c r="F203" i="2" s="1"/>
  <c r="Y139" i="1"/>
  <c r="Z139" i="1" s="1"/>
  <c r="E139" i="2" s="1"/>
  <c r="Y75" i="1"/>
  <c r="Z75" i="1" s="1"/>
  <c r="E75" i="2" s="1"/>
  <c r="AF270" i="1"/>
  <c r="Y233" i="1"/>
  <c r="Z233" i="1" s="1"/>
  <c r="E233" i="2" s="1"/>
  <c r="Y169" i="1"/>
  <c r="Z169" i="1" s="1"/>
  <c r="E169" i="2" s="1"/>
  <c r="Y105" i="1"/>
  <c r="Z105" i="1" s="1"/>
  <c r="E105" i="2" s="1"/>
  <c r="AF50" i="1"/>
  <c r="AF259" i="1"/>
  <c r="Y215" i="1"/>
  <c r="Z215" i="1" s="1"/>
  <c r="E215" i="2" s="1"/>
  <c r="Y183" i="1"/>
  <c r="Z183" i="1" s="1"/>
  <c r="E183" i="2" s="1"/>
  <c r="Y151" i="1"/>
  <c r="Z151" i="1" s="1"/>
  <c r="E151" i="2" s="1"/>
  <c r="Y119" i="1"/>
  <c r="Z119" i="1" s="1"/>
  <c r="E119" i="2" s="1"/>
  <c r="Y87" i="1"/>
  <c r="Z87" i="1" s="1"/>
  <c r="E87" i="2" s="1"/>
  <c r="Y55" i="1"/>
  <c r="Z55" i="1" s="1"/>
  <c r="E55" i="2" s="1"/>
  <c r="Y266" i="1"/>
  <c r="Z266" i="1" s="1"/>
  <c r="E266" i="2" s="1"/>
  <c r="AF32" i="1"/>
  <c r="AF126" i="1"/>
  <c r="AF241" i="1"/>
  <c r="Y197" i="1"/>
  <c r="Z197" i="1" s="1"/>
  <c r="E197" i="2" s="1"/>
  <c r="Y165" i="1"/>
  <c r="Z165" i="1" s="1"/>
  <c r="E165" i="2" s="1"/>
  <c r="Y133" i="1"/>
  <c r="Z133" i="1" s="1"/>
  <c r="E133" i="2" s="1"/>
  <c r="Y101" i="1"/>
  <c r="Z101" i="1" s="1"/>
  <c r="E101" i="2" s="1"/>
  <c r="Y69" i="1"/>
  <c r="Z69" i="1" s="1"/>
  <c r="E69" i="2" s="1"/>
  <c r="F69" i="2" s="1"/>
  <c r="Y282" i="1"/>
  <c r="Z282" i="1" s="1"/>
  <c r="E282" i="2" s="1"/>
  <c r="AF94" i="1"/>
  <c r="F94" i="3" s="1"/>
  <c r="AF172" i="1"/>
  <c r="AF80" i="1"/>
  <c r="AF18" i="1"/>
  <c r="Y283" i="1"/>
  <c r="Z283" i="1" s="1"/>
  <c r="E283" i="2" s="1"/>
  <c r="E282" i="5" s="1"/>
  <c r="I282" i="5" s="1"/>
  <c r="Y154" i="1"/>
  <c r="Z154" i="1" s="1"/>
  <c r="E154" i="2" s="1"/>
  <c r="E153" i="5" s="1"/>
  <c r="I153" i="5" s="1"/>
  <c r="Y270" i="1"/>
  <c r="Z270" i="1" s="1"/>
  <c r="E270" i="2" s="1"/>
  <c r="Y11" i="1"/>
  <c r="Z11" i="1" s="1"/>
  <c r="E11" i="2" s="1"/>
  <c r="E10" i="5" s="1"/>
  <c r="I10" i="5" s="1"/>
  <c r="Y261" i="1"/>
  <c r="Z261" i="1" s="1"/>
  <c r="E261" i="2" s="1"/>
  <c r="AF70" i="1"/>
  <c r="Y196" i="1"/>
  <c r="Z196" i="1" s="1"/>
  <c r="E196" i="2" s="1"/>
  <c r="H196" i="2" s="1"/>
  <c r="Y108" i="1"/>
  <c r="Z108" i="1" s="1"/>
  <c r="E108" i="2" s="1"/>
  <c r="AF120" i="1"/>
  <c r="Y60" i="1"/>
  <c r="Z60" i="1" s="1"/>
  <c r="E60" i="2" s="1"/>
  <c r="Y104" i="1"/>
  <c r="Z104" i="1" s="1"/>
  <c r="E104" i="2" s="1"/>
  <c r="H104" i="2" s="1"/>
  <c r="F103" i="5" s="1"/>
  <c r="AF220" i="1"/>
  <c r="Y260" i="1"/>
  <c r="Z260" i="1" s="1"/>
  <c r="E260" i="2" s="1"/>
  <c r="Y128" i="1"/>
  <c r="Z128" i="1" s="1"/>
  <c r="E128" i="2" s="1"/>
  <c r="F128" i="2" s="1"/>
  <c r="Y122" i="1"/>
  <c r="Z122" i="1" s="1"/>
  <c r="E122" i="2" s="1"/>
  <c r="Y174" i="1"/>
  <c r="Z174" i="1" s="1"/>
  <c r="E174" i="2" s="1"/>
  <c r="E173" i="5" s="1"/>
  <c r="I173" i="5" s="1"/>
  <c r="AF145" i="1"/>
  <c r="F145" i="3" s="1"/>
  <c r="Y70" i="1"/>
  <c r="Z70" i="1" s="1"/>
  <c r="E70" i="2" s="1"/>
  <c r="E69" i="5" s="1"/>
  <c r="I69" i="5" s="1"/>
  <c r="Y164" i="1"/>
  <c r="Z164" i="1" s="1"/>
  <c r="E164" i="2" s="1"/>
  <c r="Y64" i="1"/>
  <c r="Z64" i="1" s="1"/>
  <c r="E64" i="2" s="1"/>
  <c r="F64" i="2" s="1"/>
  <c r="AF271" i="1"/>
  <c r="E271" i="4" s="1"/>
  <c r="AF29" i="1"/>
  <c r="AF265" i="1"/>
  <c r="E265" i="4" s="1"/>
  <c r="AF27" i="1"/>
  <c r="E27" i="4" s="1"/>
  <c r="AF88" i="1"/>
  <c r="Y42" i="1"/>
  <c r="Z42" i="1" s="1"/>
  <c r="E42" i="2" s="1"/>
  <c r="E41" i="5" s="1"/>
  <c r="I41" i="5" s="1"/>
  <c r="AF38" i="1"/>
  <c r="Y258" i="1"/>
  <c r="Z258" i="1" s="1"/>
  <c r="E258" i="2" s="1"/>
  <c r="AF67" i="1"/>
  <c r="AF85" i="1"/>
  <c r="E85" i="4" s="1"/>
  <c r="AF167" i="1"/>
  <c r="AF72" i="1"/>
  <c r="Y7" i="1"/>
  <c r="Z7" i="1" s="1"/>
  <c r="E7" i="2" s="1"/>
  <c r="Y148" i="1"/>
  <c r="Z148" i="1" s="1"/>
  <c r="E148" i="2" s="1"/>
  <c r="Y52" i="1"/>
  <c r="Z52" i="1" s="1"/>
  <c r="E52" i="2" s="1"/>
  <c r="AF166" i="1"/>
  <c r="E166" i="4" s="1"/>
  <c r="Y130" i="1"/>
  <c r="Z130" i="1" s="1"/>
  <c r="E130" i="2" s="1"/>
  <c r="Y166" i="1"/>
  <c r="Z166" i="1" s="1"/>
  <c r="E166" i="2" s="1"/>
  <c r="AF47" i="1"/>
  <c r="Y244" i="1"/>
  <c r="Z244" i="1" s="1"/>
  <c r="E244" i="2" s="1"/>
  <c r="Y118" i="1"/>
  <c r="Z118" i="1" s="1"/>
  <c r="E118" i="2" s="1"/>
  <c r="AF212" i="1"/>
  <c r="Y46" i="1"/>
  <c r="Z46" i="1" s="1"/>
  <c r="E46" i="2" s="1"/>
  <c r="W53" i="1"/>
  <c r="F234" i="3"/>
  <c r="E178" i="4"/>
  <c r="F178" i="3"/>
  <c r="F128" i="3"/>
  <c r="BY128" i="3" s="1"/>
  <c r="BY128" i="4" s="1"/>
  <c r="F11" i="3"/>
  <c r="AF62" i="1"/>
  <c r="E102" i="4"/>
  <c r="E211" i="4"/>
  <c r="CC236" i="3"/>
  <c r="CC236" i="4" s="1"/>
  <c r="BY236" i="3"/>
  <c r="BY236" i="4" s="1"/>
  <c r="BM236" i="3"/>
  <c r="BM236" i="4" s="1"/>
  <c r="BI236" i="3"/>
  <c r="BI236" i="4" s="1"/>
  <c r="AW236" i="3"/>
  <c r="AW236" i="4" s="1"/>
  <c r="AS236" i="3"/>
  <c r="AS236" i="4" s="1"/>
  <c r="AG236" i="3"/>
  <c r="AG236" i="4" s="1"/>
  <c r="AC236" i="3"/>
  <c r="AC236" i="4" s="1"/>
  <c r="Q236" i="3"/>
  <c r="Q236" i="4" s="1"/>
  <c r="M236" i="3"/>
  <c r="M236" i="4" s="1"/>
  <c r="CB236" i="3"/>
  <c r="CB236" i="4" s="1"/>
  <c r="BX236" i="3"/>
  <c r="BX236" i="4" s="1"/>
  <c r="BL236" i="3"/>
  <c r="BL236" i="4" s="1"/>
  <c r="BH236" i="3"/>
  <c r="BH236" i="4" s="1"/>
  <c r="AV236" i="3"/>
  <c r="AV236" i="4" s="1"/>
  <c r="AR236" i="3"/>
  <c r="AR236" i="4" s="1"/>
  <c r="AF236" i="3"/>
  <c r="AF236" i="4" s="1"/>
  <c r="AB236" i="3"/>
  <c r="AB236" i="4" s="1"/>
  <c r="P236" i="3"/>
  <c r="P236" i="4" s="1"/>
  <c r="L236" i="3"/>
  <c r="L236" i="4" s="1"/>
  <c r="CA236" i="3"/>
  <c r="CA236" i="4" s="1"/>
  <c r="BW236" i="3"/>
  <c r="BW236" i="4" s="1"/>
  <c r="BK236" i="3"/>
  <c r="BK236" i="4" s="1"/>
  <c r="BG236" i="3"/>
  <c r="BG236" i="4" s="1"/>
  <c r="AU236" i="3"/>
  <c r="AU236" i="4" s="1"/>
  <c r="AQ236" i="3"/>
  <c r="AQ236" i="4" s="1"/>
  <c r="AE236" i="3"/>
  <c r="AE236" i="4" s="1"/>
  <c r="AA236" i="3"/>
  <c r="AA236" i="4" s="1"/>
  <c r="O236" i="3"/>
  <c r="O236" i="4" s="1"/>
  <c r="K236" i="3"/>
  <c r="K236" i="4" s="1"/>
  <c r="CD236" i="3"/>
  <c r="CD236" i="4" s="1"/>
  <c r="BZ236" i="3"/>
  <c r="BZ236" i="4" s="1"/>
  <c r="BN236" i="3"/>
  <c r="BN236" i="4" s="1"/>
  <c r="BJ236" i="3"/>
  <c r="BJ236" i="4" s="1"/>
  <c r="AX236" i="3"/>
  <c r="AX236" i="4" s="1"/>
  <c r="AT236" i="3"/>
  <c r="AT236" i="4" s="1"/>
  <c r="AH236" i="3"/>
  <c r="AH236" i="4" s="1"/>
  <c r="AD236" i="3"/>
  <c r="AD236" i="4" s="1"/>
  <c r="R236" i="3"/>
  <c r="R236" i="4" s="1"/>
  <c r="N236" i="3"/>
  <c r="N236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AS208" i="3"/>
  <c r="AS208" i="4" s="1"/>
  <c r="BH208" i="3"/>
  <c r="BH208" i="4" s="1"/>
  <c r="BW208" i="3"/>
  <c r="BW208" i="4" s="1"/>
  <c r="K208" i="3"/>
  <c r="K208" i="4" s="1"/>
  <c r="AD208" i="3"/>
  <c r="AD208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BY186" i="3"/>
  <c r="BY186" i="4" s="1"/>
  <c r="M186" i="3"/>
  <c r="M186" i="4" s="1"/>
  <c r="AB186" i="3"/>
  <c r="AB186" i="4" s="1"/>
  <c r="AQ186" i="3"/>
  <c r="AQ186" i="4" s="1"/>
  <c r="BJ186" i="3"/>
  <c r="BJ186" i="4" s="1"/>
  <c r="CC71" i="3"/>
  <c r="CC71" i="4" s="1"/>
  <c r="BM71" i="3"/>
  <c r="BM71" i="4" s="1"/>
  <c r="AW71" i="3"/>
  <c r="AW71" i="4" s="1"/>
  <c r="AG71" i="3"/>
  <c r="AG71" i="4" s="1"/>
  <c r="Q71" i="3"/>
  <c r="Q71" i="4" s="1"/>
  <c r="CB71" i="3"/>
  <c r="CB71" i="4" s="1"/>
  <c r="BL71" i="3"/>
  <c r="BL71" i="4" s="1"/>
  <c r="AV71" i="3"/>
  <c r="AV71" i="4" s="1"/>
  <c r="AF71" i="3"/>
  <c r="AF71" i="4" s="1"/>
  <c r="P71" i="3"/>
  <c r="P71" i="4" s="1"/>
  <c r="CA71" i="3"/>
  <c r="CA71" i="4" s="1"/>
  <c r="BK71" i="3"/>
  <c r="BK71" i="4" s="1"/>
  <c r="AU71" i="3"/>
  <c r="AU71" i="4" s="1"/>
  <c r="AE71" i="3"/>
  <c r="AE71" i="4" s="1"/>
  <c r="O71" i="3"/>
  <c r="O71" i="4" s="1"/>
  <c r="CD71" i="3"/>
  <c r="CD71" i="4" s="1"/>
  <c r="BN71" i="3"/>
  <c r="BN71" i="4" s="1"/>
  <c r="AX71" i="3"/>
  <c r="AX71" i="4" s="1"/>
  <c r="AH71" i="3"/>
  <c r="AH71" i="4" s="1"/>
  <c r="R71" i="3"/>
  <c r="R71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CB128" i="3"/>
  <c r="CB128" i="4" s="1"/>
  <c r="BL128" i="3"/>
  <c r="BL128" i="4" s="1"/>
  <c r="AV128" i="3"/>
  <c r="AV128" i="4" s="1"/>
  <c r="AF128" i="3"/>
  <c r="AF128" i="4" s="1"/>
  <c r="P128" i="3"/>
  <c r="P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99" i="3"/>
  <c r="CG99" i="4" s="1"/>
  <c r="CC99" i="3"/>
  <c r="CC99" i="4" s="1"/>
  <c r="BY99" i="3"/>
  <c r="BY99" i="4" s="1"/>
  <c r="BQ99" i="3"/>
  <c r="BQ99" i="4" s="1"/>
  <c r="BM99" i="3"/>
  <c r="BM99" i="4" s="1"/>
  <c r="BI99" i="3"/>
  <c r="BI99" i="4" s="1"/>
  <c r="BA99" i="3"/>
  <c r="BA99" i="4" s="1"/>
  <c r="AW99" i="3"/>
  <c r="AW99" i="4" s="1"/>
  <c r="AS99" i="3"/>
  <c r="AS99" i="4" s="1"/>
  <c r="AK99" i="3"/>
  <c r="AK99" i="4" s="1"/>
  <c r="AG99" i="3"/>
  <c r="AG99" i="4" s="1"/>
  <c r="AC99" i="3"/>
  <c r="AC99" i="4" s="1"/>
  <c r="U99" i="3"/>
  <c r="U99" i="4" s="1"/>
  <c r="Q99" i="3"/>
  <c r="Q99" i="4" s="1"/>
  <c r="M99" i="3"/>
  <c r="M99" i="4" s="1"/>
  <c r="CF99" i="3"/>
  <c r="CF99" i="4" s="1"/>
  <c r="CB99" i="3"/>
  <c r="CB99" i="4" s="1"/>
  <c r="BX99" i="3"/>
  <c r="BX99" i="4" s="1"/>
  <c r="BP99" i="3"/>
  <c r="BP99" i="4" s="1"/>
  <c r="BL99" i="3"/>
  <c r="BL99" i="4" s="1"/>
  <c r="BH99" i="3"/>
  <c r="BH99" i="4" s="1"/>
  <c r="AZ99" i="3"/>
  <c r="AZ99" i="4" s="1"/>
  <c r="AV99" i="3"/>
  <c r="AV99" i="4" s="1"/>
  <c r="AR99" i="3"/>
  <c r="AR99" i="4" s="1"/>
  <c r="AJ99" i="3"/>
  <c r="AJ99" i="4" s="1"/>
  <c r="AF99" i="3"/>
  <c r="AF99" i="4" s="1"/>
  <c r="AB99" i="3"/>
  <c r="AB99" i="4" s="1"/>
  <c r="T99" i="3"/>
  <c r="T99" i="4" s="1"/>
  <c r="P99" i="3"/>
  <c r="P99" i="4" s="1"/>
  <c r="L99" i="3"/>
  <c r="L99" i="4" s="1"/>
  <c r="CE99" i="3"/>
  <c r="CE99" i="4" s="1"/>
  <c r="CA99" i="3"/>
  <c r="CA99" i="4" s="1"/>
  <c r="BW99" i="3"/>
  <c r="BW99" i="4" s="1"/>
  <c r="BO99" i="3"/>
  <c r="BO99" i="4" s="1"/>
  <c r="BK99" i="3"/>
  <c r="BK99" i="4" s="1"/>
  <c r="BG99" i="3"/>
  <c r="BG99" i="4" s="1"/>
  <c r="AY99" i="3"/>
  <c r="AY99" i="4" s="1"/>
  <c r="AU99" i="3"/>
  <c r="AU99" i="4" s="1"/>
  <c r="AQ99" i="3"/>
  <c r="AQ99" i="4" s="1"/>
  <c r="AI99" i="3"/>
  <c r="AI99" i="4" s="1"/>
  <c r="AE99" i="3"/>
  <c r="AE99" i="4" s="1"/>
  <c r="AA99" i="3"/>
  <c r="AA99" i="4" s="1"/>
  <c r="S99" i="3"/>
  <c r="S99" i="4" s="1"/>
  <c r="O99" i="3"/>
  <c r="O99" i="4" s="1"/>
  <c r="K99" i="3"/>
  <c r="K99" i="4" s="1"/>
  <c r="CH99" i="3"/>
  <c r="CH99" i="4" s="1"/>
  <c r="CD99" i="3"/>
  <c r="CD99" i="4" s="1"/>
  <c r="BZ99" i="3"/>
  <c r="BZ99" i="4" s="1"/>
  <c r="BR99" i="3"/>
  <c r="BR99" i="4" s="1"/>
  <c r="BN99" i="3"/>
  <c r="BN99" i="4" s="1"/>
  <c r="BJ99" i="3"/>
  <c r="BJ99" i="4" s="1"/>
  <c r="BB99" i="3"/>
  <c r="BB99" i="4" s="1"/>
  <c r="AX99" i="3"/>
  <c r="AX99" i="4" s="1"/>
  <c r="AT99" i="3"/>
  <c r="AT99" i="4" s="1"/>
  <c r="AL99" i="3"/>
  <c r="AL99" i="4" s="1"/>
  <c r="AH99" i="3"/>
  <c r="AH99" i="4" s="1"/>
  <c r="AD99" i="3"/>
  <c r="AD99" i="4" s="1"/>
  <c r="V99" i="3"/>
  <c r="V99" i="4" s="1"/>
  <c r="R99" i="3"/>
  <c r="R99" i="4" s="1"/>
  <c r="N99" i="3"/>
  <c r="N99" i="4" s="1"/>
  <c r="BY168" i="3"/>
  <c r="BY168" i="4" s="1"/>
  <c r="M168" i="3"/>
  <c r="M168" i="4" s="1"/>
  <c r="AB168" i="3"/>
  <c r="AB168" i="4" s="1"/>
  <c r="AQ168" i="3"/>
  <c r="AQ168" i="4" s="1"/>
  <c r="BJ168" i="3"/>
  <c r="BJ168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42" i="3"/>
  <c r="CG142" i="4" s="1"/>
  <c r="CC142" i="3"/>
  <c r="CC142" i="4" s="1"/>
  <c r="BY142" i="3"/>
  <c r="BY142" i="4" s="1"/>
  <c r="BQ142" i="3"/>
  <c r="BQ142" i="4" s="1"/>
  <c r="BM142" i="3"/>
  <c r="BM142" i="4" s="1"/>
  <c r="BI142" i="3"/>
  <c r="BI142" i="4" s="1"/>
  <c r="BA142" i="3"/>
  <c r="BA142" i="4" s="1"/>
  <c r="AW142" i="3"/>
  <c r="AW142" i="4" s="1"/>
  <c r="AS142" i="3"/>
  <c r="AS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39" i="3"/>
  <c r="CG39" i="4" s="1"/>
  <c r="CC39" i="3"/>
  <c r="CC39" i="4" s="1"/>
  <c r="BY39" i="3"/>
  <c r="BY39" i="4" s="1"/>
  <c r="BQ39" i="3"/>
  <c r="BQ39" i="4" s="1"/>
  <c r="BM39" i="3"/>
  <c r="BM39" i="4" s="1"/>
  <c r="BI39" i="3"/>
  <c r="BI39" i="4" s="1"/>
  <c r="BA39" i="3"/>
  <c r="BA39" i="4" s="1"/>
  <c r="AW39" i="3"/>
  <c r="AW39" i="4" s="1"/>
  <c r="AS39" i="3"/>
  <c r="AS39" i="4" s="1"/>
  <c r="AK39" i="3"/>
  <c r="AK39" i="4" s="1"/>
  <c r="AG39" i="3"/>
  <c r="AG39" i="4" s="1"/>
  <c r="AC39" i="3"/>
  <c r="AC39" i="4" s="1"/>
  <c r="U39" i="3"/>
  <c r="U39" i="4" s="1"/>
  <c r="Q39" i="3"/>
  <c r="Q39" i="4" s="1"/>
  <c r="M39" i="3"/>
  <c r="M39" i="4" s="1"/>
  <c r="CF39" i="3"/>
  <c r="CF39" i="4" s="1"/>
  <c r="CB39" i="3"/>
  <c r="CB39" i="4" s="1"/>
  <c r="BX39" i="3"/>
  <c r="BX39" i="4" s="1"/>
  <c r="BP39" i="3"/>
  <c r="BP39" i="4" s="1"/>
  <c r="BL39" i="3"/>
  <c r="BL39" i="4" s="1"/>
  <c r="BH39" i="3"/>
  <c r="BH39" i="4" s="1"/>
  <c r="AZ39" i="3"/>
  <c r="AZ39" i="4" s="1"/>
  <c r="AV39" i="3"/>
  <c r="AV39" i="4" s="1"/>
  <c r="AR39" i="3"/>
  <c r="AR39" i="4" s="1"/>
  <c r="AJ39" i="3"/>
  <c r="AJ39" i="4" s="1"/>
  <c r="AF39" i="3"/>
  <c r="AF39" i="4" s="1"/>
  <c r="AB39" i="3"/>
  <c r="AB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H283" i="2"/>
  <c r="F282" i="5" s="1"/>
  <c r="F115" i="3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E158" i="4"/>
  <c r="AF170" i="1"/>
  <c r="F170" i="3" s="1"/>
  <c r="E26" i="4"/>
  <c r="F26" i="3"/>
  <c r="AF118" i="1"/>
  <c r="E118" i="4" s="1"/>
  <c r="F274" i="3"/>
  <c r="F283" i="2"/>
  <c r="F13" i="3"/>
  <c r="E13" i="4"/>
  <c r="E67" i="4"/>
  <c r="F67" i="3"/>
  <c r="E186" i="4"/>
  <c r="E168" i="4"/>
  <c r="F78" i="3"/>
  <c r="F131" i="3"/>
  <c r="E226" i="4"/>
  <c r="F244" i="3"/>
  <c r="E209" i="5"/>
  <c r="I209" i="5" s="1"/>
  <c r="F292" i="3"/>
  <c r="F66" i="3"/>
  <c r="F17" i="3"/>
  <c r="F214" i="3"/>
  <c r="E39" i="4"/>
  <c r="F27" i="3"/>
  <c r="E125" i="5"/>
  <c r="I125" i="5" s="1"/>
  <c r="E142" i="4"/>
  <c r="F58" i="3"/>
  <c r="E208" i="4"/>
  <c r="E63" i="5"/>
  <c r="I63" i="5" s="1"/>
  <c r="H154" i="2"/>
  <c r="F153" i="5" s="1"/>
  <c r="E127" i="5"/>
  <c r="I127" i="5" s="1"/>
  <c r="H70" i="2"/>
  <c r="I70" i="2" s="1"/>
  <c r="E103" i="5"/>
  <c r="I103" i="5" s="1"/>
  <c r="F196" i="2"/>
  <c r="F222" i="2"/>
  <c r="H174" i="2"/>
  <c r="F173" i="5" s="1"/>
  <c r="E238" i="5"/>
  <c r="I238" i="5" s="1"/>
  <c r="H160" i="2"/>
  <c r="F159" i="5" s="1"/>
  <c r="H210" i="2"/>
  <c r="F209" i="5" s="1"/>
  <c r="E234" i="5"/>
  <c r="I234" i="5" s="1"/>
  <c r="E260" i="5"/>
  <c r="I260" i="5" s="1"/>
  <c r="F70" i="2"/>
  <c r="E195" i="5"/>
  <c r="I195" i="5" s="1"/>
  <c r="E267" i="5"/>
  <c r="I267" i="5" s="1"/>
  <c r="F154" i="2"/>
  <c r="F174" i="2"/>
  <c r="H11" i="2"/>
  <c r="I11" i="2" s="1"/>
  <c r="H42" i="2"/>
  <c r="F41" i="5" s="1"/>
  <c r="F224" i="3"/>
  <c r="F36" i="3"/>
  <c r="H124" i="2"/>
  <c r="I124" i="2" s="1"/>
  <c r="H178" i="2"/>
  <c r="I178" i="2" s="1"/>
  <c r="H260" i="2"/>
  <c r="I260" i="2" s="1"/>
  <c r="E99" i="4"/>
  <c r="H17" i="2"/>
  <c r="I17" i="2" s="1"/>
  <c r="F190" i="3"/>
  <c r="F216" i="3"/>
  <c r="H128" i="2"/>
  <c r="H239" i="2"/>
  <c r="I239" i="2" s="1"/>
  <c r="F245" i="2"/>
  <c r="F188" i="2"/>
  <c r="F260" i="3"/>
  <c r="F144" i="3"/>
  <c r="F11" i="2"/>
  <c r="H64" i="2"/>
  <c r="F63" i="5" s="1"/>
  <c r="F88" i="2"/>
  <c r="F42" i="2"/>
  <c r="E201" i="5"/>
  <c r="I201" i="5" s="1"/>
  <c r="E145" i="4"/>
  <c r="E177" i="5"/>
  <c r="I177" i="5" s="1"/>
  <c r="E16" i="5"/>
  <c r="I16" i="5" s="1"/>
  <c r="H186" i="2"/>
  <c r="F185" i="5" s="1"/>
  <c r="F130" i="3"/>
  <c r="E40" i="4"/>
  <c r="F40" i="3"/>
  <c r="F88" i="3"/>
  <c r="E88" i="4"/>
  <c r="E179" i="4"/>
  <c r="F265" i="3"/>
  <c r="E122" i="4"/>
  <c r="F98" i="3"/>
  <c r="F90" i="3"/>
  <c r="F239" i="3"/>
  <c r="F85" i="3"/>
  <c r="F167" i="3"/>
  <c r="E167" i="4"/>
  <c r="F192" i="3"/>
  <c r="F290" i="3"/>
  <c r="E290" i="4"/>
  <c r="F161" i="3"/>
  <c r="E161" i="4"/>
  <c r="F152" i="3"/>
  <c r="E152" i="4"/>
  <c r="E277" i="4"/>
  <c r="F277" i="3"/>
  <c r="F134" i="3"/>
  <c r="E134" i="4"/>
  <c r="E284" i="4"/>
  <c r="F284" i="3"/>
  <c r="F136" i="3"/>
  <c r="E136" i="4"/>
  <c r="F278" i="3"/>
  <c r="E278" i="4"/>
  <c r="E135" i="4"/>
  <c r="F135" i="3"/>
  <c r="E160" i="4"/>
  <c r="F160" i="3"/>
  <c r="F232" i="3"/>
  <c r="E232" i="4"/>
  <c r="F268" i="3"/>
  <c r="F255" i="2"/>
  <c r="F215" i="3"/>
  <c r="E145" i="5"/>
  <c r="I145" i="5" s="1"/>
  <c r="E244" i="5"/>
  <c r="I244" i="5" s="1"/>
  <c r="F242" i="3"/>
  <c r="H224" i="2"/>
  <c r="F223" i="5" s="1"/>
  <c r="F13" i="2"/>
  <c r="F186" i="2"/>
  <c r="E109" i="5"/>
  <c r="I109" i="5" s="1"/>
  <c r="E221" i="5"/>
  <c r="I221" i="5" s="1"/>
  <c r="F225" i="3"/>
  <c r="F97" i="3"/>
  <c r="F84" i="3"/>
  <c r="E49" i="5"/>
  <c r="I49" i="5" s="1"/>
  <c r="E87" i="5"/>
  <c r="I87" i="5" s="1"/>
  <c r="F55" i="3"/>
  <c r="F286" i="2"/>
  <c r="F273" i="2"/>
  <c r="F19" i="2"/>
  <c r="H246" i="2"/>
  <c r="F245" i="5" s="1"/>
  <c r="F124" i="2"/>
  <c r="H158" i="2"/>
  <c r="F157" i="5" s="1"/>
  <c r="F160" i="2"/>
  <c r="E55" i="5"/>
  <c r="I55" i="5" s="1"/>
  <c r="H235" i="2"/>
  <c r="F234" i="5" s="1"/>
  <c r="F250" i="3"/>
  <c r="H264" i="2"/>
  <c r="I264" i="2" s="1"/>
  <c r="H268" i="2"/>
  <c r="F267" i="5" s="1"/>
  <c r="F224" i="2"/>
  <c r="F251" i="3"/>
  <c r="H202" i="2"/>
  <c r="F201" i="5" s="1"/>
  <c r="F246" i="2"/>
  <c r="F158" i="2"/>
  <c r="H102" i="2"/>
  <c r="I102" i="2" s="1"/>
  <c r="F182" i="3"/>
  <c r="Z168" i="1"/>
  <c r="E168" i="2" s="1"/>
  <c r="Z162" i="1"/>
  <c r="E162" i="2" s="1"/>
  <c r="Z230" i="1"/>
  <c r="E230" i="2" s="1"/>
  <c r="E24" i="4"/>
  <c r="F24" i="3"/>
  <c r="Z242" i="1"/>
  <c r="E242" i="2" s="1"/>
  <c r="F213" i="3"/>
  <c r="E213" i="4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F68" i="3"/>
  <c r="E68" i="4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F7" i="3"/>
  <c r="E7" i="4"/>
  <c r="E56" i="4"/>
  <c r="F56" i="3"/>
  <c r="E231" i="4"/>
  <c r="F231" i="3"/>
  <c r="E206" i="4"/>
  <c r="F206" i="3"/>
  <c r="E266" i="4"/>
  <c r="F266" i="3"/>
  <c r="F149" i="3"/>
  <c r="E149" i="4"/>
  <c r="E210" i="4"/>
  <c r="F210" i="3"/>
  <c r="E29" i="4"/>
  <c r="F29" i="3"/>
  <c r="F38" i="3"/>
  <c r="E38" i="4"/>
  <c r="Z98" i="1"/>
  <c r="E98" i="2" s="1"/>
  <c r="Z29" i="1"/>
  <c r="E29" i="2" s="1"/>
  <c r="AF218" i="1"/>
  <c r="F47" i="1" s="1"/>
  <c r="Z212" i="1"/>
  <c r="E212" i="2" s="1"/>
  <c r="AF240" i="1"/>
  <c r="AF180" i="1"/>
  <c r="E83" i="4"/>
  <c r="F83" i="3"/>
  <c r="E183" i="4"/>
  <c r="F183" i="3"/>
  <c r="E117" i="4"/>
  <c r="F117" i="3"/>
  <c r="E229" i="4"/>
  <c r="F229" i="3"/>
  <c r="E22" i="4"/>
  <c r="F22" i="3"/>
  <c r="E104" i="4"/>
  <c r="F104" i="3"/>
  <c r="E193" i="4"/>
  <c r="F193" i="3"/>
  <c r="E65" i="4"/>
  <c r="F65" i="3"/>
  <c r="E33" i="4"/>
  <c r="F33" i="3"/>
  <c r="E10" i="4"/>
  <c r="F10" i="3"/>
  <c r="E199" i="4"/>
  <c r="F199" i="3"/>
  <c r="E181" i="4"/>
  <c r="F181" i="3"/>
  <c r="E177" i="4"/>
  <c r="F177" i="3"/>
  <c r="F195" i="3"/>
  <c r="E195" i="4"/>
  <c r="E147" i="4"/>
  <c r="F147" i="3"/>
  <c r="E261" i="4"/>
  <c r="F261" i="3"/>
  <c r="E129" i="4"/>
  <c r="F129" i="3"/>
  <c r="E54" i="4"/>
  <c r="F54" i="3"/>
  <c r="E165" i="4"/>
  <c r="E116" i="4"/>
  <c r="F116" i="3"/>
  <c r="E6" i="4"/>
  <c r="F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E155" i="4"/>
  <c r="F155" i="3"/>
  <c r="E59" i="4"/>
  <c r="F59" i="3"/>
  <c r="E37" i="4"/>
  <c r="F37" i="3"/>
  <c r="E28" i="4"/>
  <c r="F28" i="3"/>
  <c r="E217" i="4"/>
  <c r="F217" i="3"/>
  <c r="E185" i="4"/>
  <c r="F185" i="3"/>
  <c r="E153" i="4"/>
  <c r="F153" i="3"/>
  <c r="E121" i="4"/>
  <c r="F121" i="3"/>
  <c r="E89" i="4"/>
  <c r="F89" i="3"/>
  <c r="E57" i="4"/>
  <c r="F57" i="3"/>
  <c r="E92" i="4"/>
  <c r="F92" i="3"/>
  <c r="E74" i="4"/>
  <c r="F74" i="3"/>
  <c r="E291" i="4"/>
  <c r="F291" i="3"/>
  <c r="E243" i="4"/>
  <c r="F243" i="3"/>
  <c r="E241" i="4"/>
  <c r="F241" i="3"/>
  <c r="E219" i="4"/>
  <c r="F219" i="3"/>
  <c r="E123" i="4"/>
  <c r="F123" i="3"/>
  <c r="E281" i="4"/>
  <c r="F281" i="3"/>
  <c r="E14" i="4"/>
  <c r="F14" i="3"/>
  <c r="E203" i="4"/>
  <c r="F203" i="3"/>
  <c r="E171" i="4"/>
  <c r="F171" i="3"/>
  <c r="E139" i="4"/>
  <c r="F139" i="3"/>
  <c r="E107" i="4"/>
  <c r="F107" i="3"/>
  <c r="E75" i="4"/>
  <c r="F75" i="3"/>
  <c r="E21" i="4"/>
  <c r="F21" i="3"/>
  <c r="E198" i="4"/>
  <c r="F198" i="3"/>
  <c r="E31" i="4"/>
  <c r="F31" i="3"/>
  <c r="E76" i="4"/>
  <c r="F76" i="3"/>
  <c r="E30" i="4"/>
  <c r="F30" i="3"/>
  <c r="E254" i="4"/>
  <c r="F254" i="3"/>
  <c r="F196" i="3"/>
  <c r="E289" i="4"/>
  <c r="F289" i="3"/>
  <c r="E187" i="4"/>
  <c r="F187" i="3"/>
  <c r="E91" i="4"/>
  <c r="F91" i="3"/>
  <c r="E108" i="4"/>
  <c r="F108" i="3"/>
  <c r="E5" i="4"/>
  <c r="F5" i="3"/>
  <c r="E82" i="4"/>
  <c r="F82" i="3"/>
  <c r="E12" i="4"/>
  <c r="F12" i="3"/>
  <c r="E233" i="4"/>
  <c r="F233" i="3"/>
  <c r="E201" i="4"/>
  <c r="F201" i="3"/>
  <c r="E169" i="4"/>
  <c r="F169" i="3"/>
  <c r="E137" i="4"/>
  <c r="F137" i="3"/>
  <c r="E105" i="4"/>
  <c r="F105" i="3"/>
  <c r="E73" i="4"/>
  <c r="F73" i="3"/>
  <c r="E15" i="4"/>
  <c r="F15" i="3"/>
  <c r="E60" i="4"/>
  <c r="F60" i="3"/>
  <c r="E238" i="4"/>
  <c r="F238" i="3"/>
  <c r="E164" i="4"/>
  <c r="F164" i="3"/>
  <c r="E275" i="4"/>
  <c r="F275" i="3"/>
  <c r="E257" i="4"/>
  <c r="F257" i="3"/>
  <c r="E174" i="4"/>
  <c r="F174" i="3"/>
  <c r="E132" i="4"/>
  <c r="F132" i="3"/>
  <c r="E259" i="4"/>
  <c r="F259" i="3"/>
  <c r="E266" i="5"/>
  <c r="I266" i="5" s="1"/>
  <c r="F267" i="2"/>
  <c r="H267" i="2"/>
  <c r="E240" i="5"/>
  <c r="I240" i="5" s="1"/>
  <c r="F241" i="2"/>
  <c r="H241" i="2"/>
  <c r="E222" i="5"/>
  <c r="I222" i="5" s="1"/>
  <c r="F223" i="2"/>
  <c r="H223" i="2"/>
  <c r="E290" i="5"/>
  <c r="I290" i="5" s="1"/>
  <c r="F291" i="2"/>
  <c r="H291" i="2"/>
  <c r="E178" i="5"/>
  <c r="I178" i="5" s="1"/>
  <c r="F179" i="2"/>
  <c r="H179" i="2"/>
  <c r="E288" i="5"/>
  <c r="I288" i="5" s="1"/>
  <c r="F289" i="2"/>
  <c r="H289" i="2"/>
  <c r="E144" i="5"/>
  <c r="I144" i="5" s="1"/>
  <c r="F145" i="2"/>
  <c r="H145" i="2"/>
  <c r="E37" i="5"/>
  <c r="I37" i="5" s="1"/>
  <c r="F38" i="2"/>
  <c r="H38" i="2"/>
  <c r="E206" i="5"/>
  <c r="I206" i="5" s="1"/>
  <c r="F207" i="2"/>
  <c r="H207" i="2"/>
  <c r="E142" i="5"/>
  <c r="I142" i="5" s="1"/>
  <c r="F143" i="2"/>
  <c r="H143" i="2"/>
  <c r="E78" i="5"/>
  <c r="I78" i="5" s="1"/>
  <c r="F79" i="2"/>
  <c r="H79" i="2"/>
  <c r="E33" i="5"/>
  <c r="I33" i="5" s="1"/>
  <c r="F34" i="2"/>
  <c r="H34" i="2"/>
  <c r="E170" i="5"/>
  <c r="I170" i="5" s="1"/>
  <c r="F171" i="2"/>
  <c r="H171" i="2"/>
  <c r="E232" i="5"/>
  <c r="I232" i="5" s="1"/>
  <c r="F233" i="2"/>
  <c r="H233" i="2"/>
  <c r="E168" i="5"/>
  <c r="I168" i="5" s="1"/>
  <c r="F169" i="2"/>
  <c r="H169" i="2"/>
  <c r="F105" i="2"/>
  <c r="E50" i="4"/>
  <c r="F50" i="3"/>
  <c r="E273" i="5"/>
  <c r="I273" i="5" s="1"/>
  <c r="F274" i="2"/>
  <c r="H274" i="2"/>
  <c r="E279" i="4"/>
  <c r="F279" i="3"/>
  <c r="E230" i="5"/>
  <c r="I230" i="5" s="1"/>
  <c r="F231" i="2"/>
  <c r="H231" i="2"/>
  <c r="E198" i="5"/>
  <c r="I198" i="5" s="1"/>
  <c r="F199" i="2"/>
  <c r="H199" i="2"/>
  <c r="E166" i="5"/>
  <c r="I166" i="5" s="1"/>
  <c r="F167" i="2"/>
  <c r="H167" i="2"/>
  <c r="E134" i="5"/>
  <c r="I134" i="5" s="1"/>
  <c r="F135" i="2"/>
  <c r="H135" i="2"/>
  <c r="E102" i="5"/>
  <c r="I102" i="5" s="1"/>
  <c r="F103" i="2"/>
  <c r="H103" i="2"/>
  <c r="E70" i="5"/>
  <c r="I70" i="5" s="1"/>
  <c r="F71" i="2"/>
  <c r="H71" i="2"/>
  <c r="E9" i="4"/>
  <c r="F9" i="3"/>
  <c r="E202" i="4"/>
  <c r="F202" i="3"/>
  <c r="F24" i="2"/>
  <c r="E221" i="4"/>
  <c r="F221" i="3"/>
  <c r="E189" i="4"/>
  <c r="F189" i="3"/>
  <c r="E157" i="4"/>
  <c r="F157" i="3"/>
  <c r="E125" i="4"/>
  <c r="F125" i="3"/>
  <c r="E93" i="4"/>
  <c r="F93" i="3"/>
  <c r="E61" i="4"/>
  <c r="F61" i="3"/>
  <c r="E282" i="4"/>
  <c r="F282" i="3"/>
  <c r="E271" i="5"/>
  <c r="I271" i="5" s="1"/>
  <c r="F272" i="2"/>
  <c r="H272" i="2"/>
  <c r="E140" i="4"/>
  <c r="F140" i="3"/>
  <c r="E64" i="4"/>
  <c r="F64" i="3"/>
  <c r="E9" i="5"/>
  <c r="I9" i="5" s="1"/>
  <c r="H10" i="2"/>
  <c r="F10" i="2"/>
  <c r="F221" i="5"/>
  <c r="I222" i="2"/>
  <c r="E272" i="4"/>
  <c r="F272" i="3"/>
  <c r="E154" i="4"/>
  <c r="F154" i="3"/>
  <c r="E110" i="4"/>
  <c r="F110" i="3"/>
  <c r="F271" i="3"/>
  <c r="I104" i="2"/>
  <c r="E146" i="5"/>
  <c r="I146" i="5" s="1"/>
  <c r="F147" i="2"/>
  <c r="H147" i="2"/>
  <c r="E176" i="5"/>
  <c r="I176" i="5" s="1"/>
  <c r="F177" i="2"/>
  <c r="H177" i="2"/>
  <c r="E190" i="5"/>
  <c r="I190" i="5" s="1"/>
  <c r="F191" i="2"/>
  <c r="H191" i="2"/>
  <c r="E242" i="5"/>
  <c r="I242" i="5" s="1"/>
  <c r="F243" i="2"/>
  <c r="H243" i="2"/>
  <c r="E114" i="5"/>
  <c r="I114" i="5" s="1"/>
  <c r="F115" i="2"/>
  <c r="H115" i="2"/>
  <c r="E208" i="5"/>
  <c r="I208" i="5" s="1"/>
  <c r="F209" i="2"/>
  <c r="H209" i="2"/>
  <c r="E80" i="5"/>
  <c r="I80" i="5" s="1"/>
  <c r="F81" i="2"/>
  <c r="H81" i="2"/>
  <c r="E287" i="5"/>
  <c r="I287" i="5" s="1"/>
  <c r="F288" i="2"/>
  <c r="H288" i="2"/>
  <c r="E274" i="5"/>
  <c r="I274" i="5" s="1"/>
  <c r="F275" i="2"/>
  <c r="H275" i="2"/>
  <c r="E174" i="5"/>
  <c r="I174" i="5" s="1"/>
  <c r="F175" i="2"/>
  <c r="H175" i="2"/>
  <c r="E110" i="5"/>
  <c r="I110" i="5" s="1"/>
  <c r="F111" i="2"/>
  <c r="H111" i="2"/>
  <c r="E249" i="4"/>
  <c r="E261" i="5"/>
  <c r="I261" i="5" s="1"/>
  <c r="H262" i="2"/>
  <c r="E48" i="4"/>
  <c r="F48" i="3"/>
  <c r="E251" i="5"/>
  <c r="I251" i="5" s="1"/>
  <c r="F252" i="2"/>
  <c r="H252" i="2"/>
  <c r="E106" i="5"/>
  <c r="I106" i="5" s="1"/>
  <c r="F107" i="2"/>
  <c r="H107" i="2"/>
  <c r="E270" i="4"/>
  <c r="F270" i="3"/>
  <c r="E287" i="4"/>
  <c r="F287" i="3"/>
  <c r="E226" i="5"/>
  <c r="I226" i="5" s="1"/>
  <c r="F227" i="2"/>
  <c r="H227" i="2"/>
  <c r="E162" i="5"/>
  <c r="I162" i="5" s="1"/>
  <c r="F163" i="2"/>
  <c r="H163" i="2"/>
  <c r="E98" i="5"/>
  <c r="I98" i="5" s="1"/>
  <c r="F99" i="2"/>
  <c r="H99" i="2"/>
  <c r="E35" i="5"/>
  <c r="I35" i="5" s="1"/>
  <c r="F36" i="2"/>
  <c r="H36" i="2"/>
  <c r="E257" i="2"/>
  <c r="E192" i="5"/>
  <c r="I192" i="5" s="1"/>
  <c r="F193" i="2"/>
  <c r="H193" i="2"/>
  <c r="E128" i="5"/>
  <c r="I128" i="5" s="1"/>
  <c r="F129" i="2"/>
  <c r="H129" i="2"/>
  <c r="E64" i="5"/>
  <c r="I64" i="5" s="1"/>
  <c r="F65" i="2"/>
  <c r="H65" i="2"/>
  <c r="E279" i="5"/>
  <c r="I279" i="5" s="1"/>
  <c r="F280" i="2"/>
  <c r="H280" i="2"/>
  <c r="E21" i="5"/>
  <c r="I21" i="5" s="1"/>
  <c r="F22" i="2"/>
  <c r="H22" i="2"/>
  <c r="E267" i="4"/>
  <c r="F267" i="3"/>
  <c r="F16" i="2"/>
  <c r="E236" i="5"/>
  <c r="I236" i="5" s="1"/>
  <c r="F237" i="2"/>
  <c r="H237" i="2"/>
  <c r="E204" i="5"/>
  <c r="I204" i="5" s="1"/>
  <c r="F205" i="2"/>
  <c r="H205" i="2"/>
  <c r="E172" i="5"/>
  <c r="I172" i="5" s="1"/>
  <c r="F173" i="2"/>
  <c r="H173" i="2"/>
  <c r="F141" i="2"/>
  <c r="E108" i="5"/>
  <c r="I108" i="5" s="1"/>
  <c r="F109" i="2"/>
  <c r="H109" i="2"/>
  <c r="E262" i="4"/>
  <c r="F262" i="3"/>
  <c r="E46" i="4"/>
  <c r="F46" i="3"/>
  <c r="AD53" i="1"/>
  <c r="E218" i="5"/>
  <c r="I218" i="5" s="1"/>
  <c r="F219" i="2"/>
  <c r="H219" i="2"/>
  <c r="E154" i="5"/>
  <c r="I154" i="5" s="1"/>
  <c r="F155" i="2"/>
  <c r="H155" i="2"/>
  <c r="E90" i="5"/>
  <c r="I90" i="5" s="1"/>
  <c r="F91" i="2"/>
  <c r="H91" i="2"/>
  <c r="E253" i="5"/>
  <c r="I253" i="5" s="1"/>
  <c r="F254" i="2"/>
  <c r="H254" i="2"/>
  <c r="E216" i="5"/>
  <c r="I216" i="5" s="1"/>
  <c r="F217" i="2"/>
  <c r="H217" i="2"/>
  <c r="E152" i="5"/>
  <c r="I152" i="5" s="1"/>
  <c r="F153" i="2"/>
  <c r="H153" i="2"/>
  <c r="E88" i="5"/>
  <c r="I88" i="5" s="1"/>
  <c r="F89" i="2"/>
  <c r="H89" i="2"/>
  <c r="E223" i="4"/>
  <c r="F223" i="3"/>
  <c r="E191" i="4"/>
  <c r="F191" i="3"/>
  <c r="E127" i="4"/>
  <c r="F127" i="3"/>
  <c r="E95" i="4"/>
  <c r="F95" i="3"/>
  <c r="E63" i="4"/>
  <c r="F63" i="3"/>
  <c r="E86" i="4"/>
  <c r="F86" i="3"/>
  <c r="E16" i="4"/>
  <c r="F16" i="3"/>
  <c r="E212" i="5"/>
  <c r="I212" i="5" s="1"/>
  <c r="F213" i="2"/>
  <c r="H213" i="2"/>
  <c r="F181" i="2"/>
  <c r="E149" i="2"/>
  <c r="E84" i="5"/>
  <c r="I84" i="5" s="1"/>
  <c r="F85" i="2"/>
  <c r="H85" i="2"/>
  <c r="F35" i="3"/>
  <c r="E150" i="4"/>
  <c r="F150" i="3"/>
  <c r="E112" i="4"/>
  <c r="F112" i="3"/>
  <c r="F34" i="3"/>
  <c r="F244" i="5"/>
  <c r="I245" i="2"/>
  <c r="E148" i="4"/>
  <c r="F148" i="3"/>
  <c r="F166" i="3"/>
  <c r="E248" i="4"/>
  <c r="F248" i="3"/>
  <c r="J44" i="5"/>
  <c r="E275" i="5"/>
  <c r="I275" i="5" s="1"/>
  <c r="F276" i="2"/>
  <c r="H276" i="2"/>
  <c r="E82" i="5"/>
  <c r="I82" i="5" s="1"/>
  <c r="F83" i="2"/>
  <c r="H83" i="2"/>
  <c r="E256" i="4"/>
  <c r="F256" i="3"/>
  <c r="E158" i="5"/>
  <c r="I158" i="5" s="1"/>
  <c r="F159" i="2"/>
  <c r="H159" i="2"/>
  <c r="E94" i="5"/>
  <c r="I94" i="5" s="1"/>
  <c r="F95" i="2"/>
  <c r="H95" i="2"/>
  <c r="E214" i="5"/>
  <c r="I214" i="5" s="1"/>
  <c r="F215" i="2"/>
  <c r="H215" i="2"/>
  <c r="E150" i="5"/>
  <c r="I150" i="5" s="1"/>
  <c r="F151" i="2"/>
  <c r="H151" i="2"/>
  <c r="E118" i="5"/>
  <c r="I118" i="5" s="1"/>
  <c r="F119" i="2"/>
  <c r="H119" i="2"/>
  <c r="E86" i="5"/>
  <c r="I86" i="5" s="1"/>
  <c r="F87" i="2"/>
  <c r="H87" i="2"/>
  <c r="E54" i="5"/>
  <c r="I54" i="5" s="1"/>
  <c r="F55" i="2"/>
  <c r="H55" i="2"/>
  <c r="E39" i="5"/>
  <c r="I39" i="5" s="1"/>
  <c r="F40" i="2"/>
  <c r="H40" i="2"/>
  <c r="E7" i="5"/>
  <c r="I7" i="5" s="1"/>
  <c r="F8" i="2"/>
  <c r="H8" i="2"/>
  <c r="E245" i="4"/>
  <c r="F245" i="3"/>
  <c r="E205" i="4"/>
  <c r="F205" i="3"/>
  <c r="E173" i="4"/>
  <c r="F173" i="3"/>
  <c r="E141" i="4"/>
  <c r="F141" i="3"/>
  <c r="E109" i="4"/>
  <c r="F109" i="3"/>
  <c r="E77" i="4"/>
  <c r="F77" i="3"/>
  <c r="E19" i="4"/>
  <c r="F19" i="3"/>
  <c r="E138" i="4"/>
  <c r="F138" i="3"/>
  <c r="E204" i="4"/>
  <c r="F204" i="3"/>
  <c r="E96" i="4"/>
  <c r="F96" i="3"/>
  <c r="E25" i="5"/>
  <c r="I25" i="5" s="1"/>
  <c r="F26" i="2"/>
  <c r="H26" i="2"/>
  <c r="E228" i="4"/>
  <c r="F228" i="3"/>
  <c r="E70" i="4"/>
  <c r="F70" i="3"/>
  <c r="E188" i="4"/>
  <c r="F188" i="3"/>
  <c r="F87" i="5"/>
  <c r="I88" i="2"/>
  <c r="E4" i="5"/>
  <c r="F5" i="2"/>
  <c r="H5" i="2"/>
  <c r="E210" i="5"/>
  <c r="I210" i="5" s="1"/>
  <c r="F211" i="2"/>
  <c r="H211" i="2"/>
  <c r="E19" i="5"/>
  <c r="I19" i="5" s="1"/>
  <c r="F20" i="2"/>
  <c r="H20" i="2"/>
  <c r="E113" i="2"/>
  <c r="F50" i="5"/>
  <c r="I51" i="2"/>
  <c r="E5" i="5"/>
  <c r="I5" i="5" s="1"/>
  <c r="F6" i="2"/>
  <c r="H6" i="2"/>
  <c r="E126" i="5"/>
  <c r="I126" i="5" s="1"/>
  <c r="F127" i="2"/>
  <c r="H127" i="2"/>
  <c r="E62" i="5"/>
  <c r="I62" i="5" s="1"/>
  <c r="F63" i="2"/>
  <c r="H63" i="2"/>
  <c r="E288" i="4"/>
  <c r="F288" i="3"/>
  <c r="E17" i="5"/>
  <c r="I17" i="5" s="1"/>
  <c r="F18" i="2"/>
  <c r="H18" i="2"/>
  <c r="E202" i="5"/>
  <c r="I202" i="5" s="1"/>
  <c r="H203" i="2"/>
  <c r="E138" i="5"/>
  <c r="I138" i="5" s="1"/>
  <c r="F139" i="2"/>
  <c r="H139" i="2"/>
  <c r="E74" i="5"/>
  <c r="I74" i="5" s="1"/>
  <c r="F75" i="2"/>
  <c r="H75" i="2"/>
  <c r="E27" i="5"/>
  <c r="I27" i="5" s="1"/>
  <c r="F28" i="2"/>
  <c r="H28" i="2"/>
  <c r="E280" i="5"/>
  <c r="I280" i="5" s="1"/>
  <c r="F281" i="2"/>
  <c r="H281" i="2"/>
  <c r="E200" i="5"/>
  <c r="I200" i="5" s="1"/>
  <c r="F201" i="2"/>
  <c r="H201" i="2"/>
  <c r="E136" i="5"/>
  <c r="I136" i="5" s="1"/>
  <c r="F137" i="2"/>
  <c r="H137" i="2"/>
  <c r="E72" i="5"/>
  <c r="I72" i="5" s="1"/>
  <c r="F73" i="2"/>
  <c r="H73" i="2"/>
  <c r="E29" i="5"/>
  <c r="I29" i="5" s="1"/>
  <c r="F30" i="2"/>
  <c r="H30" i="2"/>
  <c r="E182" i="5"/>
  <c r="I182" i="5" s="1"/>
  <c r="F183" i="2"/>
  <c r="H183" i="2"/>
  <c r="E235" i="5"/>
  <c r="I235" i="5" s="1"/>
  <c r="F236" i="2"/>
  <c r="H236" i="2"/>
  <c r="E258" i="5"/>
  <c r="I258" i="5" s="1"/>
  <c r="F259" i="2"/>
  <c r="H259" i="2"/>
  <c r="E194" i="5"/>
  <c r="I194" i="5" s="1"/>
  <c r="F195" i="2"/>
  <c r="H195" i="2"/>
  <c r="E130" i="5"/>
  <c r="I130" i="5" s="1"/>
  <c r="F131" i="2"/>
  <c r="H131" i="2"/>
  <c r="E66" i="5"/>
  <c r="I66" i="5" s="1"/>
  <c r="F67" i="2"/>
  <c r="H67" i="2"/>
  <c r="E237" i="5"/>
  <c r="I237" i="5" s="1"/>
  <c r="F238" i="2"/>
  <c r="H238" i="2"/>
  <c r="E224" i="5"/>
  <c r="I224" i="5" s="1"/>
  <c r="F225" i="2"/>
  <c r="H225" i="2"/>
  <c r="E160" i="5"/>
  <c r="I160" i="5" s="1"/>
  <c r="F161" i="2"/>
  <c r="H161" i="2"/>
  <c r="E96" i="5"/>
  <c r="I96" i="5" s="1"/>
  <c r="F97" i="2"/>
  <c r="H97" i="2"/>
  <c r="F42" i="5"/>
  <c r="I43" i="2"/>
  <c r="E247" i="5"/>
  <c r="I247" i="5" s="1"/>
  <c r="F248" i="2"/>
  <c r="H248" i="2"/>
  <c r="E52" i="4"/>
  <c r="F52" i="3"/>
  <c r="E31" i="5"/>
  <c r="I31" i="5" s="1"/>
  <c r="F32" i="2"/>
  <c r="H32" i="2"/>
  <c r="E188" i="5"/>
  <c r="I188" i="5" s="1"/>
  <c r="F189" i="2"/>
  <c r="H189" i="2"/>
  <c r="E124" i="5"/>
  <c r="I124" i="5" s="1"/>
  <c r="F125" i="2"/>
  <c r="H125" i="2"/>
  <c r="E92" i="5"/>
  <c r="I92" i="5" s="1"/>
  <c r="F93" i="2"/>
  <c r="H93" i="2"/>
  <c r="E60" i="5"/>
  <c r="I60" i="5" s="1"/>
  <c r="F61" i="2"/>
  <c r="H61" i="2"/>
  <c r="F48" i="5"/>
  <c r="I49" i="2"/>
  <c r="E42" i="4"/>
  <c r="F42" i="3"/>
  <c r="X53" i="1"/>
  <c r="E276" i="4"/>
  <c r="F276" i="3"/>
  <c r="E186" i="5"/>
  <c r="I186" i="5" s="1"/>
  <c r="F187" i="2"/>
  <c r="H187" i="2"/>
  <c r="E122" i="5"/>
  <c r="I122" i="5" s="1"/>
  <c r="F123" i="2"/>
  <c r="H123" i="2"/>
  <c r="E58" i="5"/>
  <c r="I58" i="5" s="1"/>
  <c r="F59" i="2"/>
  <c r="H59" i="2"/>
  <c r="H12" i="2"/>
  <c r="E248" i="5"/>
  <c r="I248" i="5" s="1"/>
  <c r="F249" i="2"/>
  <c r="H249" i="2"/>
  <c r="E120" i="5"/>
  <c r="I120" i="5" s="1"/>
  <c r="F121" i="2"/>
  <c r="H121" i="2"/>
  <c r="E56" i="5"/>
  <c r="I56" i="5" s="1"/>
  <c r="F57" i="2"/>
  <c r="H57" i="2"/>
  <c r="E13" i="5"/>
  <c r="I13" i="5" s="1"/>
  <c r="F14" i="2"/>
  <c r="H14" i="2"/>
  <c r="AF43" i="1"/>
  <c r="E40" i="5"/>
  <c r="I40" i="5" s="1"/>
  <c r="H41" i="2"/>
  <c r="E207" i="4"/>
  <c r="F207" i="3"/>
  <c r="E143" i="4"/>
  <c r="F143" i="3"/>
  <c r="E111" i="4"/>
  <c r="F111" i="3"/>
  <c r="E79" i="4"/>
  <c r="F79" i="3"/>
  <c r="E265" i="5"/>
  <c r="I265" i="5" s="1"/>
  <c r="F266" i="2"/>
  <c r="H266" i="2"/>
  <c r="E32" i="4"/>
  <c r="F32" i="3"/>
  <c r="E126" i="4"/>
  <c r="F126" i="3"/>
  <c r="E196" i="5"/>
  <c r="I196" i="5" s="1"/>
  <c r="F197" i="2"/>
  <c r="H197" i="2"/>
  <c r="E164" i="5"/>
  <c r="I164" i="5" s="1"/>
  <c r="F165" i="2"/>
  <c r="H165" i="2"/>
  <c r="E100" i="5"/>
  <c r="I100" i="5" s="1"/>
  <c r="F101" i="2"/>
  <c r="H101" i="2"/>
  <c r="E68" i="5"/>
  <c r="I68" i="5" s="1"/>
  <c r="H69" i="2"/>
  <c r="E281" i="5"/>
  <c r="I281" i="5" s="1"/>
  <c r="F282" i="2"/>
  <c r="H282" i="2"/>
  <c r="E94" i="4"/>
  <c r="E172" i="4"/>
  <c r="F172" i="3"/>
  <c r="E18" i="4"/>
  <c r="F18" i="3"/>
  <c r="E220" i="4"/>
  <c r="F220" i="3"/>
  <c r="F195" i="5"/>
  <c r="I196" i="2"/>
  <c r="E62" i="4"/>
  <c r="F62" i="3"/>
  <c r="E280" i="4"/>
  <c r="F280" i="3"/>
  <c r="E222" i="4"/>
  <c r="F55" i="5"/>
  <c r="F122" i="2" l="1"/>
  <c r="E121" i="5"/>
  <c r="I121" i="5" s="1"/>
  <c r="H122" i="2"/>
  <c r="F121" i="5" s="1"/>
  <c r="BU200" i="3"/>
  <c r="BU200" i="4" s="1"/>
  <c r="BQ200" i="3"/>
  <c r="BQ200" i="4" s="1"/>
  <c r="AK200" i="3"/>
  <c r="AK200" i="4" s="1"/>
  <c r="CF200" i="3"/>
  <c r="CF200" i="4" s="1"/>
  <c r="AZ200" i="3"/>
  <c r="AZ200" i="4" s="1"/>
  <c r="T200" i="3"/>
  <c r="T200" i="4" s="1"/>
  <c r="BO200" i="3"/>
  <c r="BO200" i="4" s="1"/>
  <c r="AI200" i="3"/>
  <c r="AI200" i="4" s="1"/>
  <c r="CH200" i="3"/>
  <c r="CH200" i="4" s="1"/>
  <c r="BB200" i="3"/>
  <c r="BB200" i="4" s="1"/>
  <c r="V200" i="3"/>
  <c r="V200" i="4" s="1"/>
  <c r="BI200" i="3"/>
  <c r="BI200" i="4" s="1"/>
  <c r="AC200" i="3"/>
  <c r="AC200" i="4" s="1"/>
  <c r="BX200" i="3"/>
  <c r="BX200" i="4" s="1"/>
  <c r="AR200" i="3"/>
  <c r="AR200" i="4" s="1"/>
  <c r="L200" i="3"/>
  <c r="L200" i="4" s="1"/>
  <c r="BG200" i="3"/>
  <c r="BG200" i="4" s="1"/>
  <c r="AA200" i="3"/>
  <c r="AA200" i="4" s="1"/>
  <c r="BZ200" i="3"/>
  <c r="BZ200" i="4" s="1"/>
  <c r="AT200" i="3"/>
  <c r="AT200" i="4" s="1"/>
  <c r="N200" i="3"/>
  <c r="N200" i="4" s="1"/>
  <c r="CG200" i="3"/>
  <c r="CG200" i="4" s="1"/>
  <c r="BA200" i="3"/>
  <c r="BA200" i="4" s="1"/>
  <c r="U200" i="3"/>
  <c r="U200" i="4" s="1"/>
  <c r="BP200" i="3"/>
  <c r="BP200" i="4" s="1"/>
  <c r="AJ200" i="3"/>
  <c r="AJ200" i="4" s="1"/>
  <c r="CE200" i="3"/>
  <c r="CE200" i="4" s="1"/>
  <c r="AY200" i="3"/>
  <c r="AY200" i="4" s="1"/>
  <c r="S200" i="3"/>
  <c r="S200" i="4" s="1"/>
  <c r="BR200" i="3"/>
  <c r="BR200" i="4" s="1"/>
  <c r="AL200" i="3"/>
  <c r="AL200" i="4" s="1"/>
  <c r="BY200" i="3"/>
  <c r="BY200" i="4" s="1"/>
  <c r="AS200" i="3"/>
  <c r="AS200" i="4" s="1"/>
  <c r="M200" i="3"/>
  <c r="M200" i="4" s="1"/>
  <c r="BH200" i="3"/>
  <c r="BH200" i="4" s="1"/>
  <c r="AB200" i="3"/>
  <c r="AB200" i="4" s="1"/>
  <c r="BW200" i="3"/>
  <c r="BW200" i="4" s="1"/>
  <c r="AQ200" i="3"/>
  <c r="AQ200" i="4" s="1"/>
  <c r="K200" i="3"/>
  <c r="K200" i="4" s="1"/>
  <c r="BJ200" i="3"/>
  <c r="BJ200" i="4" s="1"/>
  <c r="AD200" i="3"/>
  <c r="AD200" i="4" s="1"/>
  <c r="F102" i="2"/>
  <c r="E101" i="5"/>
  <c r="I101" i="5" s="1"/>
  <c r="V128" i="3"/>
  <c r="V128" i="4" s="1"/>
  <c r="AL128" i="3"/>
  <c r="AL128" i="4" s="1"/>
  <c r="BB128" i="3"/>
  <c r="BB128" i="4" s="1"/>
  <c r="BR128" i="3"/>
  <c r="BR128" i="4" s="1"/>
  <c r="CH128" i="3"/>
  <c r="CH128" i="4" s="1"/>
  <c r="S128" i="3"/>
  <c r="S128" i="4" s="1"/>
  <c r="AI128" i="3"/>
  <c r="AI128" i="4" s="1"/>
  <c r="AY128" i="3"/>
  <c r="AY128" i="4" s="1"/>
  <c r="BO128" i="3"/>
  <c r="BO128" i="4" s="1"/>
  <c r="CE128" i="3"/>
  <c r="CE128" i="4" s="1"/>
  <c r="T128" i="3"/>
  <c r="T128" i="4" s="1"/>
  <c r="AJ128" i="3"/>
  <c r="AJ128" i="4" s="1"/>
  <c r="AZ128" i="3"/>
  <c r="AZ128" i="4" s="1"/>
  <c r="BP128" i="3"/>
  <c r="BP128" i="4" s="1"/>
  <c r="CF128" i="3"/>
  <c r="CF128" i="4" s="1"/>
  <c r="U128" i="3"/>
  <c r="U128" i="4" s="1"/>
  <c r="AK128" i="3"/>
  <c r="AK128" i="4" s="1"/>
  <c r="BA128" i="3"/>
  <c r="BA128" i="4" s="1"/>
  <c r="BQ128" i="3"/>
  <c r="BQ128" i="4" s="1"/>
  <c r="CG128" i="3"/>
  <c r="CG128" i="4" s="1"/>
  <c r="V71" i="3"/>
  <c r="V71" i="4" s="1"/>
  <c r="AL71" i="3"/>
  <c r="AL71" i="4" s="1"/>
  <c r="BB71" i="3"/>
  <c r="BB71" i="4" s="1"/>
  <c r="BR71" i="3"/>
  <c r="BR71" i="4" s="1"/>
  <c r="CH71" i="3"/>
  <c r="CH71" i="4" s="1"/>
  <c r="S71" i="3"/>
  <c r="S71" i="4" s="1"/>
  <c r="AI71" i="3"/>
  <c r="AI71" i="4" s="1"/>
  <c r="AY71" i="3"/>
  <c r="AY71" i="4" s="1"/>
  <c r="BO71" i="3"/>
  <c r="BO71" i="4" s="1"/>
  <c r="CE71" i="3"/>
  <c r="CE71" i="4" s="1"/>
  <c r="T71" i="3"/>
  <c r="T71" i="4" s="1"/>
  <c r="AJ71" i="3"/>
  <c r="AJ71" i="4" s="1"/>
  <c r="AZ71" i="3"/>
  <c r="AZ71" i="4" s="1"/>
  <c r="BP71" i="3"/>
  <c r="BP71" i="4" s="1"/>
  <c r="CF71" i="3"/>
  <c r="CF71" i="4" s="1"/>
  <c r="U71" i="3"/>
  <c r="U71" i="4" s="1"/>
  <c r="AK71" i="3"/>
  <c r="AK71" i="4" s="1"/>
  <c r="BA71" i="3"/>
  <c r="BA71" i="4" s="1"/>
  <c r="BQ71" i="3"/>
  <c r="BQ71" i="4" s="1"/>
  <c r="CG71" i="3"/>
  <c r="CG71" i="4" s="1"/>
  <c r="AT208" i="3"/>
  <c r="AT208" i="4" s="1"/>
  <c r="AA208" i="3"/>
  <c r="AA208" i="4" s="1"/>
  <c r="L208" i="3"/>
  <c r="L208" i="4" s="1"/>
  <c r="BX208" i="3"/>
  <c r="BX208" i="4" s="1"/>
  <c r="BI208" i="3"/>
  <c r="BI208" i="4" s="1"/>
  <c r="F114" i="3"/>
  <c r="E200" i="4"/>
  <c r="J128" i="3"/>
  <c r="J128" i="4" s="1"/>
  <c r="Z128" i="3"/>
  <c r="Z128" i="4" s="1"/>
  <c r="AP128" i="3"/>
  <c r="AP128" i="4" s="1"/>
  <c r="BF128" i="3"/>
  <c r="BF128" i="4" s="1"/>
  <c r="BV128" i="3"/>
  <c r="BV128" i="4" s="1"/>
  <c r="G128" i="3"/>
  <c r="G128" i="4" s="1"/>
  <c r="W128" i="3"/>
  <c r="W128" i="4" s="1"/>
  <c r="AM128" i="3"/>
  <c r="AM128" i="4" s="1"/>
  <c r="BC128" i="3"/>
  <c r="BC128" i="4" s="1"/>
  <c r="BS128" i="3"/>
  <c r="BS128" i="4" s="1"/>
  <c r="H128" i="3"/>
  <c r="H128" i="4" s="1"/>
  <c r="X128" i="3"/>
  <c r="X128" i="4" s="1"/>
  <c r="AN128" i="3"/>
  <c r="AN128" i="4" s="1"/>
  <c r="BD128" i="3"/>
  <c r="BD128" i="4" s="1"/>
  <c r="BT128" i="3"/>
  <c r="BT128" i="4" s="1"/>
  <c r="I128" i="3"/>
  <c r="I128" i="4" s="1"/>
  <c r="Y128" i="3"/>
  <c r="Y128" i="4" s="1"/>
  <c r="AO128" i="3"/>
  <c r="AO128" i="4" s="1"/>
  <c r="BE128" i="3"/>
  <c r="BE128" i="4" s="1"/>
  <c r="BU128" i="3"/>
  <c r="BU128" i="4" s="1"/>
  <c r="J71" i="3"/>
  <c r="J71" i="4" s="1"/>
  <c r="Z71" i="3"/>
  <c r="Z71" i="4" s="1"/>
  <c r="AP71" i="3"/>
  <c r="AP71" i="4" s="1"/>
  <c r="BF71" i="3"/>
  <c r="BF71" i="4" s="1"/>
  <c r="BV71" i="3"/>
  <c r="BV71" i="4" s="1"/>
  <c r="G71" i="3"/>
  <c r="G71" i="4" s="1"/>
  <c r="W71" i="3"/>
  <c r="W71" i="4" s="1"/>
  <c r="AM71" i="3"/>
  <c r="AM71" i="4" s="1"/>
  <c r="BC71" i="3"/>
  <c r="BC71" i="4" s="1"/>
  <c r="BS71" i="3"/>
  <c r="BS71" i="4" s="1"/>
  <c r="H71" i="3"/>
  <c r="H71" i="4" s="1"/>
  <c r="X71" i="3"/>
  <c r="X71" i="4" s="1"/>
  <c r="AN71" i="3"/>
  <c r="AN71" i="4" s="1"/>
  <c r="BD71" i="3"/>
  <c r="BD71" i="4" s="1"/>
  <c r="BT71" i="3"/>
  <c r="BT71" i="4" s="1"/>
  <c r="I71" i="3"/>
  <c r="I71" i="4" s="1"/>
  <c r="Y71" i="3"/>
  <c r="Y71" i="4" s="1"/>
  <c r="AO71" i="3"/>
  <c r="AO71" i="4" s="1"/>
  <c r="BE71" i="3"/>
  <c r="BE71" i="4" s="1"/>
  <c r="BU71" i="3"/>
  <c r="BU71" i="4" s="1"/>
  <c r="BJ208" i="3"/>
  <c r="BJ208" i="4" s="1"/>
  <c r="AQ208" i="3"/>
  <c r="AQ208" i="4" s="1"/>
  <c r="AB208" i="3"/>
  <c r="AB208" i="4" s="1"/>
  <c r="M208" i="3"/>
  <c r="M208" i="4" s="1"/>
  <c r="BY208" i="3"/>
  <c r="BY208" i="4" s="1"/>
  <c r="N128" i="3"/>
  <c r="N128" i="4" s="1"/>
  <c r="AD128" i="3"/>
  <c r="AD128" i="4" s="1"/>
  <c r="AT128" i="3"/>
  <c r="AT128" i="4" s="1"/>
  <c r="BJ128" i="3"/>
  <c r="BJ128" i="4" s="1"/>
  <c r="BZ128" i="3"/>
  <c r="BZ128" i="4" s="1"/>
  <c r="K128" i="3"/>
  <c r="K128" i="4" s="1"/>
  <c r="AA128" i="3"/>
  <c r="AA128" i="4" s="1"/>
  <c r="AQ128" i="3"/>
  <c r="AQ128" i="4" s="1"/>
  <c r="BG128" i="3"/>
  <c r="BG128" i="4" s="1"/>
  <c r="BW128" i="3"/>
  <c r="BW128" i="4" s="1"/>
  <c r="L128" i="3"/>
  <c r="L128" i="4" s="1"/>
  <c r="AB128" i="3"/>
  <c r="AB128" i="4" s="1"/>
  <c r="AR128" i="3"/>
  <c r="AR128" i="4" s="1"/>
  <c r="BH128" i="3"/>
  <c r="BH128" i="4" s="1"/>
  <c r="BX128" i="3"/>
  <c r="BX128" i="4" s="1"/>
  <c r="M128" i="3"/>
  <c r="M128" i="4" s="1"/>
  <c r="AC128" i="3"/>
  <c r="AC128" i="4" s="1"/>
  <c r="AS128" i="3"/>
  <c r="AS128" i="4" s="1"/>
  <c r="BI128" i="3"/>
  <c r="BI128" i="4" s="1"/>
  <c r="N71" i="3"/>
  <c r="N71" i="4" s="1"/>
  <c r="AD71" i="3"/>
  <c r="AD71" i="4" s="1"/>
  <c r="AT71" i="3"/>
  <c r="AT71" i="4" s="1"/>
  <c r="BJ71" i="3"/>
  <c r="BJ71" i="4" s="1"/>
  <c r="BZ71" i="3"/>
  <c r="BZ71" i="4" s="1"/>
  <c r="K71" i="3"/>
  <c r="K71" i="4" s="1"/>
  <c r="AA71" i="3"/>
  <c r="AA71" i="4" s="1"/>
  <c r="AQ71" i="3"/>
  <c r="AQ71" i="4" s="1"/>
  <c r="BG71" i="3"/>
  <c r="BG71" i="4" s="1"/>
  <c r="BW71" i="3"/>
  <c r="BW71" i="4" s="1"/>
  <c r="L71" i="3"/>
  <c r="L71" i="4" s="1"/>
  <c r="AB71" i="3"/>
  <c r="AB71" i="4" s="1"/>
  <c r="AR71" i="3"/>
  <c r="AR71" i="4" s="1"/>
  <c r="BH71" i="3"/>
  <c r="BH71" i="4" s="1"/>
  <c r="BX71" i="3"/>
  <c r="BX71" i="4" s="1"/>
  <c r="M71" i="3"/>
  <c r="M71" i="4" s="1"/>
  <c r="AC71" i="3"/>
  <c r="AC71" i="4" s="1"/>
  <c r="AS71" i="3"/>
  <c r="AS71" i="4" s="1"/>
  <c r="BI71" i="3"/>
  <c r="BI71" i="4" s="1"/>
  <c r="N208" i="3"/>
  <c r="N208" i="4" s="1"/>
  <c r="BZ208" i="3"/>
  <c r="BZ208" i="4" s="1"/>
  <c r="BG208" i="3"/>
  <c r="BG208" i="4" s="1"/>
  <c r="AR208" i="3"/>
  <c r="AR208" i="4" s="1"/>
  <c r="AC208" i="3"/>
  <c r="AC208" i="4" s="1"/>
  <c r="E71" i="4"/>
  <c r="BU168" i="3"/>
  <c r="BU168" i="4" s="1"/>
  <c r="BE168" i="3"/>
  <c r="BE168" i="4" s="1"/>
  <c r="AO168" i="3"/>
  <c r="AO168" i="4" s="1"/>
  <c r="Y168" i="3"/>
  <c r="Y168" i="4" s="1"/>
  <c r="I168" i="3"/>
  <c r="I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BS168" i="3"/>
  <c r="BS168" i="4" s="1"/>
  <c r="BC168" i="3"/>
  <c r="BC168" i="4" s="1"/>
  <c r="AM168" i="3"/>
  <c r="AM168" i="4" s="1"/>
  <c r="W168" i="3"/>
  <c r="W168" i="4" s="1"/>
  <c r="G168" i="3"/>
  <c r="G168" i="4" s="1"/>
  <c r="BV168" i="3"/>
  <c r="BV168" i="4" s="1"/>
  <c r="BF168" i="3"/>
  <c r="BF168" i="4" s="1"/>
  <c r="AP168" i="3"/>
  <c r="AP168" i="4" s="1"/>
  <c r="Z168" i="3"/>
  <c r="Z168" i="4" s="1"/>
  <c r="J168" i="3"/>
  <c r="J168" i="4" s="1"/>
  <c r="CG168" i="3"/>
  <c r="CG168" i="4" s="1"/>
  <c r="BQ168" i="3"/>
  <c r="BQ168" i="4" s="1"/>
  <c r="BA168" i="3"/>
  <c r="BA168" i="4" s="1"/>
  <c r="AK168" i="3"/>
  <c r="AK168" i="4" s="1"/>
  <c r="U168" i="3"/>
  <c r="U168" i="4" s="1"/>
  <c r="CF168" i="3"/>
  <c r="CF168" i="4" s="1"/>
  <c r="BP168" i="3"/>
  <c r="BP168" i="4" s="1"/>
  <c r="AZ168" i="3"/>
  <c r="AZ168" i="4" s="1"/>
  <c r="AJ168" i="3"/>
  <c r="AJ168" i="4" s="1"/>
  <c r="T168" i="3"/>
  <c r="T168" i="4" s="1"/>
  <c r="CE168" i="3"/>
  <c r="CE168" i="4" s="1"/>
  <c r="BO168" i="3"/>
  <c r="BO168" i="4" s="1"/>
  <c r="AY168" i="3"/>
  <c r="AY168" i="4" s="1"/>
  <c r="AI168" i="3"/>
  <c r="AI168" i="4" s="1"/>
  <c r="S168" i="3"/>
  <c r="S168" i="4" s="1"/>
  <c r="CH168" i="3"/>
  <c r="CH168" i="4" s="1"/>
  <c r="BR168" i="3"/>
  <c r="BR168" i="4" s="1"/>
  <c r="BB168" i="3"/>
  <c r="BB168" i="4" s="1"/>
  <c r="AL168" i="3"/>
  <c r="AL168" i="4" s="1"/>
  <c r="V168" i="3"/>
  <c r="V168" i="4" s="1"/>
  <c r="CC168" i="3"/>
  <c r="CC168" i="4" s="1"/>
  <c r="BM168" i="3"/>
  <c r="BM168" i="4" s="1"/>
  <c r="AW168" i="3"/>
  <c r="AW168" i="4" s="1"/>
  <c r="AG168" i="3"/>
  <c r="AG168" i="4" s="1"/>
  <c r="Q168" i="3"/>
  <c r="Q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CA168" i="3"/>
  <c r="CA168" i="4" s="1"/>
  <c r="BK168" i="3"/>
  <c r="BK168" i="4" s="1"/>
  <c r="AU168" i="3"/>
  <c r="AU168" i="4" s="1"/>
  <c r="AE168" i="3"/>
  <c r="AE168" i="4" s="1"/>
  <c r="O168" i="3"/>
  <c r="O168" i="4" s="1"/>
  <c r="CD168" i="3"/>
  <c r="CD168" i="4" s="1"/>
  <c r="BN168" i="3"/>
  <c r="BN168" i="4" s="1"/>
  <c r="AX168" i="3"/>
  <c r="AX168" i="4" s="1"/>
  <c r="AH168" i="3"/>
  <c r="AH168" i="4" s="1"/>
  <c r="R168" i="3"/>
  <c r="R168" i="4" s="1"/>
  <c r="BU186" i="3"/>
  <c r="BU186" i="4" s="1"/>
  <c r="BE186" i="3"/>
  <c r="BE186" i="4" s="1"/>
  <c r="AO186" i="3"/>
  <c r="AO186" i="4" s="1"/>
  <c r="Y186" i="3"/>
  <c r="Y186" i="4" s="1"/>
  <c r="I186" i="3"/>
  <c r="I186" i="4" s="1"/>
  <c r="BT186" i="3"/>
  <c r="BT186" i="4" s="1"/>
  <c r="BD186" i="3"/>
  <c r="BD186" i="4" s="1"/>
  <c r="AN186" i="3"/>
  <c r="AN186" i="4" s="1"/>
  <c r="X186" i="3"/>
  <c r="X186" i="4" s="1"/>
  <c r="H186" i="3"/>
  <c r="H186" i="4" s="1"/>
  <c r="BS186" i="3"/>
  <c r="BS186" i="4" s="1"/>
  <c r="BC186" i="3"/>
  <c r="BC186" i="4" s="1"/>
  <c r="AM186" i="3"/>
  <c r="AM186" i="4" s="1"/>
  <c r="W186" i="3"/>
  <c r="W186" i="4" s="1"/>
  <c r="G186" i="3"/>
  <c r="G186" i="4" s="1"/>
  <c r="BV186" i="3"/>
  <c r="BV186" i="4" s="1"/>
  <c r="BF186" i="3"/>
  <c r="BF186" i="4" s="1"/>
  <c r="AP186" i="3"/>
  <c r="AP186" i="4" s="1"/>
  <c r="Z186" i="3"/>
  <c r="Z186" i="4" s="1"/>
  <c r="J186" i="3"/>
  <c r="J186" i="4" s="1"/>
  <c r="CG186" i="3"/>
  <c r="CG186" i="4" s="1"/>
  <c r="BQ186" i="3"/>
  <c r="BQ186" i="4" s="1"/>
  <c r="BA186" i="3"/>
  <c r="BA186" i="4" s="1"/>
  <c r="AK186" i="3"/>
  <c r="AK186" i="4" s="1"/>
  <c r="U186" i="3"/>
  <c r="U186" i="4" s="1"/>
  <c r="CF186" i="3"/>
  <c r="CF186" i="4" s="1"/>
  <c r="BP186" i="3"/>
  <c r="BP186" i="4" s="1"/>
  <c r="AZ186" i="3"/>
  <c r="AZ186" i="4" s="1"/>
  <c r="AJ186" i="3"/>
  <c r="AJ186" i="4" s="1"/>
  <c r="T186" i="3"/>
  <c r="T186" i="4" s="1"/>
  <c r="CE186" i="3"/>
  <c r="CE186" i="4" s="1"/>
  <c r="BO186" i="3"/>
  <c r="BO186" i="4" s="1"/>
  <c r="AY186" i="3"/>
  <c r="AY186" i="4" s="1"/>
  <c r="AI186" i="3"/>
  <c r="AI186" i="4" s="1"/>
  <c r="S186" i="3"/>
  <c r="S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CB186" i="3"/>
  <c r="CB186" i="4" s="1"/>
  <c r="BL186" i="3"/>
  <c r="BL186" i="4" s="1"/>
  <c r="AV186" i="3"/>
  <c r="AV186" i="4" s="1"/>
  <c r="AF186" i="3"/>
  <c r="AF186" i="4" s="1"/>
  <c r="P186" i="3"/>
  <c r="P186" i="4" s="1"/>
  <c r="CA186" i="3"/>
  <c r="CA186" i="4" s="1"/>
  <c r="BK186" i="3"/>
  <c r="BK186" i="4" s="1"/>
  <c r="AU186" i="3"/>
  <c r="AU186" i="4" s="1"/>
  <c r="AE186" i="3"/>
  <c r="AE186" i="4" s="1"/>
  <c r="O186" i="3"/>
  <c r="O186" i="4" s="1"/>
  <c r="CD186" i="3"/>
  <c r="CD186" i="4" s="1"/>
  <c r="BN186" i="3"/>
  <c r="BN186" i="4" s="1"/>
  <c r="AX186" i="3"/>
  <c r="AX186" i="4" s="1"/>
  <c r="AH186" i="3"/>
  <c r="AH186" i="4" s="1"/>
  <c r="R186" i="3"/>
  <c r="R186" i="4" s="1"/>
  <c r="F258" i="3"/>
  <c r="E258" i="4"/>
  <c r="N168" i="3"/>
  <c r="N168" i="4" s="1"/>
  <c r="BZ168" i="3"/>
  <c r="BZ168" i="4" s="1"/>
  <c r="BG168" i="3"/>
  <c r="BG168" i="4" s="1"/>
  <c r="AR168" i="3"/>
  <c r="AR168" i="4" s="1"/>
  <c r="AC168" i="3"/>
  <c r="AC168" i="4" s="1"/>
  <c r="N186" i="3"/>
  <c r="N186" i="4" s="1"/>
  <c r="BZ186" i="3"/>
  <c r="BZ186" i="4" s="1"/>
  <c r="BG186" i="3"/>
  <c r="BG186" i="4" s="1"/>
  <c r="AR186" i="3"/>
  <c r="AR186" i="4" s="1"/>
  <c r="AC186" i="3"/>
  <c r="AC186" i="4" s="1"/>
  <c r="E252" i="4"/>
  <c r="F252" i="3"/>
  <c r="AY252" i="3" s="1"/>
  <c r="AY252" i="4" s="1"/>
  <c r="BU142" i="3"/>
  <c r="BU142" i="4" s="1"/>
  <c r="BE142" i="3"/>
  <c r="BE142" i="4" s="1"/>
  <c r="AO142" i="3"/>
  <c r="AO142" i="4" s="1"/>
  <c r="AD168" i="3"/>
  <c r="AD168" i="4" s="1"/>
  <c r="K168" i="3"/>
  <c r="K168" i="4" s="1"/>
  <c r="BW168" i="3"/>
  <c r="BW168" i="4" s="1"/>
  <c r="BH168" i="3"/>
  <c r="BH168" i="4" s="1"/>
  <c r="AS168" i="3"/>
  <c r="AS168" i="4" s="1"/>
  <c r="AD186" i="3"/>
  <c r="AD186" i="4" s="1"/>
  <c r="K186" i="3"/>
  <c r="K186" i="4" s="1"/>
  <c r="BW186" i="3"/>
  <c r="BW186" i="4" s="1"/>
  <c r="BH186" i="3"/>
  <c r="BH186" i="4" s="1"/>
  <c r="AS186" i="3"/>
  <c r="AS186" i="4" s="1"/>
  <c r="E184" i="4"/>
  <c r="F184" i="3"/>
  <c r="I283" i="2"/>
  <c r="AT168" i="3"/>
  <c r="AT168" i="4" s="1"/>
  <c r="AA168" i="3"/>
  <c r="AA168" i="4" s="1"/>
  <c r="L168" i="3"/>
  <c r="L168" i="4" s="1"/>
  <c r="BX168" i="3"/>
  <c r="BX168" i="4" s="1"/>
  <c r="BI168" i="3"/>
  <c r="BI168" i="4" s="1"/>
  <c r="AT186" i="3"/>
  <c r="AT186" i="4" s="1"/>
  <c r="AA186" i="3"/>
  <c r="AA186" i="4" s="1"/>
  <c r="L186" i="3"/>
  <c r="L186" i="4" s="1"/>
  <c r="BX186" i="3"/>
  <c r="BX186" i="4" s="1"/>
  <c r="BI186" i="3"/>
  <c r="BI186" i="4" s="1"/>
  <c r="F162" i="3"/>
  <c r="F159" i="3"/>
  <c r="E159" i="4"/>
  <c r="F235" i="3"/>
  <c r="E235" i="4"/>
  <c r="F48" i="1"/>
  <c r="E264" i="4"/>
  <c r="F264" i="3"/>
  <c r="F80" i="3"/>
  <c r="E80" i="4"/>
  <c r="E44" i="4"/>
  <c r="F44" i="3"/>
  <c r="E131" i="5"/>
  <c r="I131" i="5" s="1"/>
  <c r="H132" i="2"/>
  <c r="F131" i="5" s="1"/>
  <c r="F132" i="2"/>
  <c r="H240" i="2"/>
  <c r="E239" i="5"/>
  <c r="I239" i="5" s="1"/>
  <c r="E25" i="4"/>
  <c r="F25" i="3"/>
  <c r="E120" i="4"/>
  <c r="F120" i="3"/>
  <c r="E156" i="5"/>
  <c r="I156" i="5" s="1"/>
  <c r="H157" i="2"/>
  <c r="F157" i="2"/>
  <c r="E285" i="4"/>
  <c r="F285" i="3"/>
  <c r="R200" i="3"/>
  <c r="R200" i="4" s="1"/>
  <c r="AH200" i="3"/>
  <c r="AH200" i="4" s="1"/>
  <c r="AX200" i="3"/>
  <c r="AX200" i="4" s="1"/>
  <c r="BN200" i="3"/>
  <c r="BN200" i="4" s="1"/>
  <c r="CD200" i="3"/>
  <c r="CD200" i="4" s="1"/>
  <c r="O200" i="3"/>
  <c r="O200" i="4" s="1"/>
  <c r="AE200" i="3"/>
  <c r="AE200" i="4" s="1"/>
  <c r="AU200" i="3"/>
  <c r="AU200" i="4" s="1"/>
  <c r="BK200" i="3"/>
  <c r="BK200" i="4" s="1"/>
  <c r="CA200" i="3"/>
  <c r="CA200" i="4" s="1"/>
  <c r="P200" i="3"/>
  <c r="P200" i="4" s="1"/>
  <c r="AF200" i="3"/>
  <c r="AF200" i="4" s="1"/>
  <c r="AV200" i="3"/>
  <c r="AV200" i="4" s="1"/>
  <c r="BL200" i="3"/>
  <c r="BL200" i="4" s="1"/>
  <c r="CB200" i="3"/>
  <c r="CB200" i="4" s="1"/>
  <c r="Q200" i="3"/>
  <c r="Q200" i="4" s="1"/>
  <c r="AG200" i="3"/>
  <c r="AG200" i="4" s="1"/>
  <c r="AW200" i="3"/>
  <c r="AW200" i="4" s="1"/>
  <c r="BM200" i="3"/>
  <c r="BM200" i="4" s="1"/>
  <c r="CC200" i="3"/>
  <c r="CC200" i="4" s="1"/>
  <c r="R208" i="3"/>
  <c r="R208" i="4" s="1"/>
  <c r="AH208" i="3"/>
  <c r="AH208" i="4" s="1"/>
  <c r="AX208" i="3"/>
  <c r="AX208" i="4" s="1"/>
  <c r="BN208" i="3"/>
  <c r="BN208" i="4" s="1"/>
  <c r="CD208" i="3"/>
  <c r="CD208" i="4" s="1"/>
  <c r="O208" i="3"/>
  <c r="O208" i="4" s="1"/>
  <c r="AE208" i="3"/>
  <c r="AE208" i="4" s="1"/>
  <c r="AU208" i="3"/>
  <c r="AU208" i="4" s="1"/>
  <c r="BK208" i="3"/>
  <c r="BK208" i="4" s="1"/>
  <c r="CA208" i="3"/>
  <c r="CA208" i="4" s="1"/>
  <c r="P208" i="3"/>
  <c r="P208" i="4" s="1"/>
  <c r="AF208" i="3"/>
  <c r="AF208" i="4" s="1"/>
  <c r="AV208" i="3"/>
  <c r="AV208" i="4" s="1"/>
  <c r="BL208" i="3"/>
  <c r="BL208" i="4" s="1"/>
  <c r="CB208" i="3"/>
  <c r="CB208" i="4" s="1"/>
  <c r="Q208" i="3"/>
  <c r="Q208" i="4" s="1"/>
  <c r="AG208" i="3"/>
  <c r="AG208" i="4" s="1"/>
  <c r="AW208" i="3"/>
  <c r="AW208" i="4" s="1"/>
  <c r="BM208" i="3"/>
  <c r="BM208" i="4" s="1"/>
  <c r="CC208" i="3"/>
  <c r="CC208" i="4" s="1"/>
  <c r="V208" i="3"/>
  <c r="V208" i="4" s="1"/>
  <c r="AL208" i="3"/>
  <c r="AL208" i="4" s="1"/>
  <c r="BB208" i="3"/>
  <c r="BB208" i="4" s="1"/>
  <c r="BR208" i="3"/>
  <c r="BR208" i="4" s="1"/>
  <c r="CH208" i="3"/>
  <c r="CH208" i="4" s="1"/>
  <c r="S208" i="3"/>
  <c r="S208" i="4" s="1"/>
  <c r="AI208" i="3"/>
  <c r="AI208" i="4" s="1"/>
  <c r="AY208" i="3"/>
  <c r="AY208" i="4" s="1"/>
  <c r="BO208" i="3"/>
  <c r="BO208" i="4" s="1"/>
  <c r="CE208" i="3"/>
  <c r="CE208" i="4" s="1"/>
  <c r="T208" i="3"/>
  <c r="T208" i="4" s="1"/>
  <c r="AJ208" i="3"/>
  <c r="AJ208" i="4" s="1"/>
  <c r="AZ208" i="3"/>
  <c r="AZ208" i="4" s="1"/>
  <c r="BP208" i="3"/>
  <c r="BP208" i="4" s="1"/>
  <c r="CF208" i="3"/>
  <c r="CF208" i="4" s="1"/>
  <c r="U208" i="3"/>
  <c r="U208" i="4" s="1"/>
  <c r="AK208" i="3"/>
  <c r="AK208" i="4" s="1"/>
  <c r="BA208" i="3"/>
  <c r="BA208" i="4" s="1"/>
  <c r="BQ208" i="3"/>
  <c r="BQ208" i="4" s="1"/>
  <c r="CG208" i="3"/>
  <c r="CG208" i="4" s="1"/>
  <c r="E170" i="4"/>
  <c r="J99" i="3"/>
  <c r="J99" i="4" s="1"/>
  <c r="Z99" i="3"/>
  <c r="Z99" i="4" s="1"/>
  <c r="AP99" i="3"/>
  <c r="AP99" i="4" s="1"/>
  <c r="BF99" i="3"/>
  <c r="BF99" i="4" s="1"/>
  <c r="BV99" i="3"/>
  <c r="BV99" i="4" s="1"/>
  <c r="G99" i="3"/>
  <c r="G99" i="4" s="1"/>
  <c r="W99" i="3"/>
  <c r="W99" i="4" s="1"/>
  <c r="AM99" i="3"/>
  <c r="AM99" i="4" s="1"/>
  <c r="BC99" i="3"/>
  <c r="BC99" i="4" s="1"/>
  <c r="BS99" i="3"/>
  <c r="BS99" i="4" s="1"/>
  <c r="H99" i="3"/>
  <c r="H99" i="4" s="1"/>
  <c r="X99" i="3"/>
  <c r="X99" i="4" s="1"/>
  <c r="AN99" i="3"/>
  <c r="AN99" i="4" s="1"/>
  <c r="BD99" i="3"/>
  <c r="BD99" i="4" s="1"/>
  <c r="BT99" i="3"/>
  <c r="BT99" i="4" s="1"/>
  <c r="I99" i="3"/>
  <c r="I99" i="4" s="1"/>
  <c r="Y99" i="3"/>
  <c r="Y99" i="4" s="1"/>
  <c r="AO99" i="3"/>
  <c r="AO99" i="4" s="1"/>
  <c r="BE99" i="3"/>
  <c r="BE99" i="4" s="1"/>
  <c r="J200" i="3"/>
  <c r="J200" i="4" s="1"/>
  <c r="Z200" i="3"/>
  <c r="Z200" i="4" s="1"/>
  <c r="AP200" i="3"/>
  <c r="AP200" i="4" s="1"/>
  <c r="BF200" i="3"/>
  <c r="BF200" i="4" s="1"/>
  <c r="BV200" i="3"/>
  <c r="BV200" i="4" s="1"/>
  <c r="G200" i="3"/>
  <c r="G200" i="4" s="1"/>
  <c r="W200" i="3"/>
  <c r="W200" i="4" s="1"/>
  <c r="AM200" i="3"/>
  <c r="AM200" i="4" s="1"/>
  <c r="BC200" i="3"/>
  <c r="BC200" i="4" s="1"/>
  <c r="BS200" i="3"/>
  <c r="BS200" i="4" s="1"/>
  <c r="H200" i="3"/>
  <c r="H200" i="4" s="1"/>
  <c r="X200" i="3"/>
  <c r="X200" i="4" s="1"/>
  <c r="AN200" i="3"/>
  <c r="AN200" i="4" s="1"/>
  <c r="BD200" i="3"/>
  <c r="BD200" i="4" s="1"/>
  <c r="BT200" i="3"/>
  <c r="BT200" i="4" s="1"/>
  <c r="I200" i="3"/>
  <c r="I200" i="4" s="1"/>
  <c r="Y200" i="3"/>
  <c r="Y200" i="4" s="1"/>
  <c r="AO200" i="3"/>
  <c r="AO200" i="4" s="1"/>
  <c r="BE200" i="3"/>
  <c r="BE200" i="4" s="1"/>
  <c r="J208" i="3"/>
  <c r="J208" i="4" s="1"/>
  <c r="Z208" i="3"/>
  <c r="Z208" i="4" s="1"/>
  <c r="AP208" i="3"/>
  <c r="AP208" i="4" s="1"/>
  <c r="BF208" i="3"/>
  <c r="BF208" i="4" s="1"/>
  <c r="BV208" i="3"/>
  <c r="BV208" i="4" s="1"/>
  <c r="G208" i="3"/>
  <c r="G208" i="4" s="1"/>
  <c r="W208" i="3"/>
  <c r="W208" i="4" s="1"/>
  <c r="AM208" i="3"/>
  <c r="AM208" i="4" s="1"/>
  <c r="BC208" i="3"/>
  <c r="BC208" i="4" s="1"/>
  <c r="BS208" i="3"/>
  <c r="BS208" i="4" s="1"/>
  <c r="H208" i="3"/>
  <c r="H208" i="4" s="1"/>
  <c r="X208" i="3"/>
  <c r="X208" i="4" s="1"/>
  <c r="AN208" i="3"/>
  <c r="AN208" i="4" s="1"/>
  <c r="BD208" i="3"/>
  <c r="BD208" i="4" s="1"/>
  <c r="BT208" i="3"/>
  <c r="BT208" i="4" s="1"/>
  <c r="I208" i="3"/>
  <c r="I208" i="4" s="1"/>
  <c r="Y208" i="3"/>
  <c r="Y208" i="4" s="1"/>
  <c r="AO208" i="3"/>
  <c r="AO208" i="4" s="1"/>
  <c r="BE208" i="3"/>
  <c r="BE208" i="4" s="1"/>
  <c r="F175" i="3"/>
  <c r="E175" i="4"/>
  <c r="H133" i="2"/>
  <c r="F133" i="2"/>
  <c r="E132" i="5"/>
  <c r="I132" i="5" s="1"/>
  <c r="E72" i="4"/>
  <c r="F72" i="3"/>
  <c r="BU39" i="3"/>
  <c r="BU39" i="4" s="1"/>
  <c r="BE39" i="3"/>
  <c r="BE39" i="4" s="1"/>
  <c r="AO39" i="3"/>
  <c r="AO39" i="4" s="1"/>
  <c r="Y39" i="3"/>
  <c r="Y39" i="4" s="1"/>
  <c r="I39" i="3"/>
  <c r="I39" i="4" s="1"/>
  <c r="BT39" i="3"/>
  <c r="BT39" i="4" s="1"/>
  <c r="BD39" i="3"/>
  <c r="BD39" i="4" s="1"/>
  <c r="AN39" i="3"/>
  <c r="AN39" i="4" s="1"/>
  <c r="X39" i="3"/>
  <c r="X39" i="4" s="1"/>
  <c r="F123" i="5"/>
  <c r="BY176" i="3"/>
  <c r="BY176" i="4" s="1"/>
  <c r="BI176" i="3"/>
  <c r="BI176" i="4" s="1"/>
  <c r="AS176" i="3"/>
  <c r="AS176" i="4" s="1"/>
  <c r="AC176" i="3"/>
  <c r="AC176" i="4" s="1"/>
  <c r="M176" i="3"/>
  <c r="M176" i="4" s="1"/>
  <c r="BX176" i="3"/>
  <c r="BX176" i="4" s="1"/>
  <c r="BH176" i="3"/>
  <c r="BH176" i="4" s="1"/>
  <c r="AR176" i="3"/>
  <c r="AR176" i="4" s="1"/>
  <c r="AB176" i="3"/>
  <c r="AB176" i="4" s="1"/>
  <c r="L176" i="3"/>
  <c r="L176" i="4" s="1"/>
  <c r="BW176" i="3"/>
  <c r="BW176" i="4" s="1"/>
  <c r="BG176" i="3"/>
  <c r="BG176" i="4" s="1"/>
  <c r="AQ176" i="3"/>
  <c r="AQ176" i="4" s="1"/>
  <c r="AA176" i="3"/>
  <c r="AA176" i="4" s="1"/>
  <c r="K176" i="3"/>
  <c r="K176" i="4" s="1"/>
  <c r="BZ176" i="3"/>
  <c r="BZ176" i="4" s="1"/>
  <c r="BJ176" i="3"/>
  <c r="BJ176" i="4" s="1"/>
  <c r="AT176" i="3"/>
  <c r="AT176" i="4" s="1"/>
  <c r="AD176" i="3"/>
  <c r="AD176" i="4" s="1"/>
  <c r="N176" i="3"/>
  <c r="N176" i="4" s="1"/>
  <c r="BU176" i="3"/>
  <c r="BU176" i="4" s="1"/>
  <c r="BE176" i="3"/>
  <c r="BE176" i="4" s="1"/>
  <c r="AO176" i="3"/>
  <c r="AO176" i="4" s="1"/>
  <c r="Y176" i="3"/>
  <c r="Y176" i="4" s="1"/>
  <c r="I176" i="3"/>
  <c r="I176" i="4" s="1"/>
  <c r="BT176" i="3"/>
  <c r="BT176" i="4" s="1"/>
  <c r="BD176" i="3"/>
  <c r="BD176" i="4" s="1"/>
  <c r="AN176" i="3"/>
  <c r="AN176" i="4" s="1"/>
  <c r="X176" i="3"/>
  <c r="X176" i="4" s="1"/>
  <c r="H176" i="3"/>
  <c r="H176" i="4" s="1"/>
  <c r="BS176" i="3"/>
  <c r="BS176" i="4" s="1"/>
  <c r="BC176" i="3"/>
  <c r="BC176" i="4" s="1"/>
  <c r="AM176" i="3"/>
  <c r="AM176" i="4" s="1"/>
  <c r="W176" i="3"/>
  <c r="W176" i="4" s="1"/>
  <c r="G176" i="3"/>
  <c r="G176" i="4" s="1"/>
  <c r="BV176" i="3"/>
  <c r="BV176" i="4" s="1"/>
  <c r="BF176" i="3"/>
  <c r="BF176" i="4" s="1"/>
  <c r="AP176" i="3"/>
  <c r="AP176" i="4" s="1"/>
  <c r="Z176" i="3"/>
  <c r="Z176" i="4" s="1"/>
  <c r="J176" i="3"/>
  <c r="J176" i="4" s="1"/>
  <c r="CG176" i="3"/>
  <c r="CG176" i="4" s="1"/>
  <c r="BQ176" i="3"/>
  <c r="BQ176" i="4" s="1"/>
  <c r="BA176" i="3"/>
  <c r="BA176" i="4" s="1"/>
  <c r="AK176" i="3"/>
  <c r="AK176" i="4" s="1"/>
  <c r="U176" i="3"/>
  <c r="U176" i="4" s="1"/>
  <c r="CF176" i="3"/>
  <c r="CF176" i="4" s="1"/>
  <c r="BP176" i="3"/>
  <c r="BP176" i="4" s="1"/>
  <c r="AZ176" i="3"/>
  <c r="AZ176" i="4" s="1"/>
  <c r="AJ176" i="3"/>
  <c r="AJ176" i="4" s="1"/>
  <c r="T176" i="3"/>
  <c r="T176" i="4" s="1"/>
  <c r="CE176" i="3"/>
  <c r="CE176" i="4" s="1"/>
  <c r="BO176" i="3"/>
  <c r="BO176" i="4" s="1"/>
  <c r="AY176" i="3"/>
  <c r="AY176" i="4" s="1"/>
  <c r="AI176" i="3"/>
  <c r="AI176" i="4" s="1"/>
  <c r="S176" i="3"/>
  <c r="S176" i="4" s="1"/>
  <c r="CH176" i="3"/>
  <c r="CH176" i="4" s="1"/>
  <c r="BR176" i="3"/>
  <c r="BR176" i="4" s="1"/>
  <c r="BB176" i="3"/>
  <c r="BB176" i="4" s="1"/>
  <c r="AL176" i="3"/>
  <c r="AL176" i="4" s="1"/>
  <c r="V176" i="3"/>
  <c r="V176" i="4" s="1"/>
  <c r="CC176" i="3"/>
  <c r="CC176" i="4" s="1"/>
  <c r="BM176" i="3"/>
  <c r="BM176" i="4" s="1"/>
  <c r="AW176" i="3"/>
  <c r="AW176" i="4" s="1"/>
  <c r="AG176" i="3"/>
  <c r="AG176" i="4" s="1"/>
  <c r="Q176" i="3"/>
  <c r="Q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CA176" i="3"/>
  <c r="CA176" i="4" s="1"/>
  <c r="BK176" i="3"/>
  <c r="BK176" i="4" s="1"/>
  <c r="AU176" i="3"/>
  <c r="AU176" i="4" s="1"/>
  <c r="AE176" i="3"/>
  <c r="AE176" i="4" s="1"/>
  <c r="O176" i="3"/>
  <c r="O176" i="4" s="1"/>
  <c r="CD176" i="3"/>
  <c r="CD176" i="4" s="1"/>
  <c r="BN176" i="3"/>
  <c r="BN176" i="4" s="1"/>
  <c r="AX176" i="3"/>
  <c r="AX176" i="4" s="1"/>
  <c r="AH176" i="3"/>
  <c r="AH176" i="4" s="1"/>
  <c r="R176" i="3"/>
  <c r="R176" i="4" s="1"/>
  <c r="F227" i="3"/>
  <c r="E227" i="4"/>
  <c r="V236" i="3"/>
  <c r="V236" i="4" s="1"/>
  <c r="AL236" i="3"/>
  <c r="AL236" i="4" s="1"/>
  <c r="BB236" i="3"/>
  <c r="BB236" i="4" s="1"/>
  <c r="BR236" i="3"/>
  <c r="BR236" i="4" s="1"/>
  <c r="CH236" i="3"/>
  <c r="CH236" i="4" s="1"/>
  <c r="S236" i="3"/>
  <c r="S236" i="4" s="1"/>
  <c r="AI236" i="3"/>
  <c r="AI236" i="4" s="1"/>
  <c r="AY236" i="3"/>
  <c r="AY236" i="4" s="1"/>
  <c r="BO236" i="3"/>
  <c r="BO236" i="4" s="1"/>
  <c r="CE236" i="3"/>
  <c r="CE236" i="4" s="1"/>
  <c r="T236" i="3"/>
  <c r="T236" i="4" s="1"/>
  <c r="AJ236" i="3"/>
  <c r="AJ236" i="4" s="1"/>
  <c r="AZ236" i="3"/>
  <c r="AZ236" i="4" s="1"/>
  <c r="BP236" i="3"/>
  <c r="BP236" i="4" s="1"/>
  <c r="CF236" i="3"/>
  <c r="CF236" i="4" s="1"/>
  <c r="U236" i="3"/>
  <c r="U236" i="4" s="1"/>
  <c r="AK236" i="3"/>
  <c r="AK236" i="4" s="1"/>
  <c r="BA236" i="3"/>
  <c r="BA236" i="4" s="1"/>
  <c r="BQ236" i="3"/>
  <c r="BQ236" i="4" s="1"/>
  <c r="CG236" i="3"/>
  <c r="CG236" i="4" s="1"/>
  <c r="E176" i="4"/>
  <c r="J236" i="3"/>
  <c r="J236" i="4" s="1"/>
  <c r="Z236" i="3"/>
  <c r="Z236" i="4" s="1"/>
  <c r="AP236" i="3"/>
  <c r="AP236" i="4" s="1"/>
  <c r="BF236" i="3"/>
  <c r="BF236" i="4" s="1"/>
  <c r="BV236" i="3"/>
  <c r="BV236" i="4" s="1"/>
  <c r="G236" i="3"/>
  <c r="G236" i="4" s="1"/>
  <c r="W236" i="3"/>
  <c r="W236" i="4" s="1"/>
  <c r="AM236" i="3"/>
  <c r="AM236" i="4" s="1"/>
  <c r="BC236" i="3"/>
  <c r="BC236" i="4" s="1"/>
  <c r="BS236" i="3"/>
  <c r="BS236" i="4" s="1"/>
  <c r="H236" i="3"/>
  <c r="H236" i="4" s="1"/>
  <c r="X236" i="3"/>
  <c r="X236" i="4" s="1"/>
  <c r="AN236" i="3"/>
  <c r="AN236" i="4" s="1"/>
  <c r="BD236" i="3"/>
  <c r="BD236" i="4" s="1"/>
  <c r="BT236" i="3"/>
  <c r="BT236" i="4" s="1"/>
  <c r="I236" i="3"/>
  <c r="I236" i="4" s="1"/>
  <c r="Y236" i="3"/>
  <c r="Y236" i="4" s="1"/>
  <c r="AO236" i="3"/>
  <c r="AO236" i="4" s="1"/>
  <c r="BE236" i="3"/>
  <c r="BE236" i="4" s="1"/>
  <c r="F42" i="1"/>
  <c r="E163" i="5"/>
  <c r="I163" i="5" s="1"/>
  <c r="H164" i="2"/>
  <c r="F164" i="2"/>
  <c r="E259" i="5"/>
  <c r="I259" i="5" s="1"/>
  <c r="F260" i="2"/>
  <c r="H270" i="2"/>
  <c r="F270" i="2"/>
  <c r="E269" i="5"/>
  <c r="I269" i="5" s="1"/>
  <c r="F197" i="3"/>
  <c r="E197" i="4"/>
  <c r="F12" i="2"/>
  <c r="E11" i="5"/>
  <c r="I11" i="5" s="1"/>
  <c r="E237" i="4"/>
  <c r="F237" i="3"/>
  <c r="H105" i="2"/>
  <c r="E104" i="5"/>
  <c r="I104" i="5" s="1"/>
  <c r="E67" i="5"/>
  <c r="I67" i="5" s="1"/>
  <c r="H68" i="2"/>
  <c r="I68" i="2" s="1"/>
  <c r="F72" i="2"/>
  <c r="E71" i="5"/>
  <c r="I71" i="5" s="1"/>
  <c r="H72" i="2"/>
  <c r="F71" i="5" s="1"/>
  <c r="E116" i="5"/>
  <c r="I116" i="5" s="1"/>
  <c r="H117" i="2"/>
  <c r="E140" i="5"/>
  <c r="I140" i="5" s="1"/>
  <c r="H141" i="2"/>
  <c r="F68" i="2"/>
  <c r="H261" i="2"/>
  <c r="F261" i="2"/>
  <c r="E15" i="5"/>
  <c r="I15" i="5" s="1"/>
  <c r="H16" i="2"/>
  <c r="F209" i="3"/>
  <c r="E209" i="4"/>
  <c r="F117" i="2"/>
  <c r="H188" i="2"/>
  <c r="E187" i="5"/>
  <c r="I187" i="5" s="1"/>
  <c r="E180" i="5"/>
  <c r="I180" i="5" s="1"/>
  <c r="H181" i="2"/>
  <c r="H24" i="2"/>
  <c r="E23" i="5"/>
  <c r="I23" i="5" s="1"/>
  <c r="F44" i="1"/>
  <c r="F46" i="1"/>
  <c r="Y53" i="1"/>
  <c r="Z53" i="1" s="1"/>
  <c r="AF53" i="1"/>
  <c r="F127" i="5"/>
  <c r="I128" i="2"/>
  <c r="E117" i="5"/>
  <c r="I117" i="5" s="1"/>
  <c r="F118" i="2"/>
  <c r="H118" i="2"/>
  <c r="E6" i="5"/>
  <c r="I6" i="5" s="1"/>
  <c r="F7" i="2"/>
  <c r="H7" i="2"/>
  <c r="F60" i="2"/>
  <c r="E59" i="5"/>
  <c r="I59" i="5" s="1"/>
  <c r="H60" i="2"/>
  <c r="H47" i="2"/>
  <c r="E46" i="5"/>
  <c r="I46" i="5" s="1"/>
  <c r="F47" i="2"/>
  <c r="E81" i="4"/>
  <c r="F81" i="3"/>
  <c r="E197" i="5"/>
  <c r="I197" i="5" s="1"/>
  <c r="F198" i="2"/>
  <c r="H198" i="2"/>
  <c r="E47" i="5"/>
  <c r="I47" i="5" s="1"/>
  <c r="H48" i="2"/>
  <c r="F48" i="2"/>
  <c r="E87" i="4"/>
  <c r="F87" i="3"/>
  <c r="E135" i="5"/>
  <c r="I135" i="5" s="1"/>
  <c r="H136" i="2"/>
  <c r="F136" i="2"/>
  <c r="F170" i="2"/>
  <c r="E169" i="5"/>
  <c r="I169" i="5" s="1"/>
  <c r="H170" i="2"/>
  <c r="F169" i="5" s="1"/>
  <c r="F51" i="3"/>
  <c r="E51" i="4"/>
  <c r="H110" i="2"/>
  <c r="F110" i="2"/>
  <c r="E264" i="5"/>
  <c r="I264" i="5" s="1"/>
  <c r="H265" i="2"/>
  <c r="F264" i="5" s="1"/>
  <c r="F265" i="2"/>
  <c r="E272" i="5"/>
  <c r="I272" i="5" s="1"/>
  <c r="H273" i="2"/>
  <c r="H120" i="2"/>
  <c r="E119" i="5"/>
  <c r="I119" i="5" s="1"/>
  <c r="F120" i="2"/>
  <c r="H277" i="2"/>
  <c r="E276" i="5"/>
  <c r="I276" i="5" s="1"/>
  <c r="F277" i="2"/>
  <c r="H142" i="2"/>
  <c r="E141" i="5"/>
  <c r="I141" i="5" s="1"/>
  <c r="F142" i="2"/>
  <c r="E156" i="4"/>
  <c r="F156" i="3"/>
  <c r="F134" i="2"/>
  <c r="E133" i="5"/>
  <c r="I133" i="5" s="1"/>
  <c r="H134" i="2"/>
  <c r="E45" i="5"/>
  <c r="I45" i="5" s="1"/>
  <c r="F46" i="2"/>
  <c r="H46" i="2"/>
  <c r="H52" i="2"/>
  <c r="E51" i="5"/>
  <c r="I51" i="5" s="1"/>
  <c r="F52" i="2"/>
  <c r="E41" i="4"/>
  <c r="F41" i="3"/>
  <c r="E73" i="5"/>
  <c r="I73" i="5" s="1"/>
  <c r="H74" i="2"/>
  <c r="F74" i="2"/>
  <c r="E53" i="5"/>
  <c r="I53" i="5" s="1"/>
  <c r="H54" i="2"/>
  <c r="F54" i="2"/>
  <c r="F100" i="3"/>
  <c r="E100" i="4"/>
  <c r="F292" i="2"/>
  <c r="E291" i="5"/>
  <c r="I291" i="5" s="1"/>
  <c r="H292" i="2"/>
  <c r="E233" i="5"/>
  <c r="I233" i="5" s="1"/>
  <c r="H234" i="2"/>
  <c r="F234" i="2"/>
  <c r="H253" i="2"/>
  <c r="F253" i="2"/>
  <c r="E252" i="5"/>
  <c r="I252" i="5" s="1"/>
  <c r="F112" i="2"/>
  <c r="E111" i="5"/>
  <c r="I111" i="5" s="1"/>
  <c r="H112" i="2"/>
  <c r="H78" i="2"/>
  <c r="F78" i="2"/>
  <c r="E77" i="5"/>
  <c r="I77" i="5" s="1"/>
  <c r="H146" i="2"/>
  <c r="F146" i="2"/>
  <c r="H15" i="2"/>
  <c r="E14" i="5"/>
  <c r="I14" i="5" s="1"/>
  <c r="F15" i="2"/>
  <c r="E215" i="5"/>
  <c r="I215" i="5" s="1"/>
  <c r="F216" i="2"/>
  <c r="H216" i="2"/>
  <c r="H138" i="2"/>
  <c r="E137" i="5"/>
  <c r="I137" i="5" s="1"/>
  <c r="F138" i="2"/>
  <c r="F130" i="2"/>
  <c r="H130" i="2"/>
  <c r="E129" i="5"/>
  <c r="I129" i="5" s="1"/>
  <c r="H44" i="2"/>
  <c r="F44" i="2"/>
  <c r="E43" i="5"/>
  <c r="I43" i="5" s="1"/>
  <c r="E49" i="4"/>
  <c r="F49" i="3"/>
  <c r="E133" i="4"/>
  <c r="F133" i="3"/>
  <c r="H194" i="2"/>
  <c r="E193" i="5"/>
  <c r="I193" i="5" s="1"/>
  <c r="F194" i="2"/>
  <c r="E230" i="4"/>
  <c r="F230" i="3"/>
  <c r="E213" i="5"/>
  <c r="I213" i="5" s="1"/>
  <c r="F214" i="2"/>
  <c r="H214" i="2"/>
  <c r="H204" i="2"/>
  <c r="F204" i="2"/>
  <c r="E203" i="5"/>
  <c r="I203" i="5" s="1"/>
  <c r="F126" i="2"/>
  <c r="H126" i="2"/>
  <c r="E254" i="5"/>
  <c r="I254" i="5" s="1"/>
  <c r="H255" i="2"/>
  <c r="F254" i="5" s="1"/>
  <c r="E18" i="5"/>
  <c r="I18" i="5" s="1"/>
  <c r="H19" i="2"/>
  <c r="H256" i="2"/>
  <c r="E255" i="5"/>
  <c r="I255" i="5" s="1"/>
  <c r="F256" i="2"/>
  <c r="E12" i="5"/>
  <c r="I12" i="5" s="1"/>
  <c r="H13" i="2"/>
  <c r="E151" i="5"/>
  <c r="I151" i="5" s="1"/>
  <c r="F152" i="2"/>
  <c r="H152" i="2"/>
  <c r="E139" i="5"/>
  <c r="I139" i="5" s="1"/>
  <c r="F140" i="2"/>
  <c r="H140" i="2"/>
  <c r="H250" i="2"/>
  <c r="E249" i="5"/>
  <c r="I249" i="5" s="1"/>
  <c r="F250" i="2"/>
  <c r="F23" i="2"/>
  <c r="H23" i="2"/>
  <c r="E22" i="5"/>
  <c r="I22" i="5" s="1"/>
  <c r="F47" i="3"/>
  <c r="E47" i="4"/>
  <c r="F108" i="2"/>
  <c r="E107" i="5"/>
  <c r="I107" i="5" s="1"/>
  <c r="H108" i="2"/>
  <c r="F220" i="2"/>
  <c r="E219" i="5"/>
  <c r="I219" i="5" s="1"/>
  <c r="H220" i="2"/>
  <c r="H76" i="2"/>
  <c r="E75" i="5"/>
  <c r="I75" i="5" s="1"/>
  <c r="F76" i="2"/>
  <c r="F124" i="3"/>
  <c r="E124" i="4"/>
  <c r="H90" i="2"/>
  <c r="E89" i="5"/>
  <c r="I89" i="5" s="1"/>
  <c r="F90" i="2"/>
  <c r="E106" i="4"/>
  <c r="F106" i="3"/>
  <c r="E79" i="5"/>
  <c r="I79" i="5" s="1"/>
  <c r="F80" i="2"/>
  <c r="H80" i="2"/>
  <c r="H82" i="2"/>
  <c r="F82" i="2"/>
  <c r="E81" i="5"/>
  <c r="I81" i="5" s="1"/>
  <c r="E119" i="4"/>
  <c r="F119" i="3"/>
  <c r="H50" i="2"/>
  <c r="F50" i="2"/>
  <c r="F96" i="2"/>
  <c r="E95" i="5"/>
  <c r="I95" i="5" s="1"/>
  <c r="H96" i="2"/>
  <c r="F94" i="2"/>
  <c r="H94" i="2"/>
  <c r="F93" i="5" s="1"/>
  <c r="E93" i="5"/>
  <c r="I93" i="5" s="1"/>
  <c r="E20" i="5"/>
  <c r="I20" i="5" s="1"/>
  <c r="F21" i="2"/>
  <c r="H21" i="2"/>
  <c r="E45" i="4"/>
  <c r="F45" i="3"/>
  <c r="H190" i="2"/>
  <c r="E189" i="5"/>
  <c r="I189" i="5" s="1"/>
  <c r="F190" i="2"/>
  <c r="E263" i="4"/>
  <c r="F263" i="3"/>
  <c r="E289" i="5"/>
  <c r="I289" i="5" s="1"/>
  <c r="F290" i="2"/>
  <c r="H290" i="2"/>
  <c r="F20" i="3"/>
  <c r="E20" i="4"/>
  <c r="F56" i="2"/>
  <c r="H62" i="2"/>
  <c r="F104" i="2"/>
  <c r="F247" i="3"/>
  <c r="F151" i="3"/>
  <c r="F62" i="2"/>
  <c r="F176" i="2"/>
  <c r="E253" i="4"/>
  <c r="F253" i="3"/>
  <c r="E8" i="5"/>
  <c r="I8" i="5" s="1"/>
  <c r="F9" i="2"/>
  <c r="H9" i="2"/>
  <c r="F232" i="2"/>
  <c r="H232" i="2"/>
  <c r="E231" i="5"/>
  <c r="I231" i="5" s="1"/>
  <c r="F100" i="2"/>
  <c r="H100" i="2"/>
  <c r="E99" i="5"/>
  <c r="I99" i="5" s="1"/>
  <c r="E285" i="5"/>
  <c r="I285" i="5" s="1"/>
  <c r="H286" i="2"/>
  <c r="F269" i="3"/>
  <c r="F240" i="2"/>
  <c r="H176" i="2"/>
  <c r="E212" i="4"/>
  <c r="F212" i="3"/>
  <c r="F244" i="2"/>
  <c r="H244" i="2"/>
  <c r="E243" i="5"/>
  <c r="I243" i="5" s="1"/>
  <c r="E165" i="5"/>
  <c r="I165" i="5" s="1"/>
  <c r="F166" i="2"/>
  <c r="H166" i="2"/>
  <c r="E147" i="5"/>
  <c r="I147" i="5" s="1"/>
  <c r="F148" i="2"/>
  <c r="H148" i="2"/>
  <c r="E257" i="5"/>
  <c r="I257" i="5" s="1"/>
  <c r="F258" i="2"/>
  <c r="H258" i="2"/>
  <c r="E228" i="5"/>
  <c r="I228" i="5" s="1"/>
  <c r="F229" i="2"/>
  <c r="H229" i="2"/>
  <c r="E91" i="5"/>
  <c r="I91" i="5" s="1"/>
  <c r="H92" i="2"/>
  <c r="E103" i="4"/>
  <c r="F103" i="3"/>
  <c r="E155" i="5"/>
  <c r="I155" i="5" s="1"/>
  <c r="H156" i="2"/>
  <c r="H200" i="2"/>
  <c r="E199" i="5"/>
  <c r="I199" i="5" s="1"/>
  <c r="F200" i="2"/>
  <c r="F172" i="2"/>
  <c r="E171" i="5"/>
  <c r="I171" i="5" s="1"/>
  <c r="F163" i="3"/>
  <c r="E163" i="4"/>
  <c r="F84" i="2"/>
  <c r="H84" i="2"/>
  <c r="E83" i="5"/>
  <c r="I83" i="5" s="1"/>
  <c r="E23" i="4"/>
  <c r="F23" i="3"/>
  <c r="F8" i="3"/>
  <c r="E8" i="4"/>
  <c r="F255" i="3"/>
  <c r="E255" i="4"/>
  <c r="E115" i="5"/>
  <c r="I115" i="5" s="1"/>
  <c r="F116" i="2"/>
  <c r="H116" i="2"/>
  <c r="F31" i="2"/>
  <c r="H31" i="2"/>
  <c r="E30" i="5"/>
  <c r="I30" i="5" s="1"/>
  <c r="H208" i="2"/>
  <c r="F208" i="2"/>
  <c r="F264" i="2"/>
  <c r="E263" i="5"/>
  <c r="I263" i="5" s="1"/>
  <c r="F269" i="2"/>
  <c r="E268" i="5"/>
  <c r="I268" i="5" s="1"/>
  <c r="H33" i="2"/>
  <c r="E32" i="5"/>
  <c r="I32" i="5" s="1"/>
  <c r="F33" i="2"/>
  <c r="BO252" i="3"/>
  <c r="BO252" i="4" s="1"/>
  <c r="S252" i="3"/>
  <c r="S252" i="4" s="1"/>
  <c r="BB252" i="3"/>
  <c r="BB252" i="4" s="1"/>
  <c r="BQ252" i="3"/>
  <c r="BQ252" i="4" s="1"/>
  <c r="BF252" i="3"/>
  <c r="BF252" i="4" s="1"/>
  <c r="AM252" i="3"/>
  <c r="AM252" i="4" s="1"/>
  <c r="X252" i="3"/>
  <c r="X252" i="4" s="1"/>
  <c r="I252" i="3"/>
  <c r="I252" i="4" s="1"/>
  <c r="BU252" i="3"/>
  <c r="BU252" i="4" s="1"/>
  <c r="BJ252" i="3"/>
  <c r="BJ252" i="4" s="1"/>
  <c r="AQ252" i="3"/>
  <c r="AQ252" i="4" s="1"/>
  <c r="AB252" i="3"/>
  <c r="AB252" i="4" s="1"/>
  <c r="M252" i="3"/>
  <c r="M252" i="4" s="1"/>
  <c r="BY252" i="3"/>
  <c r="BY252" i="4" s="1"/>
  <c r="BN252" i="3"/>
  <c r="BN252" i="4" s="1"/>
  <c r="AU252" i="3"/>
  <c r="AU252" i="4" s="1"/>
  <c r="AF252" i="3"/>
  <c r="AF252" i="4" s="1"/>
  <c r="Q252" i="3"/>
  <c r="Q252" i="4" s="1"/>
  <c r="I172" i="2"/>
  <c r="F101" i="5"/>
  <c r="F177" i="5"/>
  <c r="I158" i="2"/>
  <c r="I122" i="2"/>
  <c r="F118" i="3"/>
  <c r="I64" i="2"/>
  <c r="I235" i="2"/>
  <c r="F238" i="5"/>
  <c r="I160" i="2"/>
  <c r="F16" i="5"/>
  <c r="J16" i="5" s="1"/>
  <c r="I224" i="2"/>
  <c r="F263" i="5"/>
  <c r="I42" i="2"/>
  <c r="I154" i="2"/>
  <c r="I246" i="2"/>
  <c r="F69" i="5"/>
  <c r="I174" i="2"/>
  <c r="F67" i="5"/>
  <c r="J67" i="5" s="1"/>
  <c r="F268" i="5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F10" i="5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F259" i="5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O129" i="3"/>
  <c r="AO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AL129" i="3"/>
  <c r="AL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AK129" i="3"/>
  <c r="AK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I266" i="3"/>
  <c r="I266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F265" i="3"/>
  <c r="CF265" i="4" s="1"/>
  <c r="CB265" i="3"/>
  <c r="CB265" i="4" s="1"/>
  <c r="CE265" i="3"/>
  <c r="CE265" i="4" s="1"/>
  <c r="CA265" i="3"/>
  <c r="CA265" i="4" s="1"/>
  <c r="CH265" i="3"/>
  <c r="CH265" i="4" s="1"/>
  <c r="CD265" i="3"/>
  <c r="CD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G265" i="3"/>
  <c r="CG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C265" i="3"/>
  <c r="CC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I202" i="2"/>
  <c r="F45" i="1"/>
  <c r="F56" i="1" s="1"/>
  <c r="I72" i="2"/>
  <c r="I186" i="2"/>
  <c r="I210" i="2"/>
  <c r="I268" i="2"/>
  <c r="E167" i="5"/>
  <c r="I167" i="5" s="1"/>
  <c r="H168" i="2"/>
  <c r="F168" i="2"/>
  <c r="H230" i="2"/>
  <c r="E229" i="5"/>
  <c r="I229" i="5" s="1"/>
  <c r="F230" i="2"/>
  <c r="E47" i="1"/>
  <c r="E44" i="1"/>
  <c r="F49" i="1"/>
  <c r="F58" i="1" s="1"/>
  <c r="H162" i="2"/>
  <c r="E161" i="5"/>
  <c r="I161" i="5" s="1"/>
  <c r="F162" i="2"/>
  <c r="E48" i="1"/>
  <c r="E45" i="1"/>
  <c r="E42" i="1"/>
  <c r="E54" i="1" s="1"/>
  <c r="H242" i="2"/>
  <c r="E241" i="5"/>
  <c r="I241" i="5" s="1"/>
  <c r="F242" i="2"/>
  <c r="E46" i="1"/>
  <c r="E49" i="1"/>
  <c r="E58" i="1" s="1"/>
  <c r="CK6" i="4"/>
  <c r="CJ6" i="4"/>
  <c r="CJ165" i="4"/>
  <c r="CK129" i="4"/>
  <c r="CJ129" i="4"/>
  <c r="CK147" i="4"/>
  <c r="CJ147" i="4"/>
  <c r="CK199" i="4"/>
  <c r="CJ199" i="4"/>
  <c r="CK33" i="4"/>
  <c r="CK193" i="4"/>
  <c r="CJ193" i="4"/>
  <c r="CK22" i="4"/>
  <c r="CJ22" i="4"/>
  <c r="CK117" i="4"/>
  <c r="CJ117" i="4"/>
  <c r="CJ83" i="4"/>
  <c r="CJ210" i="4"/>
  <c r="CK266" i="4"/>
  <c r="CJ266" i="4"/>
  <c r="CK231" i="4"/>
  <c r="CJ231" i="4"/>
  <c r="CK24" i="4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J42" i="5"/>
  <c r="F160" i="5"/>
  <c r="I161" i="2"/>
  <c r="F130" i="5"/>
  <c r="I131" i="2"/>
  <c r="F182" i="5"/>
  <c r="I183" i="2"/>
  <c r="F200" i="5"/>
  <c r="I201" i="2"/>
  <c r="F138" i="5"/>
  <c r="I139" i="2"/>
  <c r="F17" i="5"/>
  <c r="I18" i="2"/>
  <c r="F126" i="5"/>
  <c r="I127" i="2"/>
  <c r="CK265" i="4"/>
  <c r="CK40" i="4"/>
  <c r="CK186" i="4"/>
  <c r="CK179" i="4"/>
  <c r="CK239" i="4"/>
  <c r="CK200" i="4"/>
  <c r="CJ284" i="4"/>
  <c r="CI284" i="3"/>
  <c r="CK274" i="4"/>
  <c r="J87" i="5"/>
  <c r="CJ225" i="4"/>
  <c r="CJ278" i="4"/>
  <c r="CI278" i="3"/>
  <c r="CK234" i="4"/>
  <c r="J254" i="5"/>
  <c r="CJ160" i="4"/>
  <c r="CI160" i="3"/>
  <c r="CJ102" i="4"/>
  <c r="CI102" i="3"/>
  <c r="F39" i="5"/>
  <c r="I40" i="2"/>
  <c r="F86" i="5"/>
  <c r="I87" i="2"/>
  <c r="F94" i="5"/>
  <c r="I95" i="2"/>
  <c r="F82" i="5"/>
  <c r="I83" i="2"/>
  <c r="J282" i="5"/>
  <c r="CJ224" i="4"/>
  <c r="CI224" i="3"/>
  <c r="CJ158" i="4"/>
  <c r="CI158" i="3"/>
  <c r="J71" i="5"/>
  <c r="CI165" i="3"/>
  <c r="J153" i="5"/>
  <c r="CK236" i="4"/>
  <c r="CK10" i="4"/>
  <c r="CK104" i="4"/>
  <c r="CJ181" i="4"/>
  <c r="CI181" i="3"/>
  <c r="CK83" i="4"/>
  <c r="J127" i="5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78" i="5"/>
  <c r="I79" i="2"/>
  <c r="F144" i="5"/>
  <c r="I145" i="2"/>
  <c r="F222" i="5"/>
  <c r="I223" i="2"/>
  <c r="J55" i="5"/>
  <c r="CJ88" i="4"/>
  <c r="CI88" i="3"/>
  <c r="CK116" i="4"/>
  <c r="CJ122" i="4"/>
  <c r="CI122" i="3"/>
  <c r="CK99" i="4"/>
  <c r="CK168" i="4"/>
  <c r="J101" i="5"/>
  <c r="CJ149" i="4"/>
  <c r="CI149" i="3"/>
  <c r="CJ237" i="4"/>
  <c r="CI237" i="3"/>
  <c r="CJ277" i="4"/>
  <c r="CI277" i="3"/>
  <c r="J201" i="5"/>
  <c r="CJ13" i="4"/>
  <c r="CI13" i="3"/>
  <c r="CJ115" i="4"/>
  <c r="CI115" i="3"/>
  <c r="CI161" i="3"/>
  <c r="CJ135" i="4"/>
  <c r="CI135" i="3"/>
  <c r="J223" i="5"/>
  <c r="CJ260" i="4"/>
  <c r="CI260" i="3"/>
  <c r="CJ206" i="4"/>
  <c r="CI206" i="3"/>
  <c r="CK177" i="4"/>
  <c r="J264" i="5"/>
  <c r="CK211" i="4"/>
  <c r="J238" i="5"/>
  <c r="CK216" i="4"/>
  <c r="CJ190" i="4"/>
  <c r="CI190" i="3"/>
  <c r="F68" i="5"/>
  <c r="I69" i="2"/>
  <c r="F196" i="5"/>
  <c r="I197" i="2"/>
  <c r="F120" i="5"/>
  <c r="I121" i="2"/>
  <c r="E184" i="5"/>
  <c r="I184" i="5" s="1"/>
  <c r="F185" i="2"/>
  <c r="H185" i="2"/>
  <c r="F156" i="5"/>
  <c r="I157" i="2"/>
  <c r="F31" i="5"/>
  <c r="I32" i="2"/>
  <c r="F96" i="5"/>
  <c r="I97" i="2"/>
  <c r="F66" i="5"/>
  <c r="I67" i="2"/>
  <c r="F235" i="5"/>
  <c r="I236" i="2"/>
  <c r="F136" i="5"/>
  <c r="I137" i="2"/>
  <c r="F74" i="5"/>
  <c r="I75" i="2"/>
  <c r="F62" i="5"/>
  <c r="I63" i="2"/>
  <c r="E112" i="5"/>
  <c r="I112" i="5" s="1"/>
  <c r="F113" i="2"/>
  <c r="H113" i="2"/>
  <c r="F210" i="5"/>
  <c r="I211" i="2"/>
  <c r="CI22" i="3"/>
  <c r="CK182" i="4"/>
  <c r="CJ65" i="4"/>
  <c r="CI65" i="3"/>
  <c r="J209" i="5"/>
  <c r="CJ24" i="4"/>
  <c r="CJ66" i="4"/>
  <c r="CI66" i="3"/>
  <c r="CJ29" i="4"/>
  <c r="CI29" i="3"/>
  <c r="CJ192" i="4"/>
  <c r="CI192" i="3"/>
  <c r="F25" i="5"/>
  <c r="I26" i="2"/>
  <c r="F7" i="5"/>
  <c r="I8" i="2"/>
  <c r="F54" i="5"/>
  <c r="I55" i="2"/>
  <c r="F214" i="5"/>
  <c r="I215" i="2"/>
  <c r="CJ261" i="4"/>
  <c r="CI261" i="3"/>
  <c r="J159" i="5"/>
  <c r="J259" i="5"/>
  <c r="CJ142" i="4"/>
  <c r="CI142" i="3"/>
  <c r="CJ226" i="4"/>
  <c r="CI226" i="3"/>
  <c r="CJ11" i="4"/>
  <c r="CI11" i="3"/>
  <c r="CK39" i="4"/>
  <c r="CK145" i="4"/>
  <c r="CK213" i="4"/>
  <c r="J121" i="5"/>
  <c r="F216" i="5"/>
  <c r="I217" i="2"/>
  <c r="F218" i="5"/>
  <c r="I219" i="2"/>
  <c r="F172" i="5"/>
  <c r="I173" i="2"/>
  <c r="F64" i="5"/>
  <c r="I65" i="2"/>
  <c r="F226" i="5"/>
  <c r="I227" i="2"/>
  <c r="F110" i="5"/>
  <c r="I111" i="2"/>
  <c r="F80" i="5"/>
  <c r="I81" i="2"/>
  <c r="F190" i="5"/>
  <c r="I191" i="2"/>
  <c r="CJ26" i="4"/>
  <c r="CI26" i="3"/>
  <c r="CK27" i="4"/>
  <c r="CJ69" i="4"/>
  <c r="CI69" i="3"/>
  <c r="CJ229" i="4"/>
  <c r="CI229" i="3"/>
  <c r="CJ58" i="4"/>
  <c r="CI58" i="3"/>
  <c r="CJ167" i="4"/>
  <c r="CI167" i="3"/>
  <c r="CK208" i="4"/>
  <c r="CK244" i="4"/>
  <c r="CK194" i="4"/>
  <c r="CK36" i="4"/>
  <c r="CK183" i="4"/>
  <c r="CK90" i="4"/>
  <c r="CK56" i="4"/>
  <c r="J63" i="5"/>
  <c r="CK97" i="4"/>
  <c r="J221" i="5"/>
  <c r="CJ54" i="4"/>
  <c r="CI54" i="3"/>
  <c r="CJ71" i="4"/>
  <c r="CI71" i="3"/>
  <c r="CJ195" i="4"/>
  <c r="CI195" i="3"/>
  <c r="CJ128" i="4"/>
  <c r="CI128" i="3"/>
  <c r="CK210" i="4"/>
  <c r="CK214" i="4"/>
  <c r="CI147" i="3"/>
  <c r="CJ176" i="4"/>
  <c r="CI176" i="3"/>
  <c r="CK78" i="4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I259" i="2"/>
  <c r="F72" i="5"/>
  <c r="I73" i="2"/>
  <c r="F27" i="5"/>
  <c r="I28" i="2"/>
  <c r="F19" i="5"/>
  <c r="I20" i="2"/>
  <c r="CI265" i="3"/>
  <c r="CJ40" i="4"/>
  <c r="CI40" i="3"/>
  <c r="CJ186" i="4"/>
  <c r="CI186" i="3"/>
  <c r="I4" i="5"/>
  <c r="CJ179" i="4"/>
  <c r="CI179" i="3"/>
  <c r="CJ239" i="4"/>
  <c r="CI239" i="3"/>
  <c r="CJ200" i="4"/>
  <c r="CI200" i="3"/>
  <c r="CK284" i="4"/>
  <c r="CJ274" i="4"/>
  <c r="CI274" i="3"/>
  <c r="J173" i="5"/>
  <c r="CK278" i="4"/>
  <c r="J263" i="5"/>
  <c r="J169" i="5"/>
  <c r="CJ234" i="4"/>
  <c r="CI234" i="3"/>
  <c r="CJ17" i="4"/>
  <c r="J234" i="5"/>
  <c r="CK160" i="4"/>
  <c r="CK102" i="4"/>
  <c r="F150" i="5"/>
  <c r="I151" i="2"/>
  <c r="CI231" i="3"/>
  <c r="CK224" i="4"/>
  <c r="CK158" i="4"/>
  <c r="J41" i="5"/>
  <c r="CK165" i="4"/>
  <c r="J185" i="5"/>
  <c r="CJ33" i="4"/>
  <c r="CJ236" i="4"/>
  <c r="CI236" i="3"/>
  <c r="CJ10" i="4"/>
  <c r="CI10" i="3"/>
  <c r="CJ104" i="4"/>
  <c r="CI104" i="3"/>
  <c r="J93" i="5"/>
  <c r="CK181" i="4"/>
  <c r="J244" i="5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162" i="5"/>
  <c r="I163" i="2"/>
  <c r="F287" i="5"/>
  <c r="I288" i="2"/>
  <c r="F242" i="5"/>
  <c r="I243" i="2"/>
  <c r="CK54" i="4"/>
  <c r="F70" i="5"/>
  <c r="I71" i="2"/>
  <c r="F198" i="5"/>
  <c r="I199" i="2"/>
  <c r="F273" i="5"/>
  <c r="I274" i="2"/>
  <c r="F168" i="5"/>
  <c r="I169" i="2"/>
  <c r="F206" i="5"/>
  <c r="I207" i="2"/>
  <c r="F178" i="5"/>
  <c r="I179" i="2"/>
  <c r="F266" i="5"/>
  <c r="I267" i="2"/>
  <c r="CK88" i="4"/>
  <c r="CJ116" i="4"/>
  <c r="CI116" i="3"/>
  <c r="CK122" i="4"/>
  <c r="CJ99" i="4"/>
  <c r="CI99" i="3"/>
  <c r="CJ168" i="4"/>
  <c r="CI168" i="3"/>
  <c r="J177" i="5"/>
  <c r="J245" i="5"/>
  <c r="CK149" i="4"/>
  <c r="CK237" i="4"/>
  <c r="CK277" i="4"/>
  <c r="CK13" i="4"/>
  <c r="CK115" i="4"/>
  <c r="J171" i="5"/>
  <c r="J10" i="5"/>
  <c r="CK161" i="4"/>
  <c r="CK135" i="4"/>
  <c r="CK260" i="4"/>
  <c r="CK206" i="4"/>
  <c r="J195" i="5"/>
  <c r="J69" i="5"/>
  <c r="CJ177" i="4"/>
  <c r="CJ211" i="4"/>
  <c r="CI211" i="3"/>
  <c r="CI216" i="3"/>
  <c r="CJ268" i="4"/>
  <c r="CI268" i="3"/>
  <c r="CK190" i="4"/>
  <c r="F132" i="5"/>
  <c r="I133" i="2"/>
  <c r="F40" i="5"/>
  <c r="I41" i="2"/>
  <c r="F13" i="5"/>
  <c r="I14" i="2"/>
  <c r="F122" i="5"/>
  <c r="I123" i="2"/>
  <c r="J48" i="5"/>
  <c r="F92" i="5"/>
  <c r="I93" i="2"/>
  <c r="F224" i="5"/>
  <c r="I225" i="2"/>
  <c r="F194" i="5"/>
  <c r="I195" i="2"/>
  <c r="F29" i="5"/>
  <c r="I30" i="2"/>
  <c r="F280" i="5"/>
  <c r="I281" i="2"/>
  <c r="F202" i="5"/>
  <c r="I203" i="2"/>
  <c r="F5" i="5"/>
  <c r="I6" i="2"/>
  <c r="J50" i="5"/>
  <c r="CJ182" i="4"/>
  <c r="CI182" i="3"/>
  <c r="CK65" i="4"/>
  <c r="CK66" i="4"/>
  <c r="CK29" i="4"/>
  <c r="CK192" i="4"/>
  <c r="J157" i="5"/>
  <c r="F4" i="5"/>
  <c r="I5" i="2"/>
  <c r="F118" i="5"/>
  <c r="I119" i="2"/>
  <c r="F158" i="5"/>
  <c r="I159" i="2"/>
  <c r="F275" i="5"/>
  <c r="I276" i="2"/>
  <c r="CK261" i="4"/>
  <c r="CK142" i="4"/>
  <c r="CK226" i="4"/>
  <c r="J131" i="5"/>
  <c r="CK11" i="4"/>
  <c r="CJ39" i="4"/>
  <c r="CI39" i="3"/>
  <c r="CJ145" i="4"/>
  <c r="CI145" i="3"/>
  <c r="CJ213" i="4"/>
  <c r="CI21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I115" i="2"/>
  <c r="F146" i="5"/>
  <c r="I147" i="2"/>
  <c r="CK26" i="4"/>
  <c r="J103" i="5"/>
  <c r="CJ27" i="4"/>
  <c r="CI27" i="3"/>
  <c r="CK69" i="4"/>
  <c r="CK229" i="4"/>
  <c r="CK58" i="4"/>
  <c r="CK167" i="4"/>
  <c r="CJ208" i="4"/>
  <c r="CI208" i="3"/>
  <c r="CJ244" i="4"/>
  <c r="CI244" i="3"/>
  <c r="J123" i="5"/>
  <c r="CJ194" i="4"/>
  <c r="CI194" i="3"/>
  <c r="CJ36" i="4"/>
  <c r="CJ183" i="4"/>
  <c r="CI183" i="3"/>
  <c r="CJ90" i="4"/>
  <c r="CI90" i="3"/>
  <c r="CJ56" i="4"/>
  <c r="CI56" i="3"/>
  <c r="CJ97" i="4"/>
  <c r="CI97" i="3"/>
  <c r="CK71" i="4"/>
  <c r="CK195" i="4"/>
  <c r="CK128" i="4"/>
  <c r="J267" i="5"/>
  <c r="J268" i="5"/>
  <c r="CJ214" i="4"/>
  <c r="CI214" i="3"/>
  <c r="CI250" i="3"/>
  <c r="CK176" i="4"/>
  <c r="CJ78" i="4"/>
  <c r="CI78" i="3"/>
  <c r="F9" i="5"/>
  <c r="I10" i="2"/>
  <c r="F23" i="5"/>
  <c r="I24" i="2"/>
  <c r="F166" i="5"/>
  <c r="I167" i="2"/>
  <c r="F104" i="5"/>
  <c r="I105" i="2"/>
  <c r="F33" i="5"/>
  <c r="I34" i="2"/>
  <c r="F142" i="5"/>
  <c r="I143" i="2"/>
  <c r="F288" i="5"/>
  <c r="I289" i="2"/>
  <c r="F240" i="5"/>
  <c r="I241" i="2"/>
  <c r="F57" i="1" l="1"/>
  <c r="BY114" i="3"/>
  <c r="BY114" i="4" s="1"/>
  <c r="BI114" i="3"/>
  <c r="BI114" i="4" s="1"/>
  <c r="AS114" i="3"/>
  <c r="AS114" i="4" s="1"/>
  <c r="AC114" i="3"/>
  <c r="AC114" i="4" s="1"/>
  <c r="M114" i="3"/>
  <c r="M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CC114" i="3"/>
  <c r="CC114" i="4" s="1"/>
  <c r="BM114" i="3"/>
  <c r="BM114" i="4" s="1"/>
  <c r="AW114" i="3"/>
  <c r="AW114" i="4" s="1"/>
  <c r="AG114" i="3"/>
  <c r="AG114" i="4" s="1"/>
  <c r="Q114" i="3"/>
  <c r="Q114" i="4" s="1"/>
  <c r="CB114" i="3"/>
  <c r="CB114" i="4" s="1"/>
  <c r="BU114" i="3"/>
  <c r="BU114" i="4" s="1"/>
  <c r="BE114" i="3"/>
  <c r="BE114" i="4" s="1"/>
  <c r="AO114" i="3"/>
  <c r="AO114" i="4" s="1"/>
  <c r="Y114" i="3"/>
  <c r="Y114" i="4" s="1"/>
  <c r="I114" i="3"/>
  <c r="I114" i="4" s="1"/>
  <c r="BT114" i="3"/>
  <c r="BT114" i="4" s="1"/>
  <c r="BD114" i="3"/>
  <c r="BD114" i="4" s="1"/>
  <c r="AN114" i="3"/>
  <c r="AN114" i="4" s="1"/>
  <c r="X114" i="3"/>
  <c r="X114" i="4" s="1"/>
  <c r="H114" i="3"/>
  <c r="H114" i="4" s="1"/>
  <c r="BS114" i="3"/>
  <c r="BS114" i="4" s="1"/>
  <c r="BC114" i="3"/>
  <c r="BC114" i="4" s="1"/>
  <c r="AM114" i="3"/>
  <c r="AM114" i="4" s="1"/>
  <c r="W114" i="3"/>
  <c r="W114" i="4" s="1"/>
  <c r="G114" i="3"/>
  <c r="BV114" i="3"/>
  <c r="BV114" i="4" s="1"/>
  <c r="BF114" i="3"/>
  <c r="BF114" i="4" s="1"/>
  <c r="AP114" i="3"/>
  <c r="AP114" i="4" s="1"/>
  <c r="Z114" i="3"/>
  <c r="Z114" i="4" s="1"/>
  <c r="J114" i="3"/>
  <c r="J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CF114" i="3"/>
  <c r="CF114" i="4" s="1"/>
  <c r="BP114" i="3"/>
  <c r="BP114" i="4" s="1"/>
  <c r="AZ114" i="3"/>
  <c r="AZ114" i="4" s="1"/>
  <c r="AJ114" i="3"/>
  <c r="AJ114" i="4" s="1"/>
  <c r="T114" i="3"/>
  <c r="T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BL114" i="3"/>
  <c r="BL114" i="4" s="1"/>
  <c r="CA114" i="3"/>
  <c r="CA114" i="4" s="1"/>
  <c r="O114" i="3"/>
  <c r="O114" i="4" s="1"/>
  <c r="AH114" i="3"/>
  <c r="AH114" i="4" s="1"/>
  <c r="AV114" i="3"/>
  <c r="AV114" i="4" s="1"/>
  <c r="BK114" i="3"/>
  <c r="BK114" i="4" s="1"/>
  <c r="CD114" i="3"/>
  <c r="CD114" i="4" s="1"/>
  <c r="R114" i="3"/>
  <c r="R114" i="4" s="1"/>
  <c r="AF114" i="3"/>
  <c r="AF114" i="4" s="1"/>
  <c r="AU114" i="3"/>
  <c r="AU114" i="4" s="1"/>
  <c r="BN114" i="3"/>
  <c r="BN114" i="4" s="1"/>
  <c r="AE114" i="3"/>
  <c r="AE114" i="4" s="1"/>
  <c r="P114" i="3"/>
  <c r="P114" i="4" s="1"/>
  <c r="AX114" i="3"/>
  <c r="AX114" i="4" s="1"/>
  <c r="BM252" i="3"/>
  <c r="BM252" i="4" s="1"/>
  <c r="CB252" i="3"/>
  <c r="CB252" i="4" s="1"/>
  <c r="P252" i="3"/>
  <c r="P252" i="4" s="1"/>
  <c r="AE252" i="3"/>
  <c r="AE252" i="4" s="1"/>
  <c r="AX252" i="3"/>
  <c r="AX252" i="4" s="1"/>
  <c r="BI252" i="3"/>
  <c r="BI252" i="4" s="1"/>
  <c r="BX252" i="3"/>
  <c r="BX252" i="4" s="1"/>
  <c r="L252" i="3"/>
  <c r="L252" i="4" s="1"/>
  <c r="AA252" i="3"/>
  <c r="AA252" i="4" s="1"/>
  <c r="AT252" i="3"/>
  <c r="AT252" i="4" s="1"/>
  <c r="BE252" i="3"/>
  <c r="BE252" i="4" s="1"/>
  <c r="BT252" i="3"/>
  <c r="BT252" i="4" s="1"/>
  <c r="H252" i="3"/>
  <c r="H252" i="4" s="1"/>
  <c r="W252" i="3"/>
  <c r="W252" i="4" s="1"/>
  <c r="AP252" i="3"/>
  <c r="AP252" i="4" s="1"/>
  <c r="CF252" i="3"/>
  <c r="CF252" i="4" s="1"/>
  <c r="BA252" i="3"/>
  <c r="BA252" i="4" s="1"/>
  <c r="AL252" i="3"/>
  <c r="AL252" i="4" s="1"/>
  <c r="CH252" i="3"/>
  <c r="CH252" i="4" s="1"/>
  <c r="CG252" i="3"/>
  <c r="CG252" i="4" s="1"/>
  <c r="I132" i="2"/>
  <c r="AW252" i="3"/>
  <c r="AW252" i="4" s="1"/>
  <c r="BL252" i="3"/>
  <c r="BL252" i="4" s="1"/>
  <c r="CA252" i="3"/>
  <c r="CA252" i="4" s="1"/>
  <c r="O252" i="3"/>
  <c r="O252" i="4" s="1"/>
  <c r="AH252" i="3"/>
  <c r="AH252" i="4" s="1"/>
  <c r="AS252" i="3"/>
  <c r="AS252" i="4" s="1"/>
  <c r="BH252" i="3"/>
  <c r="BH252" i="4" s="1"/>
  <c r="BW252" i="3"/>
  <c r="BW252" i="4" s="1"/>
  <c r="K252" i="3"/>
  <c r="K252" i="4" s="1"/>
  <c r="AD252" i="3"/>
  <c r="AD252" i="4" s="1"/>
  <c r="AO252" i="3"/>
  <c r="AO252" i="4" s="1"/>
  <c r="BD252" i="3"/>
  <c r="BD252" i="4" s="1"/>
  <c r="BS252" i="3"/>
  <c r="BS252" i="4" s="1"/>
  <c r="G252" i="3"/>
  <c r="G252" i="4" s="1"/>
  <c r="Z252" i="3"/>
  <c r="Z252" i="4" s="1"/>
  <c r="T252" i="3"/>
  <c r="T252" i="4" s="1"/>
  <c r="BP252" i="3"/>
  <c r="BP252" i="4" s="1"/>
  <c r="AK252" i="3"/>
  <c r="AK252" i="4" s="1"/>
  <c r="V252" i="3"/>
  <c r="V252" i="4" s="1"/>
  <c r="BR252" i="3"/>
  <c r="BR252" i="4" s="1"/>
  <c r="I255" i="2"/>
  <c r="AG252" i="3"/>
  <c r="AG252" i="4" s="1"/>
  <c r="AV252" i="3"/>
  <c r="AV252" i="4" s="1"/>
  <c r="BK252" i="3"/>
  <c r="BK252" i="4" s="1"/>
  <c r="CD252" i="3"/>
  <c r="CD252" i="4" s="1"/>
  <c r="R252" i="3"/>
  <c r="R252" i="4" s="1"/>
  <c r="AC252" i="3"/>
  <c r="AC252" i="4" s="1"/>
  <c r="AR252" i="3"/>
  <c r="AR252" i="4" s="1"/>
  <c r="BG252" i="3"/>
  <c r="BG252" i="4" s="1"/>
  <c r="BZ252" i="3"/>
  <c r="BZ252" i="4" s="1"/>
  <c r="N252" i="3"/>
  <c r="N252" i="4" s="1"/>
  <c r="Y252" i="3"/>
  <c r="Y252" i="4" s="1"/>
  <c r="AN252" i="3"/>
  <c r="AN252" i="4" s="1"/>
  <c r="BC252" i="3"/>
  <c r="BC252" i="4" s="1"/>
  <c r="BV252" i="3"/>
  <c r="BV252" i="4" s="1"/>
  <c r="J252" i="3"/>
  <c r="J252" i="4" s="1"/>
  <c r="AI252" i="3"/>
  <c r="AI252" i="4" s="1"/>
  <c r="CE252" i="3"/>
  <c r="CE252" i="4" s="1"/>
  <c r="AZ252" i="3"/>
  <c r="AZ252" i="4" s="1"/>
  <c r="E56" i="1"/>
  <c r="CK17" i="4"/>
  <c r="CJ216" i="4"/>
  <c r="CJ265" i="4"/>
  <c r="CJ161" i="4"/>
  <c r="CK268" i="4"/>
  <c r="CK225" i="4"/>
  <c r="CJ250" i="4"/>
  <c r="CK250" i="4"/>
  <c r="I170" i="2"/>
  <c r="CC252" i="3"/>
  <c r="CC252" i="4" s="1"/>
  <c r="CK252" i="4" s="1"/>
  <c r="AJ252" i="3"/>
  <c r="AJ252" i="4" s="1"/>
  <c r="U252" i="3"/>
  <c r="CC162" i="3"/>
  <c r="CC162" i="4" s="1"/>
  <c r="BM162" i="3"/>
  <c r="BM162" i="4" s="1"/>
  <c r="AW162" i="3"/>
  <c r="AW162" i="4" s="1"/>
  <c r="AG162" i="3"/>
  <c r="AG162" i="4" s="1"/>
  <c r="Q162" i="3"/>
  <c r="Q162" i="4" s="1"/>
  <c r="CB162" i="3"/>
  <c r="CB162" i="4" s="1"/>
  <c r="BL162" i="3"/>
  <c r="BL162" i="4" s="1"/>
  <c r="AV162" i="3"/>
  <c r="AV162" i="4" s="1"/>
  <c r="AF162" i="3"/>
  <c r="AF162" i="4" s="1"/>
  <c r="P162" i="3"/>
  <c r="P162" i="4" s="1"/>
  <c r="CA162" i="3"/>
  <c r="CA162" i="4" s="1"/>
  <c r="BK162" i="3"/>
  <c r="BK162" i="4" s="1"/>
  <c r="AU162" i="3"/>
  <c r="AU162" i="4" s="1"/>
  <c r="AE162" i="3"/>
  <c r="AE162" i="4" s="1"/>
  <c r="O162" i="3"/>
  <c r="O162" i="4" s="1"/>
  <c r="CD162" i="3"/>
  <c r="CD162" i="4" s="1"/>
  <c r="BN162" i="3"/>
  <c r="BN162" i="4" s="1"/>
  <c r="AX162" i="3"/>
  <c r="AX162" i="4" s="1"/>
  <c r="AH162" i="3"/>
  <c r="AH162" i="4" s="1"/>
  <c r="R162" i="3"/>
  <c r="R162" i="4" s="1"/>
  <c r="BY162" i="3"/>
  <c r="BY162" i="4" s="1"/>
  <c r="BI162" i="3"/>
  <c r="BI162" i="4" s="1"/>
  <c r="AS162" i="3"/>
  <c r="AS162" i="4" s="1"/>
  <c r="AC162" i="3"/>
  <c r="AC162" i="4" s="1"/>
  <c r="M162" i="3"/>
  <c r="M162" i="4" s="1"/>
  <c r="BX162" i="3"/>
  <c r="BX162" i="4" s="1"/>
  <c r="BH162" i="3"/>
  <c r="BH162" i="4" s="1"/>
  <c r="AR162" i="3"/>
  <c r="AR162" i="4" s="1"/>
  <c r="AB162" i="3"/>
  <c r="AB162" i="4" s="1"/>
  <c r="L162" i="3"/>
  <c r="L162" i="4" s="1"/>
  <c r="BW162" i="3"/>
  <c r="BW162" i="4" s="1"/>
  <c r="BG162" i="3"/>
  <c r="BG162" i="4" s="1"/>
  <c r="AQ162" i="3"/>
  <c r="AQ162" i="4" s="1"/>
  <c r="AA162" i="3"/>
  <c r="AA162" i="4" s="1"/>
  <c r="K162" i="3"/>
  <c r="K162" i="4" s="1"/>
  <c r="BZ162" i="3"/>
  <c r="BZ162" i="4" s="1"/>
  <c r="BJ162" i="3"/>
  <c r="BJ162" i="4" s="1"/>
  <c r="AT162" i="3"/>
  <c r="AT162" i="4" s="1"/>
  <c r="AD162" i="3"/>
  <c r="AD162" i="4" s="1"/>
  <c r="N162" i="3"/>
  <c r="N162" i="4" s="1"/>
  <c r="CG162" i="3"/>
  <c r="CG162" i="4" s="1"/>
  <c r="BQ162" i="3"/>
  <c r="BQ162" i="4" s="1"/>
  <c r="BA162" i="3"/>
  <c r="BA162" i="4" s="1"/>
  <c r="AK162" i="3"/>
  <c r="AK162" i="4" s="1"/>
  <c r="U162" i="3"/>
  <c r="U162" i="4" s="1"/>
  <c r="CF162" i="3"/>
  <c r="CF162" i="4" s="1"/>
  <c r="BP162" i="3"/>
  <c r="BP162" i="4" s="1"/>
  <c r="AZ162" i="3"/>
  <c r="AZ162" i="4" s="1"/>
  <c r="AJ162" i="3"/>
  <c r="AJ162" i="4" s="1"/>
  <c r="T162" i="3"/>
  <c r="T162" i="4" s="1"/>
  <c r="CE162" i="3"/>
  <c r="CE162" i="4" s="1"/>
  <c r="BO162" i="3"/>
  <c r="BO162" i="4" s="1"/>
  <c r="AY162" i="3"/>
  <c r="AY162" i="4" s="1"/>
  <c r="AI162" i="3"/>
  <c r="AI162" i="4" s="1"/>
  <c r="S162" i="3"/>
  <c r="S162" i="4" s="1"/>
  <c r="CH162" i="3"/>
  <c r="CH162" i="4" s="1"/>
  <c r="BR162" i="3"/>
  <c r="BR162" i="4" s="1"/>
  <c r="BB162" i="3"/>
  <c r="BB162" i="4" s="1"/>
  <c r="AL162" i="3"/>
  <c r="AL162" i="4" s="1"/>
  <c r="V162" i="3"/>
  <c r="V162" i="4" s="1"/>
  <c r="BU162" i="3"/>
  <c r="BU162" i="4" s="1"/>
  <c r="BE162" i="3"/>
  <c r="BE162" i="4" s="1"/>
  <c r="AO162" i="3"/>
  <c r="AO162" i="4" s="1"/>
  <c r="Y162" i="3"/>
  <c r="Y162" i="4" s="1"/>
  <c r="I162" i="3"/>
  <c r="I162" i="4" s="1"/>
  <c r="BT162" i="3"/>
  <c r="BT162" i="4" s="1"/>
  <c r="BD162" i="3"/>
  <c r="BD162" i="4" s="1"/>
  <c r="AN162" i="3"/>
  <c r="AN162" i="4" s="1"/>
  <c r="X162" i="3"/>
  <c r="X162" i="4" s="1"/>
  <c r="H162" i="3"/>
  <c r="H162" i="4" s="1"/>
  <c r="BS162" i="3"/>
  <c r="BS162" i="4" s="1"/>
  <c r="BC162" i="3"/>
  <c r="BC162" i="4" s="1"/>
  <c r="AM162" i="3"/>
  <c r="AM162" i="4" s="1"/>
  <c r="W162" i="3"/>
  <c r="W162" i="4" s="1"/>
  <c r="G162" i="3"/>
  <c r="BV162" i="3"/>
  <c r="BV162" i="4" s="1"/>
  <c r="BF162" i="3"/>
  <c r="BF162" i="4" s="1"/>
  <c r="AP162" i="3"/>
  <c r="AP162" i="4" s="1"/>
  <c r="Z162" i="3"/>
  <c r="Z162" i="4" s="1"/>
  <c r="J162" i="3"/>
  <c r="J162" i="4" s="1"/>
  <c r="BU184" i="3"/>
  <c r="BU184" i="4" s="1"/>
  <c r="BE184" i="3"/>
  <c r="BE184" i="4" s="1"/>
  <c r="AO184" i="3"/>
  <c r="AO184" i="4" s="1"/>
  <c r="Y184" i="3"/>
  <c r="Y184" i="4" s="1"/>
  <c r="I184" i="3"/>
  <c r="I184" i="4" s="1"/>
  <c r="BT184" i="3"/>
  <c r="BT184" i="4" s="1"/>
  <c r="BD184" i="3"/>
  <c r="BD184" i="4" s="1"/>
  <c r="AN184" i="3"/>
  <c r="AN184" i="4" s="1"/>
  <c r="X184" i="3"/>
  <c r="X184" i="4" s="1"/>
  <c r="H184" i="3"/>
  <c r="H184" i="4" s="1"/>
  <c r="BS184" i="3"/>
  <c r="BS184" i="4" s="1"/>
  <c r="BC184" i="3"/>
  <c r="BC184" i="4" s="1"/>
  <c r="AM184" i="3"/>
  <c r="AM184" i="4" s="1"/>
  <c r="W184" i="3"/>
  <c r="W184" i="4" s="1"/>
  <c r="G184" i="3"/>
  <c r="BV184" i="3"/>
  <c r="BV184" i="4" s="1"/>
  <c r="BF184" i="3"/>
  <c r="BF184" i="4" s="1"/>
  <c r="AP184" i="3"/>
  <c r="AP184" i="4" s="1"/>
  <c r="Z184" i="3"/>
  <c r="Z184" i="4" s="1"/>
  <c r="J184" i="3"/>
  <c r="J184" i="4" s="1"/>
  <c r="CG184" i="3"/>
  <c r="CG184" i="4" s="1"/>
  <c r="BQ184" i="3"/>
  <c r="BQ184" i="4" s="1"/>
  <c r="BA184" i="3"/>
  <c r="BA184" i="4" s="1"/>
  <c r="AK184" i="3"/>
  <c r="AK184" i="4" s="1"/>
  <c r="U184" i="3"/>
  <c r="U184" i="4" s="1"/>
  <c r="CF184" i="3"/>
  <c r="CF184" i="4" s="1"/>
  <c r="BP184" i="3"/>
  <c r="BP184" i="4" s="1"/>
  <c r="AZ184" i="3"/>
  <c r="AZ184" i="4" s="1"/>
  <c r="AJ184" i="3"/>
  <c r="AJ184" i="4" s="1"/>
  <c r="T184" i="3"/>
  <c r="T184" i="4" s="1"/>
  <c r="CE184" i="3"/>
  <c r="CE184" i="4" s="1"/>
  <c r="BO184" i="3"/>
  <c r="BO184" i="4" s="1"/>
  <c r="AY184" i="3"/>
  <c r="AY184" i="4" s="1"/>
  <c r="AI184" i="3"/>
  <c r="AI184" i="4" s="1"/>
  <c r="S184" i="3"/>
  <c r="S184" i="4" s="1"/>
  <c r="CH184" i="3"/>
  <c r="CH184" i="4" s="1"/>
  <c r="BR184" i="3"/>
  <c r="BR184" i="4" s="1"/>
  <c r="BB184" i="3"/>
  <c r="BB184" i="4" s="1"/>
  <c r="AL184" i="3"/>
  <c r="AL184" i="4" s="1"/>
  <c r="V184" i="3"/>
  <c r="V184" i="4" s="1"/>
  <c r="CC184" i="3"/>
  <c r="CC184" i="4" s="1"/>
  <c r="BM184" i="3"/>
  <c r="BM184" i="4" s="1"/>
  <c r="AW184" i="3"/>
  <c r="AW184" i="4" s="1"/>
  <c r="AG184" i="3"/>
  <c r="AG184" i="4" s="1"/>
  <c r="Q184" i="3"/>
  <c r="Q184" i="4" s="1"/>
  <c r="CB184" i="3"/>
  <c r="CB184" i="4" s="1"/>
  <c r="BL184" i="3"/>
  <c r="BL184" i="4" s="1"/>
  <c r="AV184" i="3"/>
  <c r="AV184" i="4" s="1"/>
  <c r="AF184" i="3"/>
  <c r="AF184" i="4" s="1"/>
  <c r="P184" i="3"/>
  <c r="P184" i="4" s="1"/>
  <c r="CA184" i="3"/>
  <c r="CA184" i="4" s="1"/>
  <c r="BK184" i="3"/>
  <c r="BK184" i="4" s="1"/>
  <c r="AU184" i="3"/>
  <c r="AU184" i="4" s="1"/>
  <c r="AE184" i="3"/>
  <c r="AE184" i="4" s="1"/>
  <c r="O184" i="3"/>
  <c r="O184" i="4" s="1"/>
  <c r="CD184" i="3"/>
  <c r="CD184" i="4" s="1"/>
  <c r="BN184" i="3"/>
  <c r="BN184" i="4" s="1"/>
  <c r="AX184" i="3"/>
  <c r="AX184" i="4" s="1"/>
  <c r="AH184" i="3"/>
  <c r="AH184" i="4" s="1"/>
  <c r="R184" i="3"/>
  <c r="R184" i="4" s="1"/>
  <c r="BI184" i="3"/>
  <c r="BI184" i="4" s="1"/>
  <c r="BX184" i="3"/>
  <c r="BX184" i="4" s="1"/>
  <c r="L184" i="3"/>
  <c r="L184" i="4" s="1"/>
  <c r="AA184" i="3"/>
  <c r="AA184" i="4" s="1"/>
  <c r="AT184" i="3"/>
  <c r="AT184" i="4" s="1"/>
  <c r="AS184" i="3"/>
  <c r="AS184" i="4" s="1"/>
  <c r="BH184" i="3"/>
  <c r="BH184" i="4" s="1"/>
  <c r="BW184" i="3"/>
  <c r="BW184" i="4" s="1"/>
  <c r="K184" i="3"/>
  <c r="K184" i="4" s="1"/>
  <c r="AD184" i="3"/>
  <c r="AD184" i="4" s="1"/>
  <c r="AC184" i="3"/>
  <c r="AC184" i="4" s="1"/>
  <c r="AR184" i="3"/>
  <c r="AR184" i="4" s="1"/>
  <c r="BG184" i="3"/>
  <c r="BG184" i="4" s="1"/>
  <c r="BZ184" i="3"/>
  <c r="BZ184" i="4" s="1"/>
  <c r="N184" i="3"/>
  <c r="N184" i="4" s="1"/>
  <c r="BY184" i="3"/>
  <c r="BY184" i="4" s="1"/>
  <c r="M184" i="3"/>
  <c r="M184" i="4" s="1"/>
  <c r="AB184" i="3"/>
  <c r="AB184" i="4" s="1"/>
  <c r="AQ184" i="3"/>
  <c r="AQ184" i="4" s="1"/>
  <c r="BJ184" i="3"/>
  <c r="BJ184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BS258" i="3"/>
  <c r="BS258" i="4" s="1"/>
  <c r="BC258" i="3"/>
  <c r="BC258" i="4" s="1"/>
  <c r="AM258" i="3"/>
  <c r="AM258" i="4" s="1"/>
  <c r="W258" i="3"/>
  <c r="W258" i="4" s="1"/>
  <c r="G258" i="3"/>
  <c r="BV258" i="3"/>
  <c r="BV258" i="4" s="1"/>
  <c r="BF258" i="3"/>
  <c r="BF258" i="4" s="1"/>
  <c r="AP258" i="3"/>
  <c r="AP258" i="4" s="1"/>
  <c r="Z258" i="3"/>
  <c r="Z258" i="4" s="1"/>
  <c r="J258" i="3"/>
  <c r="J258" i="4" s="1"/>
  <c r="CG258" i="3"/>
  <c r="CG258" i="4" s="1"/>
  <c r="BQ258" i="3"/>
  <c r="BQ258" i="4" s="1"/>
  <c r="BA258" i="3"/>
  <c r="BA258" i="4" s="1"/>
  <c r="AK258" i="3"/>
  <c r="AK258" i="4" s="1"/>
  <c r="U258" i="3"/>
  <c r="U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E258" i="3"/>
  <c r="CE258" i="4" s="1"/>
  <c r="BO258" i="3"/>
  <c r="BO258" i="4" s="1"/>
  <c r="AY258" i="3"/>
  <c r="AY258" i="4" s="1"/>
  <c r="AI258" i="3"/>
  <c r="AI258" i="4" s="1"/>
  <c r="S258" i="3"/>
  <c r="S258" i="4" s="1"/>
  <c r="CH258" i="3"/>
  <c r="CH258" i="4" s="1"/>
  <c r="BR258" i="3"/>
  <c r="BR258" i="4" s="1"/>
  <c r="BB258" i="3"/>
  <c r="BB258" i="4" s="1"/>
  <c r="AL258" i="3"/>
  <c r="AL258" i="4" s="1"/>
  <c r="V258" i="3"/>
  <c r="V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CA258" i="3"/>
  <c r="CA258" i="4" s="1"/>
  <c r="BK258" i="3"/>
  <c r="BK258" i="4" s="1"/>
  <c r="AU258" i="3"/>
  <c r="AU258" i="4" s="1"/>
  <c r="AE258" i="3"/>
  <c r="AE258" i="4" s="1"/>
  <c r="O258" i="3"/>
  <c r="O258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BI258" i="3"/>
  <c r="BI258" i="4" s="1"/>
  <c r="BX258" i="3"/>
  <c r="BX258" i="4" s="1"/>
  <c r="L258" i="3"/>
  <c r="L258" i="4" s="1"/>
  <c r="AA258" i="3"/>
  <c r="AA258" i="4" s="1"/>
  <c r="AT258" i="3"/>
  <c r="AT258" i="4" s="1"/>
  <c r="AS258" i="3"/>
  <c r="AS258" i="4" s="1"/>
  <c r="BH258" i="3"/>
  <c r="BH258" i="4" s="1"/>
  <c r="BW258" i="3"/>
  <c r="BW258" i="4" s="1"/>
  <c r="K258" i="3"/>
  <c r="K258" i="4" s="1"/>
  <c r="AD258" i="3"/>
  <c r="AD258" i="4" s="1"/>
  <c r="AC258" i="3"/>
  <c r="AC258" i="4" s="1"/>
  <c r="AR258" i="3"/>
  <c r="AR258" i="4" s="1"/>
  <c r="BG258" i="3"/>
  <c r="BG258" i="4" s="1"/>
  <c r="BZ258" i="3"/>
  <c r="BZ258" i="4" s="1"/>
  <c r="N258" i="3"/>
  <c r="N258" i="4" s="1"/>
  <c r="BY258" i="3"/>
  <c r="BY258" i="4" s="1"/>
  <c r="M258" i="3"/>
  <c r="M258" i="4" s="1"/>
  <c r="AB258" i="3"/>
  <c r="AB258" i="4" s="1"/>
  <c r="AQ258" i="3"/>
  <c r="AQ258" i="4" s="1"/>
  <c r="BJ258" i="3"/>
  <c r="BJ258" i="4" s="1"/>
  <c r="CI36" i="3"/>
  <c r="CI17" i="3"/>
  <c r="CI225" i="3"/>
  <c r="F239" i="5"/>
  <c r="J239" i="5" s="1"/>
  <c r="I240" i="2"/>
  <c r="BY227" i="3"/>
  <c r="BY227" i="4" s="1"/>
  <c r="BI227" i="3"/>
  <c r="BI227" i="4" s="1"/>
  <c r="AS227" i="3"/>
  <c r="AS227" i="4" s="1"/>
  <c r="AC227" i="3"/>
  <c r="AC227" i="4" s="1"/>
  <c r="M227" i="3"/>
  <c r="M227" i="4" s="1"/>
  <c r="BX227" i="3"/>
  <c r="BX227" i="4" s="1"/>
  <c r="BH227" i="3"/>
  <c r="BH227" i="4" s="1"/>
  <c r="AR227" i="3"/>
  <c r="AR227" i="4" s="1"/>
  <c r="AB227" i="3"/>
  <c r="AB227" i="4" s="1"/>
  <c r="L227" i="3"/>
  <c r="L227" i="4" s="1"/>
  <c r="BW227" i="3"/>
  <c r="BW227" i="4" s="1"/>
  <c r="BG227" i="3"/>
  <c r="BG227" i="4" s="1"/>
  <c r="AQ227" i="3"/>
  <c r="AQ227" i="4" s="1"/>
  <c r="AA227" i="3"/>
  <c r="AA227" i="4" s="1"/>
  <c r="K227" i="3"/>
  <c r="K227" i="4" s="1"/>
  <c r="BZ227" i="3"/>
  <c r="BZ227" i="4" s="1"/>
  <c r="BJ227" i="3"/>
  <c r="BJ227" i="4" s="1"/>
  <c r="AT227" i="3"/>
  <c r="AT227" i="4" s="1"/>
  <c r="AD227" i="3"/>
  <c r="AD227" i="4" s="1"/>
  <c r="N227" i="3"/>
  <c r="N227" i="4" s="1"/>
  <c r="BU227" i="3"/>
  <c r="BU227" i="4" s="1"/>
  <c r="BE227" i="3"/>
  <c r="BE227" i="4" s="1"/>
  <c r="AO227" i="3"/>
  <c r="AO227" i="4" s="1"/>
  <c r="Y227" i="3"/>
  <c r="Y227" i="4" s="1"/>
  <c r="I227" i="3"/>
  <c r="I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BS227" i="3"/>
  <c r="BS227" i="4" s="1"/>
  <c r="BC227" i="3"/>
  <c r="BC227" i="4" s="1"/>
  <c r="AM227" i="3"/>
  <c r="AM227" i="4" s="1"/>
  <c r="W227" i="3"/>
  <c r="W227" i="4" s="1"/>
  <c r="G227" i="3"/>
  <c r="BV227" i="3"/>
  <c r="BV227" i="4" s="1"/>
  <c r="BF227" i="3"/>
  <c r="BF227" i="4" s="1"/>
  <c r="AP227" i="3"/>
  <c r="AP227" i="4" s="1"/>
  <c r="Z227" i="3"/>
  <c r="Z227" i="4" s="1"/>
  <c r="J227" i="3"/>
  <c r="J227" i="4" s="1"/>
  <c r="CG227" i="3"/>
  <c r="CG227" i="4" s="1"/>
  <c r="BQ227" i="3"/>
  <c r="BQ227" i="4" s="1"/>
  <c r="BA227" i="3"/>
  <c r="BA227" i="4" s="1"/>
  <c r="AK227" i="3"/>
  <c r="AK227" i="4" s="1"/>
  <c r="U227" i="3"/>
  <c r="U227" i="4" s="1"/>
  <c r="CF227" i="3"/>
  <c r="CF227" i="4" s="1"/>
  <c r="BP227" i="3"/>
  <c r="BP227" i="4" s="1"/>
  <c r="AZ227" i="3"/>
  <c r="AZ227" i="4" s="1"/>
  <c r="AJ227" i="3"/>
  <c r="AJ227" i="4" s="1"/>
  <c r="T227" i="3"/>
  <c r="T227" i="4" s="1"/>
  <c r="CE227" i="3"/>
  <c r="CE227" i="4" s="1"/>
  <c r="BO227" i="3"/>
  <c r="BO227" i="4" s="1"/>
  <c r="AY227" i="3"/>
  <c r="AY227" i="4" s="1"/>
  <c r="AI227" i="3"/>
  <c r="AI227" i="4" s="1"/>
  <c r="S227" i="3"/>
  <c r="S227" i="4" s="1"/>
  <c r="CH227" i="3"/>
  <c r="CH227" i="4" s="1"/>
  <c r="BR227" i="3"/>
  <c r="BR227" i="4" s="1"/>
  <c r="BB227" i="3"/>
  <c r="BB227" i="4" s="1"/>
  <c r="AL227" i="3"/>
  <c r="AL227" i="4" s="1"/>
  <c r="V227" i="3"/>
  <c r="V227" i="4" s="1"/>
  <c r="CC227" i="3"/>
  <c r="CC227" i="4" s="1"/>
  <c r="BM227" i="3"/>
  <c r="BM227" i="4" s="1"/>
  <c r="AW227" i="3"/>
  <c r="AW227" i="4" s="1"/>
  <c r="AG227" i="3"/>
  <c r="AG227" i="4" s="1"/>
  <c r="Q227" i="3"/>
  <c r="Q227" i="4" s="1"/>
  <c r="CB227" i="3"/>
  <c r="CB227" i="4" s="1"/>
  <c r="BL227" i="3"/>
  <c r="BL227" i="4" s="1"/>
  <c r="AV227" i="3"/>
  <c r="AV227" i="4" s="1"/>
  <c r="AF227" i="3"/>
  <c r="AF227" i="4" s="1"/>
  <c r="P227" i="3"/>
  <c r="P227" i="4" s="1"/>
  <c r="CA227" i="3"/>
  <c r="CA227" i="4" s="1"/>
  <c r="BK227" i="3"/>
  <c r="BK227" i="4" s="1"/>
  <c r="AU227" i="3"/>
  <c r="AU227" i="4" s="1"/>
  <c r="AE227" i="3"/>
  <c r="AE227" i="4" s="1"/>
  <c r="O227" i="3"/>
  <c r="O227" i="4" s="1"/>
  <c r="CD227" i="3"/>
  <c r="CD227" i="4" s="1"/>
  <c r="BN227" i="3"/>
  <c r="BN227" i="4" s="1"/>
  <c r="AX227" i="3"/>
  <c r="AX227" i="4" s="1"/>
  <c r="AH227" i="3"/>
  <c r="AH227" i="4" s="1"/>
  <c r="R227" i="3"/>
  <c r="R227" i="4" s="1"/>
  <c r="CC209" i="3"/>
  <c r="CC209" i="4" s="1"/>
  <c r="BM209" i="3"/>
  <c r="BM209" i="4" s="1"/>
  <c r="AW209" i="3"/>
  <c r="AW209" i="4" s="1"/>
  <c r="AG209" i="3"/>
  <c r="AG209" i="4" s="1"/>
  <c r="Q209" i="3"/>
  <c r="Q209" i="4" s="1"/>
  <c r="CB209" i="3"/>
  <c r="CB209" i="4" s="1"/>
  <c r="BL209" i="3"/>
  <c r="BL209" i="4" s="1"/>
  <c r="AV209" i="3"/>
  <c r="AV209" i="4" s="1"/>
  <c r="AF209" i="3"/>
  <c r="AF209" i="4" s="1"/>
  <c r="P209" i="3"/>
  <c r="P209" i="4" s="1"/>
  <c r="CA209" i="3"/>
  <c r="CA209" i="4" s="1"/>
  <c r="BK209" i="3"/>
  <c r="BK209" i="4" s="1"/>
  <c r="AU209" i="3"/>
  <c r="AU209" i="4" s="1"/>
  <c r="AE209" i="3"/>
  <c r="AE209" i="4" s="1"/>
  <c r="O209" i="3"/>
  <c r="O209" i="4" s="1"/>
  <c r="CD209" i="3"/>
  <c r="CD209" i="4" s="1"/>
  <c r="BN209" i="3"/>
  <c r="BN209" i="4" s="1"/>
  <c r="AX209" i="3"/>
  <c r="AX209" i="4" s="1"/>
  <c r="AH209" i="3"/>
  <c r="AH209" i="4" s="1"/>
  <c r="R209" i="3"/>
  <c r="R209" i="4" s="1"/>
  <c r="BY209" i="3"/>
  <c r="BY209" i="4" s="1"/>
  <c r="BI209" i="3"/>
  <c r="BI209" i="4" s="1"/>
  <c r="BU209" i="3"/>
  <c r="BU209" i="4" s="1"/>
  <c r="BE209" i="3"/>
  <c r="BE209" i="4" s="1"/>
  <c r="AO209" i="3"/>
  <c r="AO209" i="4" s="1"/>
  <c r="Y209" i="3"/>
  <c r="Y209" i="4" s="1"/>
  <c r="I209" i="3"/>
  <c r="I209" i="4" s="1"/>
  <c r="BT209" i="3"/>
  <c r="BT209" i="4" s="1"/>
  <c r="BD209" i="3"/>
  <c r="BD209" i="4" s="1"/>
  <c r="AN209" i="3"/>
  <c r="AN209" i="4" s="1"/>
  <c r="X209" i="3"/>
  <c r="X209" i="4" s="1"/>
  <c r="H209" i="3"/>
  <c r="H209" i="4" s="1"/>
  <c r="BS209" i="3"/>
  <c r="BS209" i="4" s="1"/>
  <c r="BC209" i="3"/>
  <c r="BC209" i="4" s="1"/>
  <c r="AM209" i="3"/>
  <c r="AM209" i="4" s="1"/>
  <c r="W209" i="3"/>
  <c r="W209" i="4" s="1"/>
  <c r="G209" i="3"/>
  <c r="BV209" i="3"/>
  <c r="BV209" i="4" s="1"/>
  <c r="BF209" i="3"/>
  <c r="BF209" i="4" s="1"/>
  <c r="AP209" i="3"/>
  <c r="AP209" i="4" s="1"/>
  <c r="Z209" i="3"/>
  <c r="Z209" i="4" s="1"/>
  <c r="J209" i="3"/>
  <c r="J209" i="4" s="1"/>
  <c r="BA209" i="3"/>
  <c r="BA209" i="4" s="1"/>
  <c r="U209" i="3"/>
  <c r="U209" i="4" s="1"/>
  <c r="BP209" i="3"/>
  <c r="BP209" i="4" s="1"/>
  <c r="AJ209" i="3"/>
  <c r="AJ209" i="4" s="1"/>
  <c r="CE209" i="3"/>
  <c r="CE209" i="4" s="1"/>
  <c r="AY209" i="3"/>
  <c r="AY209" i="4" s="1"/>
  <c r="S209" i="3"/>
  <c r="S209" i="4" s="1"/>
  <c r="BR209" i="3"/>
  <c r="BR209" i="4" s="1"/>
  <c r="AL209" i="3"/>
  <c r="AL209" i="4" s="1"/>
  <c r="AS209" i="3"/>
  <c r="AS209" i="4" s="1"/>
  <c r="M209" i="3"/>
  <c r="M209" i="4" s="1"/>
  <c r="BH209" i="3"/>
  <c r="BH209" i="4" s="1"/>
  <c r="AB209" i="3"/>
  <c r="AB209" i="4" s="1"/>
  <c r="BW209" i="3"/>
  <c r="BW209" i="4" s="1"/>
  <c r="AQ209" i="3"/>
  <c r="AQ209" i="4" s="1"/>
  <c r="K209" i="3"/>
  <c r="K209" i="4" s="1"/>
  <c r="BJ209" i="3"/>
  <c r="BJ209" i="4" s="1"/>
  <c r="AD209" i="3"/>
  <c r="AD209" i="4" s="1"/>
  <c r="BQ209" i="3"/>
  <c r="BQ209" i="4" s="1"/>
  <c r="AC209" i="3"/>
  <c r="AC209" i="4" s="1"/>
  <c r="BX209" i="3"/>
  <c r="BX209" i="4" s="1"/>
  <c r="AR209" i="3"/>
  <c r="AR209" i="4" s="1"/>
  <c r="L209" i="3"/>
  <c r="L209" i="4" s="1"/>
  <c r="BG209" i="3"/>
  <c r="BG209" i="4" s="1"/>
  <c r="AA209" i="3"/>
  <c r="AA209" i="4" s="1"/>
  <c r="BZ209" i="3"/>
  <c r="BZ209" i="4" s="1"/>
  <c r="AT209" i="3"/>
  <c r="AT209" i="4" s="1"/>
  <c r="N209" i="3"/>
  <c r="N209" i="4" s="1"/>
  <c r="CG209" i="3"/>
  <c r="CG209" i="4" s="1"/>
  <c r="AK209" i="3"/>
  <c r="AK209" i="4" s="1"/>
  <c r="CF209" i="3"/>
  <c r="CF209" i="4" s="1"/>
  <c r="AZ209" i="3"/>
  <c r="AZ209" i="4" s="1"/>
  <c r="T209" i="3"/>
  <c r="T209" i="4" s="1"/>
  <c r="BO209" i="3"/>
  <c r="BO209" i="4" s="1"/>
  <c r="AI209" i="3"/>
  <c r="AI209" i="4" s="1"/>
  <c r="CH209" i="3"/>
  <c r="CH209" i="4" s="1"/>
  <c r="BB209" i="3"/>
  <c r="BB209" i="4" s="1"/>
  <c r="V209" i="3"/>
  <c r="V209" i="4" s="1"/>
  <c r="F260" i="5"/>
  <c r="J260" i="5" s="1"/>
  <c r="I261" i="2"/>
  <c r="F187" i="5"/>
  <c r="J187" i="5" s="1"/>
  <c r="I188" i="2"/>
  <c r="F269" i="5"/>
  <c r="J269" i="5" s="1"/>
  <c r="I270" i="2"/>
  <c r="F163" i="5"/>
  <c r="J163" i="5" s="1"/>
  <c r="I164" i="2"/>
  <c r="BU197" i="3"/>
  <c r="BU197" i="4" s="1"/>
  <c r="CB197" i="3"/>
  <c r="CB197" i="4" s="1"/>
  <c r="BL197" i="3"/>
  <c r="BL197" i="4" s="1"/>
  <c r="BS197" i="3"/>
  <c r="BS197" i="4" s="1"/>
  <c r="CD197" i="3"/>
  <c r="CD197" i="4" s="1"/>
  <c r="BN197" i="3"/>
  <c r="BN197" i="4" s="1"/>
  <c r="BA197" i="3"/>
  <c r="BA197" i="4" s="1"/>
  <c r="AK197" i="3"/>
  <c r="AK197" i="4" s="1"/>
  <c r="U197" i="3"/>
  <c r="U197" i="4" s="1"/>
  <c r="BH197" i="3"/>
  <c r="BH197" i="4" s="1"/>
  <c r="AR197" i="3"/>
  <c r="AR197" i="4" s="1"/>
  <c r="AB197" i="3"/>
  <c r="AB197" i="4" s="1"/>
  <c r="L197" i="3"/>
  <c r="L197" i="4" s="1"/>
  <c r="AY197" i="3"/>
  <c r="AY197" i="4" s="1"/>
  <c r="AI197" i="3"/>
  <c r="AI197" i="4" s="1"/>
  <c r="S197" i="3"/>
  <c r="S197" i="4" s="1"/>
  <c r="BF197" i="3"/>
  <c r="BF197" i="4" s="1"/>
  <c r="AP197" i="3"/>
  <c r="AP197" i="4" s="1"/>
  <c r="Z197" i="3"/>
  <c r="Z197" i="4" s="1"/>
  <c r="J197" i="3"/>
  <c r="J197" i="4" s="1"/>
  <c r="CG197" i="3"/>
  <c r="CG197" i="4" s="1"/>
  <c r="BQ197" i="3"/>
  <c r="BQ197" i="4" s="1"/>
  <c r="BX197" i="3"/>
  <c r="BX197" i="4" s="1"/>
  <c r="CE197" i="3"/>
  <c r="CE197" i="4" s="1"/>
  <c r="BO197" i="3"/>
  <c r="BO197" i="4" s="1"/>
  <c r="BZ197" i="3"/>
  <c r="BZ197" i="4" s="1"/>
  <c r="BJ197" i="3"/>
  <c r="BJ197" i="4" s="1"/>
  <c r="AW197" i="3"/>
  <c r="AW197" i="4" s="1"/>
  <c r="AG197" i="3"/>
  <c r="AG197" i="4" s="1"/>
  <c r="Q197" i="3"/>
  <c r="Q197" i="4" s="1"/>
  <c r="BD197" i="3"/>
  <c r="BD197" i="4" s="1"/>
  <c r="AN197" i="3"/>
  <c r="AN197" i="4" s="1"/>
  <c r="X197" i="3"/>
  <c r="X197" i="4" s="1"/>
  <c r="H197" i="3"/>
  <c r="H197" i="4" s="1"/>
  <c r="AU197" i="3"/>
  <c r="AU197" i="4" s="1"/>
  <c r="AE197" i="3"/>
  <c r="AE197" i="4" s="1"/>
  <c r="O197" i="3"/>
  <c r="O197" i="4" s="1"/>
  <c r="BB197" i="3"/>
  <c r="BB197" i="4" s="1"/>
  <c r="AL197" i="3"/>
  <c r="AL197" i="4" s="1"/>
  <c r="V197" i="3"/>
  <c r="V197" i="4" s="1"/>
  <c r="CC197" i="3"/>
  <c r="CC197" i="4" s="1"/>
  <c r="BM197" i="3"/>
  <c r="BM197" i="4" s="1"/>
  <c r="BT197" i="3"/>
  <c r="BT197" i="4" s="1"/>
  <c r="CA197" i="3"/>
  <c r="CA197" i="4" s="1"/>
  <c r="BK197" i="3"/>
  <c r="BK197" i="4" s="1"/>
  <c r="BV197" i="3"/>
  <c r="BV197" i="4" s="1"/>
  <c r="BI197" i="3"/>
  <c r="BI197" i="4" s="1"/>
  <c r="AS197" i="3"/>
  <c r="AS197" i="4" s="1"/>
  <c r="AC197" i="3"/>
  <c r="AC197" i="4" s="1"/>
  <c r="M197" i="3"/>
  <c r="M197" i="4" s="1"/>
  <c r="AZ197" i="3"/>
  <c r="AZ197" i="4" s="1"/>
  <c r="AJ197" i="3"/>
  <c r="AJ197" i="4" s="1"/>
  <c r="T197" i="3"/>
  <c r="T197" i="4" s="1"/>
  <c r="BG197" i="3"/>
  <c r="BG197" i="4" s="1"/>
  <c r="AQ197" i="3"/>
  <c r="AQ197" i="4" s="1"/>
  <c r="AA197" i="3"/>
  <c r="AA197" i="4" s="1"/>
  <c r="K197" i="3"/>
  <c r="K197" i="4" s="1"/>
  <c r="AX197" i="3"/>
  <c r="AX197" i="4" s="1"/>
  <c r="AH197" i="3"/>
  <c r="AH197" i="4" s="1"/>
  <c r="R197" i="3"/>
  <c r="R197" i="4" s="1"/>
  <c r="BY197" i="3"/>
  <c r="BY197" i="4" s="1"/>
  <c r="CH197" i="3"/>
  <c r="CH197" i="4" s="1"/>
  <c r="Y197" i="3"/>
  <c r="Y197" i="4" s="1"/>
  <c r="P197" i="3"/>
  <c r="P197" i="4" s="1"/>
  <c r="G197" i="3"/>
  <c r="CF197" i="3"/>
  <c r="CF197" i="4" s="1"/>
  <c r="BR197" i="3"/>
  <c r="BR197" i="4" s="1"/>
  <c r="I197" i="3"/>
  <c r="I197" i="4" s="1"/>
  <c r="BC197" i="3"/>
  <c r="BC197" i="4" s="1"/>
  <c r="AT197" i="3"/>
  <c r="AT197" i="4" s="1"/>
  <c r="BP197" i="3"/>
  <c r="BP197" i="4" s="1"/>
  <c r="BE197" i="3"/>
  <c r="BE197" i="4" s="1"/>
  <c r="AV197" i="3"/>
  <c r="AV197" i="4" s="1"/>
  <c r="AM197" i="3"/>
  <c r="AM197" i="4" s="1"/>
  <c r="AD197" i="3"/>
  <c r="AD197" i="4" s="1"/>
  <c r="BW197" i="3"/>
  <c r="BW197" i="4" s="1"/>
  <c r="AO197" i="3"/>
  <c r="AO197" i="4" s="1"/>
  <c r="AF197" i="3"/>
  <c r="AF197" i="4" s="1"/>
  <c r="W197" i="3"/>
  <c r="W197" i="4" s="1"/>
  <c r="N197" i="3"/>
  <c r="N197" i="4" s="1"/>
  <c r="E53" i="4"/>
  <c r="F53" i="3"/>
  <c r="F43" i="1"/>
  <c r="F55" i="1" s="1"/>
  <c r="E53" i="2"/>
  <c r="E43" i="1"/>
  <c r="E55" i="1" s="1"/>
  <c r="CJ144" i="4"/>
  <c r="BU163" i="3"/>
  <c r="BU163" i="4" s="1"/>
  <c r="BE163" i="3"/>
  <c r="BE163" i="4" s="1"/>
  <c r="AO163" i="3"/>
  <c r="AO163" i="4" s="1"/>
  <c r="Y163" i="3"/>
  <c r="Y163" i="4" s="1"/>
  <c r="I163" i="3"/>
  <c r="I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BS163" i="3"/>
  <c r="BS163" i="4" s="1"/>
  <c r="BC163" i="3"/>
  <c r="BC163" i="4" s="1"/>
  <c r="AM163" i="3"/>
  <c r="AM163" i="4" s="1"/>
  <c r="W163" i="3"/>
  <c r="W163" i="4" s="1"/>
  <c r="G163" i="3"/>
  <c r="BV163" i="3"/>
  <c r="BV163" i="4" s="1"/>
  <c r="BF163" i="3"/>
  <c r="BF163" i="4" s="1"/>
  <c r="AP163" i="3"/>
  <c r="AP163" i="4" s="1"/>
  <c r="Z163" i="3"/>
  <c r="Z163" i="4" s="1"/>
  <c r="J163" i="3"/>
  <c r="J163" i="4" s="1"/>
  <c r="AY163" i="3"/>
  <c r="AY163" i="4" s="1"/>
  <c r="BR163" i="3"/>
  <c r="BR163" i="4" s="1"/>
  <c r="V163" i="3"/>
  <c r="V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CF163" i="3"/>
  <c r="CF163" i="4" s="1"/>
  <c r="BP163" i="3"/>
  <c r="BP163" i="4" s="1"/>
  <c r="AZ163" i="3"/>
  <c r="AZ163" i="4" s="1"/>
  <c r="AJ163" i="3"/>
  <c r="AJ163" i="4" s="1"/>
  <c r="T163" i="3"/>
  <c r="T163" i="4" s="1"/>
  <c r="CE163" i="3"/>
  <c r="CE163" i="4" s="1"/>
  <c r="BO163" i="3"/>
  <c r="BO163" i="4" s="1"/>
  <c r="AI163" i="3"/>
  <c r="AI163" i="4" s="1"/>
  <c r="S163" i="3"/>
  <c r="S163" i="4" s="1"/>
  <c r="CH163" i="3"/>
  <c r="CH163" i="4" s="1"/>
  <c r="BB163" i="3"/>
  <c r="BB163" i="4" s="1"/>
  <c r="AL163" i="3"/>
  <c r="AL163" i="4" s="1"/>
  <c r="BY163" i="3"/>
  <c r="BY163" i="4" s="1"/>
  <c r="AS163" i="3"/>
  <c r="AS163" i="4" s="1"/>
  <c r="M163" i="3"/>
  <c r="M163" i="4" s="1"/>
  <c r="BH163" i="3"/>
  <c r="BH163" i="4" s="1"/>
  <c r="AB163" i="3"/>
  <c r="AB163" i="4" s="1"/>
  <c r="BW163" i="3"/>
  <c r="BW163" i="4" s="1"/>
  <c r="AQ163" i="3"/>
  <c r="AQ163" i="4" s="1"/>
  <c r="K163" i="3"/>
  <c r="K163" i="4" s="1"/>
  <c r="BJ163" i="3"/>
  <c r="BJ163" i="4" s="1"/>
  <c r="AD163" i="3"/>
  <c r="AD163" i="4" s="1"/>
  <c r="BM163" i="3"/>
  <c r="BM163" i="4" s="1"/>
  <c r="AG163" i="3"/>
  <c r="AG163" i="4" s="1"/>
  <c r="CB163" i="3"/>
  <c r="CB163" i="4" s="1"/>
  <c r="AV163" i="3"/>
  <c r="AV163" i="4" s="1"/>
  <c r="P163" i="3"/>
  <c r="P163" i="4" s="1"/>
  <c r="BK163" i="3"/>
  <c r="BK163" i="4" s="1"/>
  <c r="AE163" i="3"/>
  <c r="AE163" i="4" s="1"/>
  <c r="CD163" i="3"/>
  <c r="CD163" i="4" s="1"/>
  <c r="AX163" i="3"/>
  <c r="AX163" i="4" s="1"/>
  <c r="R163" i="3"/>
  <c r="R163" i="4" s="1"/>
  <c r="BI163" i="3"/>
  <c r="BI163" i="4" s="1"/>
  <c r="AC163" i="3"/>
  <c r="AC163" i="4" s="1"/>
  <c r="BX163" i="3"/>
  <c r="BX163" i="4" s="1"/>
  <c r="AR163" i="3"/>
  <c r="AR163" i="4" s="1"/>
  <c r="L163" i="3"/>
  <c r="L163" i="4" s="1"/>
  <c r="BG163" i="3"/>
  <c r="BG163" i="4" s="1"/>
  <c r="AA163" i="3"/>
  <c r="AA163" i="4" s="1"/>
  <c r="BZ163" i="3"/>
  <c r="BZ163" i="4" s="1"/>
  <c r="AT163" i="3"/>
  <c r="AT163" i="4" s="1"/>
  <c r="N163" i="3"/>
  <c r="N163" i="4" s="1"/>
  <c r="CC163" i="3"/>
  <c r="CC163" i="4" s="1"/>
  <c r="AW163" i="3"/>
  <c r="AW163" i="4" s="1"/>
  <c r="Q163" i="3"/>
  <c r="Q163" i="4" s="1"/>
  <c r="BL163" i="3"/>
  <c r="BL163" i="4" s="1"/>
  <c r="AF163" i="3"/>
  <c r="AF163" i="4" s="1"/>
  <c r="CA163" i="3"/>
  <c r="CA163" i="4" s="1"/>
  <c r="AU163" i="3"/>
  <c r="AU163" i="4" s="1"/>
  <c r="O163" i="3"/>
  <c r="O163" i="4" s="1"/>
  <c r="BN163" i="3"/>
  <c r="BN163" i="4" s="1"/>
  <c r="AH163" i="3"/>
  <c r="AH163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F103" i="3"/>
  <c r="CF103" i="4" s="1"/>
  <c r="BP103" i="3"/>
  <c r="BP103" i="4" s="1"/>
  <c r="AZ103" i="3"/>
  <c r="AZ103" i="4" s="1"/>
  <c r="AJ103" i="3"/>
  <c r="AJ103" i="4" s="1"/>
  <c r="T103" i="3"/>
  <c r="T103" i="4" s="1"/>
  <c r="CE103" i="3"/>
  <c r="CE103" i="4" s="1"/>
  <c r="BO103" i="3"/>
  <c r="BO103" i="4" s="1"/>
  <c r="AY103" i="3"/>
  <c r="AY103" i="4" s="1"/>
  <c r="AI103" i="3"/>
  <c r="AI103" i="4" s="1"/>
  <c r="S103" i="3"/>
  <c r="S103" i="4" s="1"/>
  <c r="CH103" i="3"/>
  <c r="CH103" i="4" s="1"/>
  <c r="BR103" i="3"/>
  <c r="BR103" i="4" s="1"/>
  <c r="BB103" i="3"/>
  <c r="BB103" i="4" s="1"/>
  <c r="AL103" i="3"/>
  <c r="AL103" i="4" s="1"/>
  <c r="V103" i="3"/>
  <c r="V103" i="4" s="1"/>
  <c r="BY103" i="3"/>
  <c r="BY103" i="4" s="1"/>
  <c r="BE103" i="3"/>
  <c r="BE103" i="4" s="1"/>
  <c r="AG103" i="3"/>
  <c r="AG103" i="4" s="1"/>
  <c r="M103" i="3"/>
  <c r="M103" i="4" s="1"/>
  <c r="BT103" i="3"/>
  <c r="BT103" i="4" s="1"/>
  <c r="AV103" i="3"/>
  <c r="AV103" i="4" s="1"/>
  <c r="AB103" i="3"/>
  <c r="AB103" i="4" s="1"/>
  <c r="H103" i="3"/>
  <c r="H103" i="4" s="1"/>
  <c r="BK103" i="3"/>
  <c r="BK103" i="4" s="1"/>
  <c r="AQ103" i="3"/>
  <c r="AQ103" i="4" s="1"/>
  <c r="W103" i="3"/>
  <c r="W103" i="4" s="1"/>
  <c r="CD103" i="3"/>
  <c r="CD103" i="4" s="1"/>
  <c r="BJ103" i="3"/>
  <c r="BJ103" i="4" s="1"/>
  <c r="AP103" i="3"/>
  <c r="AP103" i="4" s="1"/>
  <c r="R103" i="3"/>
  <c r="R103" i="4" s="1"/>
  <c r="BU103" i="3"/>
  <c r="BU103" i="4" s="1"/>
  <c r="AW103" i="3"/>
  <c r="AW103" i="4" s="1"/>
  <c r="AC103" i="3"/>
  <c r="AC103" i="4" s="1"/>
  <c r="I103" i="3"/>
  <c r="I103" i="4" s="1"/>
  <c r="BL103" i="3"/>
  <c r="BL103" i="4" s="1"/>
  <c r="AR103" i="3"/>
  <c r="AR103" i="4" s="1"/>
  <c r="X103" i="3"/>
  <c r="X103" i="4" s="1"/>
  <c r="CA103" i="3"/>
  <c r="CA103" i="4" s="1"/>
  <c r="BG103" i="3"/>
  <c r="BG103" i="4" s="1"/>
  <c r="AM103" i="3"/>
  <c r="AM103" i="4" s="1"/>
  <c r="O103" i="3"/>
  <c r="O103" i="4" s="1"/>
  <c r="BZ103" i="3"/>
  <c r="BZ103" i="4" s="1"/>
  <c r="BF103" i="3"/>
  <c r="BF103" i="4" s="1"/>
  <c r="AH103" i="3"/>
  <c r="AH103" i="4" s="1"/>
  <c r="N103" i="3"/>
  <c r="N103" i="4" s="1"/>
  <c r="BM103" i="3"/>
  <c r="BM103" i="4" s="1"/>
  <c r="AS103" i="3"/>
  <c r="AS103" i="4" s="1"/>
  <c r="Y103" i="3"/>
  <c r="Y103" i="4" s="1"/>
  <c r="CB103" i="3"/>
  <c r="CB103" i="4" s="1"/>
  <c r="BH103" i="3"/>
  <c r="BH103" i="4" s="1"/>
  <c r="AN103" i="3"/>
  <c r="AN103" i="4" s="1"/>
  <c r="P103" i="3"/>
  <c r="P103" i="4" s="1"/>
  <c r="BW103" i="3"/>
  <c r="BW103" i="4" s="1"/>
  <c r="BC103" i="3"/>
  <c r="BC103" i="4" s="1"/>
  <c r="AE103" i="3"/>
  <c r="AE103" i="4" s="1"/>
  <c r="K103" i="3"/>
  <c r="K103" i="4" s="1"/>
  <c r="BV103" i="3"/>
  <c r="BV103" i="4" s="1"/>
  <c r="AX103" i="3"/>
  <c r="AX103" i="4" s="1"/>
  <c r="AD103" i="3"/>
  <c r="AD103" i="4" s="1"/>
  <c r="J103" i="3"/>
  <c r="J103" i="4" s="1"/>
  <c r="CC103" i="3"/>
  <c r="CC103" i="4" s="1"/>
  <c r="BI103" i="3"/>
  <c r="BI103" i="4" s="1"/>
  <c r="AO103" i="3"/>
  <c r="AO103" i="4" s="1"/>
  <c r="Q103" i="3"/>
  <c r="Q103" i="4" s="1"/>
  <c r="BX103" i="3"/>
  <c r="BX103" i="4" s="1"/>
  <c r="BD103" i="3"/>
  <c r="BD103" i="4" s="1"/>
  <c r="AF103" i="3"/>
  <c r="AF103" i="4" s="1"/>
  <c r="L103" i="3"/>
  <c r="L103" i="4" s="1"/>
  <c r="BS103" i="3"/>
  <c r="BS103" i="4" s="1"/>
  <c r="AU103" i="3"/>
  <c r="AU103" i="4" s="1"/>
  <c r="AA103" i="3"/>
  <c r="AA103" i="4" s="1"/>
  <c r="G103" i="3"/>
  <c r="BN103" i="3"/>
  <c r="BN103" i="4" s="1"/>
  <c r="AT103" i="3"/>
  <c r="AT103" i="4" s="1"/>
  <c r="Z103" i="3"/>
  <c r="Z103" i="4" s="1"/>
  <c r="I229" i="2"/>
  <c r="F228" i="5"/>
  <c r="J228" i="5" s="1"/>
  <c r="I286" i="2"/>
  <c r="F285" i="5"/>
  <c r="J285" i="5" s="1"/>
  <c r="I9" i="2"/>
  <c r="F8" i="5"/>
  <c r="J8" i="5" s="1"/>
  <c r="CG247" i="3"/>
  <c r="CG247" i="4" s="1"/>
  <c r="BQ247" i="3"/>
  <c r="BQ247" i="4" s="1"/>
  <c r="BA247" i="3"/>
  <c r="BA247" i="4" s="1"/>
  <c r="AK247" i="3"/>
  <c r="AK247" i="4" s="1"/>
  <c r="U247" i="3"/>
  <c r="U247" i="4" s="1"/>
  <c r="CF247" i="3"/>
  <c r="CF247" i="4" s="1"/>
  <c r="BP247" i="3"/>
  <c r="BP247" i="4" s="1"/>
  <c r="AZ247" i="3"/>
  <c r="AZ247" i="4" s="1"/>
  <c r="AJ247" i="3"/>
  <c r="AJ247" i="4" s="1"/>
  <c r="T247" i="3"/>
  <c r="T247" i="4" s="1"/>
  <c r="CE247" i="3"/>
  <c r="CE247" i="4" s="1"/>
  <c r="BO247" i="3"/>
  <c r="BO247" i="4" s="1"/>
  <c r="AY247" i="3"/>
  <c r="AY247" i="4" s="1"/>
  <c r="AI247" i="3"/>
  <c r="AI247" i="4" s="1"/>
  <c r="S247" i="3"/>
  <c r="S247" i="4" s="1"/>
  <c r="CH247" i="3"/>
  <c r="CH247" i="4" s="1"/>
  <c r="BR247" i="3"/>
  <c r="BR247" i="4" s="1"/>
  <c r="BB247" i="3"/>
  <c r="BB247" i="4" s="1"/>
  <c r="AL247" i="3"/>
  <c r="AL247" i="4" s="1"/>
  <c r="V247" i="3"/>
  <c r="V247" i="4" s="1"/>
  <c r="BY247" i="3"/>
  <c r="BY247" i="4" s="1"/>
  <c r="BI247" i="3"/>
  <c r="BI247" i="4" s="1"/>
  <c r="AS247" i="3"/>
  <c r="AS247" i="4" s="1"/>
  <c r="AC247" i="3"/>
  <c r="AC247" i="4" s="1"/>
  <c r="M247" i="3"/>
  <c r="M247" i="4" s="1"/>
  <c r="BX247" i="3"/>
  <c r="BX247" i="4" s="1"/>
  <c r="BH247" i="3"/>
  <c r="BH247" i="4" s="1"/>
  <c r="AR247" i="3"/>
  <c r="AR247" i="4" s="1"/>
  <c r="AB247" i="3"/>
  <c r="AB247" i="4" s="1"/>
  <c r="L247" i="3"/>
  <c r="L247" i="4" s="1"/>
  <c r="BW247" i="3"/>
  <c r="BW247" i="4" s="1"/>
  <c r="BG247" i="3"/>
  <c r="BG247" i="4" s="1"/>
  <c r="AQ247" i="3"/>
  <c r="AQ247" i="4" s="1"/>
  <c r="AA247" i="3"/>
  <c r="AA247" i="4" s="1"/>
  <c r="K247" i="3"/>
  <c r="K247" i="4" s="1"/>
  <c r="BZ247" i="3"/>
  <c r="BZ247" i="4" s="1"/>
  <c r="BJ247" i="3"/>
  <c r="BJ247" i="4" s="1"/>
  <c r="AT247" i="3"/>
  <c r="AT247" i="4" s="1"/>
  <c r="BE247" i="3"/>
  <c r="BE247" i="4" s="1"/>
  <c r="Y247" i="3"/>
  <c r="Y247" i="4" s="1"/>
  <c r="BT247" i="3"/>
  <c r="BT247" i="4" s="1"/>
  <c r="AN247" i="3"/>
  <c r="AN247" i="4" s="1"/>
  <c r="H247" i="3"/>
  <c r="H247" i="4" s="1"/>
  <c r="BC247" i="3"/>
  <c r="BC247" i="4" s="1"/>
  <c r="W247" i="3"/>
  <c r="W247" i="4" s="1"/>
  <c r="BV247" i="3"/>
  <c r="BV247" i="4" s="1"/>
  <c r="AP247" i="3"/>
  <c r="AP247" i="4" s="1"/>
  <c r="R247" i="3"/>
  <c r="R247" i="4" s="1"/>
  <c r="CC247" i="3"/>
  <c r="CC247" i="4" s="1"/>
  <c r="AW247" i="3"/>
  <c r="AW247" i="4" s="1"/>
  <c r="Q247" i="3"/>
  <c r="Q247" i="4" s="1"/>
  <c r="BL247" i="3"/>
  <c r="BL247" i="4" s="1"/>
  <c r="AF247" i="3"/>
  <c r="AF247" i="4" s="1"/>
  <c r="CA247" i="3"/>
  <c r="CA247" i="4" s="1"/>
  <c r="AU247" i="3"/>
  <c r="AU247" i="4" s="1"/>
  <c r="O247" i="3"/>
  <c r="O247" i="4" s="1"/>
  <c r="BN247" i="3"/>
  <c r="BN247" i="4" s="1"/>
  <c r="AH247" i="3"/>
  <c r="AH247" i="4" s="1"/>
  <c r="N247" i="3"/>
  <c r="N247" i="4" s="1"/>
  <c r="BU247" i="3"/>
  <c r="BU247" i="4" s="1"/>
  <c r="AO247" i="3"/>
  <c r="AO247" i="4" s="1"/>
  <c r="I247" i="3"/>
  <c r="I247" i="4" s="1"/>
  <c r="BD247" i="3"/>
  <c r="BD247" i="4" s="1"/>
  <c r="X247" i="3"/>
  <c r="X247" i="4" s="1"/>
  <c r="BS247" i="3"/>
  <c r="BS247" i="4" s="1"/>
  <c r="AM247" i="3"/>
  <c r="AM247" i="4" s="1"/>
  <c r="G247" i="3"/>
  <c r="BF247" i="3"/>
  <c r="BF247" i="4" s="1"/>
  <c r="AD247" i="3"/>
  <c r="AD247" i="4" s="1"/>
  <c r="J247" i="3"/>
  <c r="J247" i="4" s="1"/>
  <c r="BM247" i="3"/>
  <c r="BM247" i="4" s="1"/>
  <c r="AG247" i="3"/>
  <c r="AG247" i="4" s="1"/>
  <c r="CB247" i="3"/>
  <c r="CB247" i="4" s="1"/>
  <c r="AV247" i="3"/>
  <c r="AV247" i="4" s="1"/>
  <c r="P247" i="3"/>
  <c r="P247" i="4" s="1"/>
  <c r="BK247" i="3"/>
  <c r="BK247" i="4" s="1"/>
  <c r="AE247" i="3"/>
  <c r="AE247" i="4" s="1"/>
  <c r="CD247" i="3"/>
  <c r="CD247" i="4" s="1"/>
  <c r="AX247" i="3"/>
  <c r="AX247" i="4" s="1"/>
  <c r="Z247" i="3"/>
  <c r="Z247" i="4" s="1"/>
  <c r="F20" i="5"/>
  <c r="J20" i="5" s="1"/>
  <c r="I21" i="2"/>
  <c r="I80" i="2"/>
  <c r="F79" i="5"/>
  <c r="J79" i="5" s="1"/>
  <c r="I76" i="2"/>
  <c r="F75" i="5"/>
  <c r="J75" i="5" s="1"/>
  <c r="I108" i="2"/>
  <c r="F107" i="5"/>
  <c r="J107" i="5" s="1"/>
  <c r="CC47" i="3"/>
  <c r="CC47" i="4" s="1"/>
  <c r="BM47" i="3"/>
  <c r="BM47" i="4" s="1"/>
  <c r="AW47" i="3"/>
  <c r="AW47" i="4" s="1"/>
  <c r="AG47" i="3"/>
  <c r="AG47" i="4" s="1"/>
  <c r="Q47" i="3"/>
  <c r="Q47" i="4" s="1"/>
  <c r="CB47" i="3"/>
  <c r="CB47" i="4" s="1"/>
  <c r="BL47" i="3"/>
  <c r="BL47" i="4" s="1"/>
  <c r="AV47" i="3"/>
  <c r="AV47" i="4" s="1"/>
  <c r="AF47" i="3"/>
  <c r="AF47" i="4" s="1"/>
  <c r="P47" i="3"/>
  <c r="P47" i="4" s="1"/>
  <c r="CA47" i="3"/>
  <c r="CA47" i="4" s="1"/>
  <c r="BK47" i="3"/>
  <c r="BK47" i="4" s="1"/>
  <c r="AU47" i="3"/>
  <c r="AU47" i="4" s="1"/>
  <c r="AE47" i="3"/>
  <c r="AE47" i="4" s="1"/>
  <c r="O47" i="3"/>
  <c r="O47" i="4" s="1"/>
  <c r="CD47" i="3"/>
  <c r="CD47" i="4" s="1"/>
  <c r="BN47" i="3"/>
  <c r="BN47" i="4" s="1"/>
  <c r="AX47" i="3"/>
  <c r="AX47" i="4" s="1"/>
  <c r="AH47" i="3"/>
  <c r="AH47" i="4" s="1"/>
  <c r="R47" i="3"/>
  <c r="R47" i="4" s="1"/>
  <c r="CG47" i="3"/>
  <c r="CG47" i="4" s="1"/>
  <c r="BI47" i="3"/>
  <c r="BI47" i="4" s="1"/>
  <c r="AO47" i="3"/>
  <c r="AO47" i="4" s="1"/>
  <c r="U47" i="3"/>
  <c r="U47" i="4" s="1"/>
  <c r="BX47" i="3"/>
  <c r="BX47" i="4" s="1"/>
  <c r="BD47" i="3"/>
  <c r="BD47" i="4" s="1"/>
  <c r="AJ47" i="3"/>
  <c r="AJ47" i="4" s="1"/>
  <c r="L47" i="3"/>
  <c r="L47" i="4" s="1"/>
  <c r="BS47" i="3"/>
  <c r="BS47" i="4" s="1"/>
  <c r="AY47" i="3"/>
  <c r="AY47" i="4" s="1"/>
  <c r="AA47" i="3"/>
  <c r="AA47" i="4" s="1"/>
  <c r="G47" i="3"/>
  <c r="BR47" i="3"/>
  <c r="BR47" i="4" s="1"/>
  <c r="AT47" i="3"/>
  <c r="AT47" i="4" s="1"/>
  <c r="Z47" i="3"/>
  <c r="Z47" i="4" s="1"/>
  <c r="BY47" i="3"/>
  <c r="BY47" i="4" s="1"/>
  <c r="BE47" i="3"/>
  <c r="BE47" i="4" s="1"/>
  <c r="AK47" i="3"/>
  <c r="AK47" i="4" s="1"/>
  <c r="M47" i="3"/>
  <c r="M47" i="4" s="1"/>
  <c r="BT47" i="3"/>
  <c r="BT47" i="4" s="1"/>
  <c r="AZ47" i="3"/>
  <c r="AZ47" i="4" s="1"/>
  <c r="AB47" i="3"/>
  <c r="AB47" i="4" s="1"/>
  <c r="H47" i="3"/>
  <c r="H47" i="4" s="1"/>
  <c r="BO47" i="3"/>
  <c r="BO47" i="4" s="1"/>
  <c r="AQ47" i="3"/>
  <c r="AQ47" i="4" s="1"/>
  <c r="W47" i="3"/>
  <c r="W47" i="4" s="1"/>
  <c r="CH47" i="3"/>
  <c r="CH47" i="4" s="1"/>
  <c r="BJ47" i="3"/>
  <c r="BJ47" i="4" s="1"/>
  <c r="AP47" i="3"/>
  <c r="AP47" i="4" s="1"/>
  <c r="V47" i="3"/>
  <c r="V47" i="4" s="1"/>
  <c r="BU47" i="3"/>
  <c r="BU47" i="4" s="1"/>
  <c r="BA47" i="3"/>
  <c r="BA47" i="4" s="1"/>
  <c r="AC47" i="3"/>
  <c r="AC47" i="4" s="1"/>
  <c r="I47" i="3"/>
  <c r="I47" i="4" s="1"/>
  <c r="BP47" i="3"/>
  <c r="BP47" i="4" s="1"/>
  <c r="AR47" i="3"/>
  <c r="AR47" i="4" s="1"/>
  <c r="X47" i="3"/>
  <c r="X47" i="4" s="1"/>
  <c r="CE47" i="3"/>
  <c r="CE47" i="4" s="1"/>
  <c r="BG47" i="3"/>
  <c r="BG47" i="4" s="1"/>
  <c r="AM47" i="3"/>
  <c r="AM47" i="4" s="1"/>
  <c r="S47" i="3"/>
  <c r="S47" i="4" s="1"/>
  <c r="BZ47" i="3"/>
  <c r="BZ47" i="4" s="1"/>
  <c r="BF47" i="3"/>
  <c r="BF47" i="4" s="1"/>
  <c r="AL47" i="3"/>
  <c r="AL47" i="4" s="1"/>
  <c r="N47" i="3"/>
  <c r="N47" i="4" s="1"/>
  <c r="BQ47" i="3"/>
  <c r="BQ47" i="4" s="1"/>
  <c r="AS47" i="3"/>
  <c r="AS47" i="4" s="1"/>
  <c r="Y47" i="3"/>
  <c r="Y47" i="4" s="1"/>
  <c r="CF47" i="3"/>
  <c r="CF47" i="4" s="1"/>
  <c r="BH47" i="3"/>
  <c r="BH47" i="4" s="1"/>
  <c r="AN47" i="3"/>
  <c r="AN47" i="4" s="1"/>
  <c r="T47" i="3"/>
  <c r="T47" i="4" s="1"/>
  <c r="BW47" i="3"/>
  <c r="BW47" i="4" s="1"/>
  <c r="BC47" i="3"/>
  <c r="BC47" i="4" s="1"/>
  <c r="AI47" i="3"/>
  <c r="AI47" i="4" s="1"/>
  <c r="K47" i="3"/>
  <c r="K47" i="4" s="1"/>
  <c r="BV47" i="3"/>
  <c r="BV47" i="4" s="1"/>
  <c r="BB47" i="3"/>
  <c r="BB47" i="4" s="1"/>
  <c r="AD47" i="3"/>
  <c r="AD47" i="4" s="1"/>
  <c r="J47" i="3"/>
  <c r="J47" i="4" s="1"/>
  <c r="F215" i="5"/>
  <c r="J215" i="5" s="1"/>
  <c r="I216" i="2"/>
  <c r="I253" i="2"/>
  <c r="F252" i="5"/>
  <c r="J252" i="5" s="1"/>
  <c r="F291" i="5"/>
  <c r="J291" i="5" s="1"/>
  <c r="I292" i="2"/>
  <c r="BU100" i="3"/>
  <c r="BU100" i="4" s="1"/>
  <c r="BE100" i="3"/>
  <c r="BE100" i="4" s="1"/>
  <c r="AO100" i="3"/>
  <c r="AO100" i="4" s="1"/>
  <c r="Y100" i="3"/>
  <c r="Y100" i="4" s="1"/>
  <c r="I100" i="3"/>
  <c r="I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BV100" i="3"/>
  <c r="BV100" i="4" s="1"/>
  <c r="BF100" i="3"/>
  <c r="BF100" i="4" s="1"/>
  <c r="AP100" i="3"/>
  <c r="AP100" i="4" s="1"/>
  <c r="Z100" i="3"/>
  <c r="Z100" i="4" s="1"/>
  <c r="J100" i="3"/>
  <c r="J100" i="4" s="1"/>
  <c r="BQ100" i="3"/>
  <c r="BQ100" i="4" s="1"/>
  <c r="AK100" i="3"/>
  <c r="AK100" i="4" s="1"/>
  <c r="U100" i="3"/>
  <c r="U100" i="4" s="1"/>
  <c r="BP100" i="3"/>
  <c r="BP100" i="4" s="1"/>
  <c r="AJ100" i="3"/>
  <c r="AJ100" i="4" s="1"/>
  <c r="CE100" i="3"/>
  <c r="CE100" i="4" s="1"/>
  <c r="CG100" i="3"/>
  <c r="CG100" i="4" s="1"/>
  <c r="BA100" i="3"/>
  <c r="BA100" i="4" s="1"/>
  <c r="CF100" i="3"/>
  <c r="CF100" i="4" s="1"/>
  <c r="AZ100" i="3"/>
  <c r="AZ100" i="4" s="1"/>
  <c r="T100" i="3"/>
  <c r="T100" i="4" s="1"/>
  <c r="BO100" i="3"/>
  <c r="BO100" i="4" s="1"/>
  <c r="BY100" i="3"/>
  <c r="BY100" i="4" s="1"/>
  <c r="AS100" i="3"/>
  <c r="AS100" i="4" s="1"/>
  <c r="M100" i="3"/>
  <c r="M100" i="4" s="1"/>
  <c r="BH100" i="3"/>
  <c r="BH100" i="4" s="1"/>
  <c r="AB100" i="3"/>
  <c r="AB100" i="4" s="1"/>
  <c r="BW100" i="3"/>
  <c r="BW100" i="4" s="1"/>
  <c r="AU100" i="3"/>
  <c r="AU100" i="4" s="1"/>
  <c r="AA100" i="3"/>
  <c r="AA100" i="4" s="1"/>
  <c r="CH100" i="3"/>
  <c r="CH100" i="4" s="1"/>
  <c r="BN100" i="3"/>
  <c r="BN100" i="4" s="1"/>
  <c r="AT100" i="3"/>
  <c r="AT100" i="4" s="1"/>
  <c r="V100" i="3"/>
  <c r="V100" i="4" s="1"/>
  <c r="BM100" i="3"/>
  <c r="BM100" i="4" s="1"/>
  <c r="AG100" i="3"/>
  <c r="AG100" i="4" s="1"/>
  <c r="CB100" i="3"/>
  <c r="CB100" i="4" s="1"/>
  <c r="AV100" i="3"/>
  <c r="AV100" i="4" s="1"/>
  <c r="P100" i="3"/>
  <c r="P100" i="4" s="1"/>
  <c r="BK100" i="3"/>
  <c r="BK100" i="4" s="1"/>
  <c r="AQ100" i="3"/>
  <c r="AQ100" i="4" s="1"/>
  <c r="S100" i="3"/>
  <c r="S100" i="4" s="1"/>
  <c r="CD100" i="3"/>
  <c r="CD100" i="4" s="1"/>
  <c r="BJ100" i="3"/>
  <c r="BJ100" i="4" s="1"/>
  <c r="AL100" i="3"/>
  <c r="AL100" i="4" s="1"/>
  <c r="R100" i="3"/>
  <c r="R100" i="4" s="1"/>
  <c r="BI100" i="3"/>
  <c r="BI100" i="4" s="1"/>
  <c r="AC100" i="3"/>
  <c r="AC100" i="4" s="1"/>
  <c r="BX100" i="3"/>
  <c r="BX100" i="4" s="1"/>
  <c r="AR100" i="3"/>
  <c r="AR100" i="4" s="1"/>
  <c r="L100" i="3"/>
  <c r="L100" i="4" s="1"/>
  <c r="BG100" i="3"/>
  <c r="BG100" i="4" s="1"/>
  <c r="AI100" i="3"/>
  <c r="AI100" i="4" s="1"/>
  <c r="O100" i="3"/>
  <c r="O100" i="4" s="1"/>
  <c r="BZ100" i="3"/>
  <c r="BZ100" i="4" s="1"/>
  <c r="BB100" i="3"/>
  <c r="BB100" i="4" s="1"/>
  <c r="AH100" i="3"/>
  <c r="AH100" i="4" s="1"/>
  <c r="N100" i="3"/>
  <c r="N100" i="4" s="1"/>
  <c r="BL100" i="3"/>
  <c r="BL100" i="4" s="1"/>
  <c r="BR100" i="3"/>
  <c r="BR100" i="4" s="1"/>
  <c r="AD100" i="3"/>
  <c r="AD100" i="4" s="1"/>
  <c r="CC100" i="3"/>
  <c r="CC100" i="4" s="1"/>
  <c r="AW100" i="3"/>
  <c r="AW100" i="4" s="1"/>
  <c r="Q100" i="3"/>
  <c r="Q100" i="4" s="1"/>
  <c r="AF100" i="3"/>
  <c r="AF100" i="4" s="1"/>
  <c r="CA100" i="3"/>
  <c r="CA100" i="4" s="1"/>
  <c r="AY100" i="3"/>
  <c r="AY100" i="4" s="1"/>
  <c r="AE100" i="3"/>
  <c r="AE100" i="4" s="1"/>
  <c r="K100" i="3"/>
  <c r="K100" i="4" s="1"/>
  <c r="AX100" i="3"/>
  <c r="AX100" i="4" s="1"/>
  <c r="F45" i="5"/>
  <c r="J45" i="5" s="1"/>
  <c r="I46" i="2"/>
  <c r="I120" i="2"/>
  <c r="F119" i="5"/>
  <c r="J119" i="5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AE87" i="3"/>
  <c r="AE87" i="4" s="1"/>
  <c r="O87" i="3"/>
  <c r="O87" i="4" s="1"/>
  <c r="CD87" i="3"/>
  <c r="CD87" i="4" s="1"/>
  <c r="BN87" i="3"/>
  <c r="BN87" i="4" s="1"/>
  <c r="AX87" i="3"/>
  <c r="AX87" i="4" s="1"/>
  <c r="AH87" i="3"/>
  <c r="AH87" i="4" s="1"/>
  <c r="R87" i="3"/>
  <c r="R87" i="4" s="1"/>
  <c r="CG87" i="3"/>
  <c r="CG87" i="4" s="1"/>
  <c r="BI87" i="3"/>
  <c r="BI87" i="4" s="1"/>
  <c r="AO87" i="3"/>
  <c r="AO87" i="4" s="1"/>
  <c r="U87" i="3"/>
  <c r="U87" i="4" s="1"/>
  <c r="BX87" i="3"/>
  <c r="BX87" i="4" s="1"/>
  <c r="BD87" i="3"/>
  <c r="BD87" i="4" s="1"/>
  <c r="AJ87" i="3"/>
  <c r="AJ87" i="4" s="1"/>
  <c r="L87" i="3"/>
  <c r="L87" i="4" s="1"/>
  <c r="BS87" i="3"/>
  <c r="BS87" i="4" s="1"/>
  <c r="AY87" i="3"/>
  <c r="AY87" i="4" s="1"/>
  <c r="AA87" i="3"/>
  <c r="AA87" i="4" s="1"/>
  <c r="G87" i="3"/>
  <c r="BR87" i="3"/>
  <c r="BR87" i="4" s="1"/>
  <c r="AT87" i="3"/>
  <c r="AT87" i="4" s="1"/>
  <c r="Z87" i="3"/>
  <c r="Z87" i="4" s="1"/>
  <c r="BY87" i="3"/>
  <c r="BY87" i="4" s="1"/>
  <c r="BE87" i="3"/>
  <c r="BE87" i="4" s="1"/>
  <c r="AK87" i="3"/>
  <c r="AK87" i="4" s="1"/>
  <c r="M87" i="3"/>
  <c r="M87" i="4" s="1"/>
  <c r="BT87" i="3"/>
  <c r="BT87" i="4" s="1"/>
  <c r="AZ87" i="3"/>
  <c r="AZ87" i="4" s="1"/>
  <c r="AB87" i="3"/>
  <c r="AB87" i="4" s="1"/>
  <c r="H87" i="3"/>
  <c r="H87" i="4" s="1"/>
  <c r="BO87" i="3"/>
  <c r="BO87" i="4" s="1"/>
  <c r="AQ87" i="3"/>
  <c r="AQ87" i="4" s="1"/>
  <c r="W87" i="3"/>
  <c r="W87" i="4" s="1"/>
  <c r="CH87" i="3"/>
  <c r="CH87" i="4" s="1"/>
  <c r="BJ87" i="3"/>
  <c r="BJ87" i="4" s="1"/>
  <c r="AP87" i="3"/>
  <c r="AP87" i="4" s="1"/>
  <c r="V87" i="3"/>
  <c r="V87" i="4" s="1"/>
  <c r="BU87" i="3"/>
  <c r="BU87" i="4" s="1"/>
  <c r="BA87" i="3"/>
  <c r="BA87" i="4" s="1"/>
  <c r="AC87" i="3"/>
  <c r="AC87" i="4" s="1"/>
  <c r="I87" i="3"/>
  <c r="I87" i="4" s="1"/>
  <c r="BP87" i="3"/>
  <c r="BP87" i="4" s="1"/>
  <c r="AR87" i="3"/>
  <c r="AR87" i="4" s="1"/>
  <c r="X87" i="3"/>
  <c r="X87" i="4" s="1"/>
  <c r="CE87" i="3"/>
  <c r="CE87" i="4" s="1"/>
  <c r="BG87" i="3"/>
  <c r="BG87" i="4" s="1"/>
  <c r="AM87" i="3"/>
  <c r="AM87" i="4" s="1"/>
  <c r="S87" i="3"/>
  <c r="S87" i="4" s="1"/>
  <c r="BZ87" i="3"/>
  <c r="BZ87" i="4" s="1"/>
  <c r="BF87" i="3"/>
  <c r="BF87" i="4" s="1"/>
  <c r="AL87" i="3"/>
  <c r="AL87" i="4" s="1"/>
  <c r="N87" i="3"/>
  <c r="N87" i="4" s="1"/>
  <c r="BQ87" i="3"/>
  <c r="BQ87" i="4" s="1"/>
  <c r="AS87" i="3"/>
  <c r="AS87" i="4" s="1"/>
  <c r="Y87" i="3"/>
  <c r="Y87" i="4" s="1"/>
  <c r="CF87" i="3"/>
  <c r="CF87" i="4" s="1"/>
  <c r="BH87" i="3"/>
  <c r="BH87" i="4" s="1"/>
  <c r="AN87" i="3"/>
  <c r="AN87" i="4" s="1"/>
  <c r="T87" i="3"/>
  <c r="T87" i="4" s="1"/>
  <c r="BW87" i="3"/>
  <c r="BW87" i="4" s="1"/>
  <c r="BC87" i="3"/>
  <c r="BC87" i="4" s="1"/>
  <c r="AI87" i="3"/>
  <c r="AI87" i="4" s="1"/>
  <c r="K87" i="3"/>
  <c r="K87" i="4" s="1"/>
  <c r="BV87" i="3"/>
  <c r="BV87" i="4" s="1"/>
  <c r="BB87" i="3"/>
  <c r="BB87" i="4" s="1"/>
  <c r="AD87" i="3"/>
  <c r="AD87" i="4" s="1"/>
  <c r="J87" i="3"/>
  <c r="J87" i="4" s="1"/>
  <c r="CG81" i="3"/>
  <c r="CG81" i="4" s="1"/>
  <c r="BQ81" i="3"/>
  <c r="BQ81" i="4" s="1"/>
  <c r="BA81" i="3"/>
  <c r="BA81" i="4" s="1"/>
  <c r="AK81" i="3"/>
  <c r="AK81" i="4" s="1"/>
  <c r="U81" i="3"/>
  <c r="U81" i="4" s="1"/>
  <c r="CF81" i="3"/>
  <c r="CF81" i="4" s="1"/>
  <c r="BP81" i="3"/>
  <c r="BP81" i="4" s="1"/>
  <c r="AZ81" i="3"/>
  <c r="AZ81" i="4" s="1"/>
  <c r="AJ81" i="3"/>
  <c r="AJ81" i="4" s="1"/>
  <c r="T81" i="3"/>
  <c r="T81" i="4" s="1"/>
  <c r="CE81" i="3"/>
  <c r="CE81" i="4" s="1"/>
  <c r="BO81" i="3"/>
  <c r="BO81" i="4" s="1"/>
  <c r="AY81" i="3"/>
  <c r="AY81" i="4" s="1"/>
  <c r="AI81" i="3"/>
  <c r="AI81" i="4" s="1"/>
  <c r="S81" i="3"/>
  <c r="S81" i="4" s="1"/>
  <c r="CH81" i="3"/>
  <c r="CH81" i="4" s="1"/>
  <c r="BR81" i="3"/>
  <c r="BR81" i="4" s="1"/>
  <c r="BB81" i="3"/>
  <c r="BB81" i="4" s="1"/>
  <c r="AL81" i="3"/>
  <c r="AL81" i="4" s="1"/>
  <c r="V81" i="3"/>
  <c r="V81" i="4" s="1"/>
  <c r="BY81" i="3"/>
  <c r="BY81" i="4" s="1"/>
  <c r="BI81" i="3"/>
  <c r="BI81" i="4" s="1"/>
  <c r="AS81" i="3"/>
  <c r="AS81" i="4" s="1"/>
  <c r="AC81" i="3"/>
  <c r="AC81" i="4" s="1"/>
  <c r="M81" i="3"/>
  <c r="M81" i="4" s="1"/>
  <c r="BX81" i="3"/>
  <c r="BX81" i="4" s="1"/>
  <c r="BH81" i="3"/>
  <c r="BH81" i="4" s="1"/>
  <c r="AR81" i="3"/>
  <c r="AR81" i="4" s="1"/>
  <c r="AB81" i="3"/>
  <c r="AB81" i="4" s="1"/>
  <c r="L81" i="3"/>
  <c r="L81" i="4" s="1"/>
  <c r="BW81" i="3"/>
  <c r="BW81" i="4" s="1"/>
  <c r="BG81" i="3"/>
  <c r="BG81" i="4" s="1"/>
  <c r="AQ81" i="3"/>
  <c r="AQ81" i="4" s="1"/>
  <c r="AA81" i="3"/>
  <c r="AA81" i="4" s="1"/>
  <c r="K81" i="3"/>
  <c r="K81" i="4" s="1"/>
  <c r="BZ81" i="3"/>
  <c r="BZ81" i="4" s="1"/>
  <c r="BJ81" i="3"/>
  <c r="BJ81" i="4" s="1"/>
  <c r="AT81" i="3"/>
  <c r="AT81" i="4" s="1"/>
  <c r="AD81" i="3"/>
  <c r="AD81" i="4" s="1"/>
  <c r="N81" i="3"/>
  <c r="N81" i="4" s="1"/>
  <c r="BE81" i="3"/>
  <c r="BE81" i="4" s="1"/>
  <c r="Y81" i="3"/>
  <c r="Y81" i="4" s="1"/>
  <c r="BT81" i="3"/>
  <c r="BT81" i="4" s="1"/>
  <c r="AN81" i="3"/>
  <c r="AN81" i="4" s="1"/>
  <c r="H81" i="3"/>
  <c r="H81" i="4" s="1"/>
  <c r="BC81" i="3"/>
  <c r="BC81" i="4" s="1"/>
  <c r="W81" i="3"/>
  <c r="W81" i="4" s="1"/>
  <c r="BV81" i="3"/>
  <c r="BV81" i="4" s="1"/>
  <c r="AP81" i="3"/>
  <c r="AP81" i="4" s="1"/>
  <c r="J81" i="3"/>
  <c r="J81" i="4" s="1"/>
  <c r="CC81" i="3"/>
  <c r="CC81" i="4" s="1"/>
  <c r="AW81" i="3"/>
  <c r="AW81" i="4" s="1"/>
  <c r="Q81" i="3"/>
  <c r="Q81" i="4" s="1"/>
  <c r="BL81" i="3"/>
  <c r="BL81" i="4" s="1"/>
  <c r="AF81" i="3"/>
  <c r="AF81" i="4" s="1"/>
  <c r="CA81" i="3"/>
  <c r="CA81" i="4" s="1"/>
  <c r="AU81" i="3"/>
  <c r="AU81" i="4" s="1"/>
  <c r="O81" i="3"/>
  <c r="O81" i="4" s="1"/>
  <c r="BN81" i="3"/>
  <c r="BN81" i="4" s="1"/>
  <c r="AH81" i="3"/>
  <c r="AH81" i="4" s="1"/>
  <c r="BU81" i="3"/>
  <c r="BU81" i="4" s="1"/>
  <c r="AO81" i="3"/>
  <c r="AO81" i="4" s="1"/>
  <c r="I81" i="3"/>
  <c r="I81" i="4" s="1"/>
  <c r="BD81" i="3"/>
  <c r="BD81" i="4" s="1"/>
  <c r="X81" i="3"/>
  <c r="X81" i="4" s="1"/>
  <c r="BS81" i="3"/>
  <c r="BS81" i="4" s="1"/>
  <c r="AM81" i="3"/>
  <c r="AM81" i="4" s="1"/>
  <c r="G81" i="3"/>
  <c r="BF81" i="3"/>
  <c r="BF81" i="4" s="1"/>
  <c r="Z81" i="3"/>
  <c r="Z81" i="4" s="1"/>
  <c r="BM81" i="3"/>
  <c r="BM81" i="4" s="1"/>
  <c r="AG81" i="3"/>
  <c r="AG81" i="4" s="1"/>
  <c r="CB81" i="3"/>
  <c r="CB81" i="4" s="1"/>
  <c r="AV81" i="3"/>
  <c r="AV81" i="4" s="1"/>
  <c r="P81" i="3"/>
  <c r="P81" i="4" s="1"/>
  <c r="BK81" i="3"/>
  <c r="BK81" i="4" s="1"/>
  <c r="AE81" i="3"/>
  <c r="AE81" i="4" s="1"/>
  <c r="CD81" i="3"/>
  <c r="CD81" i="4" s="1"/>
  <c r="AX81" i="3"/>
  <c r="AX81" i="4" s="1"/>
  <c r="R81" i="3"/>
  <c r="R81" i="4" s="1"/>
  <c r="I47" i="2"/>
  <c r="F46" i="5"/>
  <c r="J46" i="5" s="1"/>
  <c r="F6" i="5"/>
  <c r="J6" i="5" s="1"/>
  <c r="I7" i="2"/>
  <c r="I265" i="2"/>
  <c r="F32" i="5"/>
  <c r="J32" i="5" s="1"/>
  <c r="I33" i="2"/>
  <c r="I31" i="2"/>
  <c r="F30" i="5"/>
  <c r="J30" i="5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BV8" i="3"/>
  <c r="BV8" i="4" s="1"/>
  <c r="BF8" i="3"/>
  <c r="BF8" i="4" s="1"/>
  <c r="AP8" i="3"/>
  <c r="AP8" i="4" s="1"/>
  <c r="Z8" i="3"/>
  <c r="Z8" i="4" s="1"/>
  <c r="J8" i="3"/>
  <c r="J8" i="4" s="1"/>
  <c r="CC8" i="3"/>
  <c r="CC8" i="4" s="1"/>
  <c r="BI8" i="3"/>
  <c r="BI8" i="4" s="1"/>
  <c r="AK8" i="3"/>
  <c r="AK8" i="4" s="1"/>
  <c r="Q8" i="3"/>
  <c r="Q8" i="4" s="1"/>
  <c r="BX8" i="3"/>
  <c r="BX8" i="4" s="1"/>
  <c r="AZ8" i="3"/>
  <c r="AZ8" i="4" s="1"/>
  <c r="AF8" i="3"/>
  <c r="AF8" i="4" s="1"/>
  <c r="L8" i="3"/>
  <c r="L8" i="4" s="1"/>
  <c r="BO8" i="3"/>
  <c r="BO8" i="4" s="1"/>
  <c r="AU8" i="3"/>
  <c r="AU8" i="4" s="1"/>
  <c r="AA8" i="3"/>
  <c r="AA8" i="4" s="1"/>
  <c r="CH8" i="3"/>
  <c r="CH8" i="4" s="1"/>
  <c r="BN8" i="3"/>
  <c r="BN8" i="4" s="1"/>
  <c r="AT8" i="3"/>
  <c r="AT8" i="4" s="1"/>
  <c r="V8" i="3"/>
  <c r="V8" i="4" s="1"/>
  <c r="BY8" i="3"/>
  <c r="BY8" i="4" s="1"/>
  <c r="BA8" i="3"/>
  <c r="BA8" i="4" s="1"/>
  <c r="AG8" i="3"/>
  <c r="AG8" i="4" s="1"/>
  <c r="M8" i="3"/>
  <c r="M8" i="4" s="1"/>
  <c r="BP8" i="3"/>
  <c r="BP8" i="4" s="1"/>
  <c r="AV8" i="3"/>
  <c r="AV8" i="4" s="1"/>
  <c r="AB8" i="3"/>
  <c r="AB8" i="4" s="1"/>
  <c r="CE8" i="3"/>
  <c r="CE8" i="4" s="1"/>
  <c r="BK8" i="3"/>
  <c r="BK8" i="4" s="1"/>
  <c r="AQ8" i="3"/>
  <c r="AQ8" i="4" s="1"/>
  <c r="S8" i="3"/>
  <c r="S8" i="4" s="1"/>
  <c r="CD8" i="3"/>
  <c r="CD8" i="4" s="1"/>
  <c r="BJ8" i="3"/>
  <c r="BJ8" i="4" s="1"/>
  <c r="AL8" i="3"/>
  <c r="AL8" i="4" s="1"/>
  <c r="R8" i="3"/>
  <c r="R8" i="4" s="1"/>
  <c r="BQ8" i="3"/>
  <c r="BQ8" i="4" s="1"/>
  <c r="AW8" i="3"/>
  <c r="AW8" i="4" s="1"/>
  <c r="AC8" i="3"/>
  <c r="AC8" i="4" s="1"/>
  <c r="CF8" i="3"/>
  <c r="CF8" i="4" s="1"/>
  <c r="BL8" i="3"/>
  <c r="BL8" i="4" s="1"/>
  <c r="AR8" i="3"/>
  <c r="AR8" i="4" s="1"/>
  <c r="T8" i="3"/>
  <c r="T8" i="4" s="1"/>
  <c r="CA8" i="3"/>
  <c r="CA8" i="4" s="1"/>
  <c r="BG8" i="3"/>
  <c r="BG8" i="4" s="1"/>
  <c r="AI8" i="3"/>
  <c r="AI8" i="4" s="1"/>
  <c r="O8" i="3"/>
  <c r="O8" i="4" s="1"/>
  <c r="BZ8" i="3"/>
  <c r="BZ8" i="4" s="1"/>
  <c r="BB8" i="3"/>
  <c r="BB8" i="4" s="1"/>
  <c r="AH8" i="3"/>
  <c r="AH8" i="4" s="1"/>
  <c r="N8" i="3"/>
  <c r="N8" i="4" s="1"/>
  <c r="BM8" i="3"/>
  <c r="BM8" i="4" s="1"/>
  <c r="AS8" i="3"/>
  <c r="AS8" i="4" s="1"/>
  <c r="CB8" i="3"/>
  <c r="CB8" i="4" s="1"/>
  <c r="BH8" i="3"/>
  <c r="BH8" i="4" s="1"/>
  <c r="P8" i="3"/>
  <c r="P8" i="4" s="1"/>
  <c r="AY8" i="3"/>
  <c r="AY8" i="4" s="1"/>
  <c r="AE8" i="3"/>
  <c r="AE8" i="4" s="1"/>
  <c r="BR8" i="3"/>
  <c r="BR8" i="4" s="1"/>
  <c r="AD8" i="3"/>
  <c r="AD8" i="4" s="1"/>
  <c r="CG8" i="3"/>
  <c r="CG8" i="4" s="1"/>
  <c r="U8" i="3"/>
  <c r="U8" i="4" s="1"/>
  <c r="AJ8" i="3"/>
  <c r="AJ8" i="4" s="1"/>
  <c r="BW8" i="3"/>
  <c r="BW8" i="4" s="1"/>
  <c r="K8" i="3"/>
  <c r="K8" i="4" s="1"/>
  <c r="AX8" i="3"/>
  <c r="AX8" i="4" s="1"/>
  <c r="F83" i="5"/>
  <c r="J83" i="5" s="1"/>
  <c r="I84" i="2"/>
  <c r="I200" i="2"/>
  <c r="F199" i="5"/>
  <c r="J199" i="5" s="1"/>
  <c r="I166" i="2"/>
  <c r="F165" i="5"/>
  <c r="J165" i="5" s="1"/>
  <c r="F243" i="5"/>
  <c r="J243" i="5" s="1"/>
  <c r="I244" i="2"/>
  <c r="F175" i="5"/>
  <c r="J175" i="5" s="1"/>
  <c r="I176" i="2"/>
  <c r="CC20" i="3"/>
  <c r="CC20" i="4" s="1"/>
  <c r="BM20" i="3"/>
  <c r="BM20" i="4" s="1"/>
  <c r="AW20" i="3"/>
  <c r="AW20" i="4" s="1"/>
  <c r="AG20" i="3"/>
  <c r="AG20" i="4" s="1"/>
  <c r="Q20" i="3"/>
  <c r="Q20" i="4" s="1"/>
  <c r="CB20" i="3"/>
  <c r="CB20" i="4" s="1"/>
  <c r="BL20" i="3"/>
  <c r="BL20" i="4" s="1"/>
  <c r="AV20" i="3"/>
  <c r="AV20" i="4" s="1"/>
  <c r="AF20" i="3"/>
  <c r="AF20" i="4" s="1"/>
  <c r="P20" i="3"/>
  <c r="P20" i="4" s="1"/>
  <c r="CA20" i="3"/>
  <c r="CA20" i="4" s="1"/>
  <c r="BK20" i="3"/>
  <c r="BK20" i="4" s="1"/>
  <c r="AU20" i="3"/>
  <c r="AU20" i="4" s="1"/>
  <c r="AE20" i="3"/>
  <c r="AE20" i="4" s="1"/>
  <c r="O20" i="3"/>
  <c r="O20" i="4" s="1"/>
  <c r="CD20" i="3"/>
  <c r="CD20" i="4" s="1"/>
  <c r="BN20" i="3"/>
  <c r="BN20" i="4" s="1"/>
  <c r="AX20" i="3"/>
  <c r="AX20" i="4" s="1"/>
  <c r="AH20" i="3"/>
  <c r="AH20" i="4" s="1"/>
  <c r="R20" i="3"/>
  <c r="R20" i="4" s="1"/>
  <c r="BY20" i="3"/>
  <c r="BY20" i="4" s="1"/>
  <c r="BI20" i="3"/>
  <c r="BI20" i="4" s="1"/>
  <c r="AS20" i="3"/>
  <c r="AS20" i="4" s="1"/>
  <c r="AC20" i="3"/>
  <c r="AC20" i="4" s="1"/>
  <c r="M20" i="3"/>
  <c r="M20" i="4" s="1"/>
  <c r="BX20" i="3"/>
  <c r="BX20" i="4" s="1"/>
  <c r="BH20" i="3"/>
  <c r="BH20" i="4" s="1"/>
  <c r="AR20" i="3"/>
  <c r="AR20" i="4" s="1"/>
  <c r="AB20" i="3"/>
  <c r="AB20" i="4" s="1"/>
  <c r="L20" i="3"/>
  <c r="L20" i="4" s="1"/>
  <c r="BW20" i="3"/>
  <c r="BW20" i="4" s="1"/>
  <c r="BG20" i="3"/>
  <c r="BG20" i="4" s="1"/>
  <c r="AQ20" i="3"/>
  <c r="AQ20" i="4" s="1"/>
  <c r="AA20" i="3"/>
  <c r="AA20" i="4" s="1"/>
  <c r="K20" i="3"/>
  <c r="K20" i="4" s="1"/>
  <c r="BZ20" i="3"/>
  <c r="BZ20" i="4" s="1"/>
  <c r="BJ20" i="3"/>
  <c r="BJ20" i="4" s="1"/>
  <c r="AT20" i="3"/>
  <c r="AT20" i="4" s="1"/>
  <c r="AD20" i="3"/>
  <c r="AD20" i="4" s="1"/>
  <c r="N20" i="3"/>
  <c r="N20" i="4" s="1"/>
  <c r="BU20" i="3"/>
  <c r="BU20" i="4" s="1"/>
  <c r="BE20" i="3"/>
  <c r="BE20" i="4" s="1"/>
  <c r="AO20" i="3"/>
  <c r="AO20" i="4" s="1"/>
  <c r="Y20" i="3"/>
  <c r="Y20" i="4" s="1"/>
  <c r="I20" i="3"/>
  <c r="I20" i="4" s="1"/>
  <c r="BT20" i="3"/>
  <c r="BT20" i="4" s="1"/>
  <c r="BD20" i="3"/>
  <c r="BD20" i="4" s="1"/>
  <c r="AN20" i="3"/>
  <c r="AN20" i="4" s="1"/>
  <c r="X20" i="3"/>
  <c r="X20" i="4" s="1"/>
  <c r="H20" i="3"/>
  <c r="H20" i="4" s="1"/>
  <c r="BS20" i="3"/>
  <c r="BS20" i="4" s="1"/>
  <c r="BC20" i="3"/>
  <c r="BC20" i="4" s="1"/>
  <c r="AM20" i="3"/>
  <c r="AM20" i="4" s="1"/>
  <c r="W20" i="3"/>
  <c r="W20" i="4" s="1"/>
  <c r="G20" i="3"/>
  <c r="BV20" i="3"/>
  <c r="BV20" i="4" s="1"/>
  <c r="BF20" i="3"/>
  <c r="BF20" i="4" s="1"/>
  <c r="AP20" i="3"/>
  <c r="AP20" i="4" s="1"/>
  <c r="Z20" i="3"/>
  <c r="Z20" i="4" s="1"/>
  <c r="J20" i="3"/>
  <c r="J20" i="4" s="1"/>
  <c r="AK20" i="3"/>
  <c r="AK20" i="4" s="1"/>
  <c r="AZ20" i="3"/>
  <c r="AZ20" i="4" s="1"/>
  <c r="BO20" i="3"/>
  <c r="BO20" i="4" s="1"/>
  <c r="CH20" i="3"/>
  <c r="CH20" i="4" s="1"/>
  <c r="V20" i="3"/>
  <c r="V20" i="4" s="1"/>
  <c r="CG20" i="3"/>
  <c r="CG20" i="4" s="1"/>
  <c r="U20" i="3"/>
  <c r="U20" i="4" s="1"/>
  <c r="AJ20" i="3"/>
  <c r="AJ20" i="4" s="1"/>
  <c r="AY20" i="3"/>
  <c r="AY20" i="4" s="1"/>
  <c r="BR20" i="3"/>
  <c r="BR20" i="4" s="1"/>
  <c r="BQ20" i="3"/>
  <c r="BQ20" i="4" s="1"/>
  <c r="CF20" i="3"/>
  <c r="CF20" i="4" s="1"/>
  <c r="T20" i="3"/>
  <c r="T20" i="4" s="1"/>
  <c r="AI20" i="3"/>
  <c r="AI20" i="4" s="1"/>
  <c r="BB20" i="3"/>
  <c r="BB20" i="4" s="1"/>
  <c r="BA20" i="3"/>
  <c r="BA20" i="4" s="1"/>
  <c r="BP20" i="3"/>
  <c r="BP20" i="4" s="1"/>
  <c r="CE20" i="3"/>
  <c r="CE20" i="4" s="1"/>
  <c r="S20" i="3"/>
  <c r="S20" i="4" s="1"/>
  <c r="AL20" i="3"/>
  <c r="AL20" i="4" s="1"/>
  <c r="CC263" i="3"/>
  <c r="CC263" i="4" s="1"/>
  <c r="BM263" i="3"/>
  <c r="BM263" i="4" s="1"/>
  <c r="AW263" i="3"/>
  <c r="AW263" i="4" s="1"/>
  <c r="AG263" i="3"/>
  <c r="AG263" i="4" s="1"/>
  <c r="Q263" i="3"/>
  <c r="Q263" i="4" s="1"/>
  <c r="CB263" i="3"/>
  <c r="CB263" i="4" s="1"/>
  <c r="BL263" i="3"/>
  <c r="BL263" i="4" s="1"/>
  <c r="AV263" i="3"/>
  <c r="AV263" i="4" s="1"/>
  <c r="AF263" i="3"/>
  <c r="AF263" i="4" s="1"/>
  <c r="P263" i="3"/>
  <c r="P263" i="4" s="1"/>
  <c r="CA263" i="3"/>
  <c r="CA263" i="4" s="1"/>
  <c r="BK263" i="3"/>
  <c r="BK263" i="4" s="1"/>
  <c r="AU263" i="3"/>
  <c r="AU263" i="4" s="1"/>
  <c r="AE263" i="3"/>
  <c r="AE263" i="4" s="1"/>
  <c r="O263" i="3"/>
  <c r="O263" i="4" s="1"/>
  <c r="CD263" i="3"/>
  <c r="CD263" i="4" s="1"/>
  <c r="BN263" i="3"/>
  <c r="BN263" i="4" s="1"/>
  <c r="AX263" i="3"/>
  <c r="AX263" i="4" s="1"/>
  <c r="AH263" i="3"/>
  <c r="AH263" i="4" s="1"/>
  <c r="R263" i="3"/>
  <c r="R263" i="4" s="1"/>
  <c r="CG263" i="3"/>
  <c r="CG263" i="4" s="1"/>
  <c r="BI263" i="3"/>
  <c r="BI263" i="4" s="1"/>
  <c r="AO263" i="3"/>
  <c r="AO263" i="4" s="1"/>
  <c r="U263" i="3"/>
  <c r="U263" i="4" s="1"/>
  <c r="BX263" i="3"/>
  <c r="BX263" i="4" s="1"/>
  <c r="BD263" i="3"/>
  <c r="BD263" i="4" s="1"/>
  <c r="AJ263" i="3"/>
  <c r="AJ263" i="4" s="1"/>
  <c r="L263" i="3"/>
  <c r="L263" i="4" s="1"/>
  <c r="BS263" i="3"/>
  <c r="BS263" i="4" s="1"/>
  <c r="AY263" i="3"/>
  <c r="AY263" i="4" s="1"/>
  <c r="AA263" i="3"/>
  <c r="AA263" i="4" s="1"/>
  <c r="G263" i="3"/>
  <c r="BR263" i="3"/>
  <c r="BR263" i="4" s="1"/>
  <c r="AT263" i="3"/>
  <c r="AT263" i="4" s="1"/>
  <c r="Z263" i="3"/>
  <c r="Z263" i="4" s="1"/>
  <c r="BY263" i="3"/>
  <c r="BY263" i="4" s="1"/>
  <c r="BE263" i="3"/>
  <c r="BE263" i="4" s="1"/>
  <c r="AK263" i="3"/>
  <c r="AK263" i="4" s="1"/>
  <c r="M263" i="3"/>
  <c r="M263" i="4" s="1"/>
  <c r="BT263" i="3"/>
  <c r="BT263" i="4" s="1"/>
  <c r="AZ263" i="3"/>
  <c r="AZ263" i="4" s="1"/>
  <c r="AB263" i="3"/>
  <c r="AB263" i="4" s="1"/>
  <c r="H263" i="3"/>
  <c r="H263" i="4" s="1"/>
  <c r="BO263" i="3"/>
  <c r="BO263" i="4" s="1"/>
  <c r="AQ263" i="3"/>
  <c r="AQ263" i="4" s="1"/>
  <c r="W263" i="3"/>
  <c r="W263" i="4" s="1"/>
  <c r="CH263" i="3"/>
  <c r="CH263" i="4" s="1"/>
  <c r="BJ263" i="3"/>
  <c r="BJ263" i="4" s="1"/>
  <c r="AP263" i="3"/>
  <c r="AP263" i="4" s="1"/>
  <c r="V263" i="3"/>
  <c r="V263" i="4" s="1"/>
  <c r="BU263" i="3"/>
  <c r="BU263" i="4" s="1"/>
  <c r="BA263" i="3"/>
  <c r="BA263" i="4" s="1"/>
  <c r="AC263" i="3"/>
  <c r="AC263" i="4" s="1"/>
  <c r="I263" i="3"/>
  <c r="I263" i="4" s="1"/>
  <c r="BP263" i="3"/>
  <c r="BP263" i="4" s="1"/>
  <c r="AR263" i="3"/>
  <c r="AR263" i="4" s="1"/>
  <c r="X263" i="3"/>
  <c r="X263" i="4" s="1"/>
  <c r="CE263" i="3"/>
  <c r="CE263" i="4" s="1"/>
  <c r="BG263" i="3"/>
  <c r="BG263" i="4" s="1"/>
  <c r="AM263" i="3"/>
  <c r="AM263" i="4" s="1"/>
  <c r="S263" i="3"/>
  <c r="S263" i="4" s="1"/>
  <c r="BZ263" i="3"/>
  <c r="BZ263" i="4" s="1"/>
  <c r="BF263" i="3"/>
  <c r="BF263" i="4" s="1"/>
  <c r="AL263" i="3"/>
  <c r="AL263" i="4" s="1"/>
  <c r="N263" i="3"/>
  <c r="N263" i="4" s="1"/>
  <c r="BQ263" i="3"/>
  <c r="BQ263" i="4" s="1"/>
  <c r="AS263" i="3"/>
  <c r="AS263" i="4" s="1"/>
  <c r="Y263" i="3"/>
  <c r="Y263" i="4" s="1"/>
  <c r="CF263" i="3"/>
  <c r="CF263" i="4" s="1"/>
  <c r="BH263" i="3"/>
  <c r="BH263" i="4" s="1"/>
  <c r="AN263" i="3"/>
  <c r="AN263" i="4" s="1"/>
  <c r="T263" i="3"/>
  <c r="T263" i="4" s="1"/>
  <c r="BW263" i="3"/>
  <c r="BW263" i="4" s="1"/>
  <c r="BC263" i="3"/>
  <c r="BC263" i="4" s="1"/>
  <c r="AI263" i="3"/>
  <c r="AI263" i="4" s="1"/>
  <c r="K263" i="3"/>
  <c r="K263" i="4" s="1"/>
  <c r="BV263" i="3"/>
  <c r="BV263" i="4" s="1"/>
  <c r="BB263" i="3"/>
  <c r="BB263" i="4" s="1"/>
  <c r="AD263" i="3"/>
  <c r="AD263" i="4" s="1"/>
  <c r="J263" i="3"/>
  <c r="J263" i="4" s="1"/>
  <c r="I190" i="2"/>
  <c r="F189" i="5"/>
  <c r="J189" i="5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BY124" i="3"/>
  <c r="BY124" i="4" s="1"/>
  <c r="AS124" i="3"/>
  <c r="AS124" i="4" s="1"/>
  <c r="M124" i="3"/>
  <c r="M124" i="4" s="1"/>
  <c r="BH124" i="3"/>
  <c r="BH124" i="4" s="1"/>
  <c r="AB124" i="3"/>
  <c r="AB124" i="4" s="1"/>
  <c r="BW124" i="3"/>
  <c r="BW124" i="4" s="1"/>
  <c r="AQ124" i="3"/>
  <c r="AQ124" i="4" s="1"/>
  <c r="K124" i="3"/>
  <c r="K124" i="4" s="1"/>
  <c r="BJ124" i="3"/>
  <c r="BJ124" i="4" s="1"/>
  <c r="AD124" i="3"/>
  <c r="AD124" i="4" s="1"/>
  <c r="BM124" i="3"/>
  <c r="BM124" i="4" s="1"/>
  <c r="AG124" i="3"/>
  <c r="AG124" i="4" s="1"/>
  <c r="CB124" i="3"/>
  <c r="CB124" i="4" s="1"/>
  <c r="AV124" i="3"/>
  <c r="AV124" i="4" s="1"/>
  <c r="P124" i="3"/>
  <c r="P124" i="4" s="1"/>
  <c r="BK124" i="3"/>
  <c r="BK124" i="4" s="1"/>
  <c r="AE124" i="3"/>
  <c r="AE124" i="4" s="1"/>
  <c r="CD124" i="3"/>
  <c r="CD124" i="4" s="1"/>
  <c r="AX124" i="3"/>
  <c r="AX124" i="4" s="1"/>
  <c r="R124" i="3"/>
  <c r="R124" i="4" s="1"/>
  <c r="BI124" i="3"/>
  <c r="BI124" i="4" s="1"/>
  <c r="AC124" i="3"/>
  <c r="AC124" i="4" s="1"/>
  <c r="BX124" i="3"/>
  <c r="BX124" i="4" s="1"/>
  <c r="AR124" i="3"/>
  <c r="AR124" i="4" s="1"/>
  <c r="L124" i="3"/>
  <c r="L124" i="4" s="1"/>
  <c r="BG124" i="3"/>
  <c r="BG124" i="4" s="1"/>
  <c r="AA124" i="3"/>
  <c r="AA124" i="4" s="1"/>
  <c r="BZ124" i="3"/>
  <c r="BZ124" i="4" s="1"/>
  <c r="AT124" i="3"/>
  <c r="AT124" i="4" s="1"/>
  <c r="N124" i="3"/>
  <c r="N124" i="4" s="1"/>
  <c r="CC124" i="3"/>
  <c r="CC124" i="4" s="1"/>
  <c r="AW124" i="3"/>
  <c r="AW124" i="4" s="1"/>
  <c r="Q124" i="3"/>
  <c r="Q124" i="4" s="1"/>
  <c r="BL124" i="3"/>
  <c r="BL124" i="4" s="1"/>
  <c r="AF124" i="3"/>
  <c r="AF124" i="4" s="1"/>
  <c r="CA124" i="3"/>
  <c r="CA124" i="4" s="1"/>
  <c r="AU124" i="3"/>
  <c r="AU124" i="4" s="1"/>
  <c r="O124" i="3"/>
  <c r="O124" i="4" s="1"/>
  <c r="BN124" i="3"/>
  <c r="BN124" i="4" s="1"/>
  <c r="AH124" i="3"/>
  <c r="AH124" i="4" s="1"/>
  <c r="F219" i="5"/>
  <c r="J219" i="5" s="1"/>
  <c r="I220" i="2"/>
  <c r="F12" i="5"/>
  <c r="J12" i="5" s="1"/>
  <c r="I13" i="2"/>
  <c r="F255" i="5"/>
  <c r="J255" i="5" s="1"/>
  <c r="I256" i="2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BY49" i="3"/>
  <c r="BY49" i="4" s="1"/>
  <c r="BE49" i="3"/>
  <c r="BE49" i="4" s="1"/>
  <c r="AG49" i="3"/>
  <c r="AG49" i="4" s="1"/>
  <c r="M49" i="3"/>
  <c r="M49" i="4" s="1"/>
  <c r="BT49" i="3"/>
  <c r="BT49" i="4" s="1"/>
  <c r="AV49" i="3"/>
  <c r="AV49" i="4" s="1"/>
  <c r="AB49" i="3"/>
  <c r="AB49" i="4" s="1"/>
  <c r="H49" i="3"/>
  <c r="H49" i="4" s="1"/>
  <c r="BK49" i="3"/>
  <c r="BK49" i="4" s="1"/>
  <c r="AQ49" i="3"/>
  <c r="AQ49" i="4" s="1"/>
  <c r="W49" i="3"/>
  <c r="W49" i="4" s="1"/>
  <c r="CD49" i="3"/>
  <c r="CD49" i="4" s="1"/>
  <c r="BJ49" i="3"/>
  <c r="BJ49" i="4" s="1"/>
  <c r="AP49" i="3"/>
  <c r="AP49" i="4" s="1"/>
  <c r="R49" i="3"/>
  <c r="R49" i="4" s="1"/>
  <c r="BU49" i="3"/>
  <c r="BU49" i="4" s="1"/>
  <c r="AW49" i="3"/>
  <c r="AW49" i="4" s="1"/>
  <c r="AC49" i="3"/>
  <c r="AC49" i="4" s="1"/>
  <c r="I49" i="3"/>
  <c r="I49" i="4" s="1"/>
  <c r="BL49" i="3"/>
  <c r="BL49" i="4" s="1"/>
  <c r="AR49" i="3"/>
  <c r="AR49" i="4" s="1"/>
  <c r="X49" i="3"/>
  <c r="X49" i="4" s="1"/>
  <c r="CA49" i="3"/>
  <c r="CA49" i="4" s="1"/>
  <c r="BG49" i="3"/>
  <c r="BG49" i="4" s="1"/>
  <c r="AM49" i="3"/>
  <c r="AM49" i="4" s="1"/>
  <c r="O49" i="3"/>
  <c r="O49" i="4" s="1"/>
  <c r="BZ49" i="3"/>
  <c r="BZ49" i="4" s="1"/>
  <c r="BF49" i="3"/>
  <c r="BF49" i="4" s="1"/>
  <c r="AH49" i="3"/>
  <c r="AH49" i="4" s="1"/>
  <c r="N49" i="3"/>
  <c r="N49" i="4" s="1"/>
  <c r="BM49" i="3"/>
  <c r="BM49" i="4" s="1"/>
  <c r="AS49" i="3"/>
  <c r="AS49" i="4" s="1"/>
  <c r="Y49" i="3"/>
  <c r="Y49" i="4" s="1"/>
  <c r="CB49" i="3"/>
  <c r="CB49" i="4" s="1"/>
  <c r="BH49" i="3"/>
  <c r="BH49" i="4" s="1"/>
  <c r="AN49" i="3"/>
  <c r="AN49" i="4" s="1"/>
  <c r="P49" i="3"/>
  <c r="P49" i="4" s="1"/>
  <c r="BW49" i="3"/>
  <c r="BW49" i="4" s="1"/>
  <c r="BC49" i="3"/>
  <c r="BC49" i="4" s="1"/>
  <c r="AE49" i="3"/>
  <c r="AE49" i="4" s="1"/>
  <c r="K49" i="3"/>
  <c r="K49" i="4" s="1"/>
  <c r="BV49" i="3"/>
  <c r="BV49" i="4" s="1"/>
  <c r="AX49" i="3"/>
  <c r="AX49" i="4" s="1"/>
  <c r="AD49" i="3"/>
  <c r="AD49" i="4" s="1"/>
  <c r="J49" i="3"/>
  <c r="J49" i="4" s="1"/>
  <c r="CC49" i="3"/>
  <c r="CC49" i="4" s="1"/>
  <c r="BI49" i="3"/>
  <c r="BI49" i="4" s="1"/>
  <c r="AO49" i="3"/>
  <c r="AO49" i="4" s="1"/>
  <c r="Q49" i="3"/>
  <c r="Q49" i="4" s="1"/>
  <c r="BX49" i="3"/>
  <c r="BX49" i="4" s="1"/>
  <c r="BD49" i="3"/>
  <c r="BD49" i="4" s="1"/>
  <c r="AF49" i="3"/>
  <c r="AF49" i="4" s="1"/>
  <c r="L49" i="3"/>
  <c r="L49" i="4" s="1"/>
  <c r="BS49" i="3"/>
  <c r="BS49" i="4" s="1"/>
  <c r="AU49" i="3"/>
  <c r="AU49" i="4" s="1"/>
  <c r="AA49" i="3"/>
  <c r="AA49" i="4" s="1"/>
  <c r="G49" i="3"/>
  <c r="BN49" i="3"/>
  <c r="BN49" i="4" s="1"/>
  <c r="AT49" i="3"/>
  <c r="AT49" i="4" s="1"/>
  <c r="Z49" i="3"/>
  <c r="Z49" i="4" s="1"/>
  <c r="F43" i="5"/>
  <c r="J43" i="5" s="1"/>
  <c r="I44" i="2"/>
  <c r="I15" i="2"/>
  <c r="F14" i="5"/>
  <c r="J14" i="5" s="1"/>
  <c r="F73" i="5"/>
  <c r="J73" i="5" s="1"/>
  <c r="I74" i="2"/>
  <c r="I277" i="2"/>
  <c r="F276" i="5"/>
  <c r="J276" i="5" s="1"/>
  <c r="I273" i="2"/>
  <c r="F272" i="5"/>
  <c r="J272" i="5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BY51" i="3"/>
  <c r="BY51" i="4" s="1"/>
  <c r="BI51" i="3"/>
  <c r="BI51" i="4" s="1"/>
  <c r="AS51" i="3"/>
  <c r="AS51" i="4" s="1"/>
  <c r="AC51" i="3"/>
  <c r="AC51" i="4" s="1"/>
  <c r="M51" i="3"/>
  <c r="M51" i="4" s="1"/>
  <c r="BX51" i="3"/>
  <c r="BX51" i="4" s="1"/>
  <c r="BH51" i="3"/>
  <c r="BH51" i="4" s="1"/>
  <c r="AR51" i="3"/>
  <c r="AR51" i="4" s="1"/>
  <c r="AB51" i="3"/>
  <c r="AB51" i="4" s="1"/>
  <c r="L51" i="3"/>
  <c r="L51" i="4" s="1"/>
  <c r="BW51" i="3"/>
  <c r="BW51" i="4" s="1"/>
  <c r="BG51" i="3"/>
  <c r="BG51" i="4" s="1"/>
  <c r="AQ51" i="3"/>
  <c r="AQ51" i="4" s="1"/>
  <c r="AA51" i="3"/>
  <c r="AA51" i="4" s="1"/>
  <c r="K51" i="3"/>
  <c r="K51" i="4" s="1"/>
  <c r="BZ51" i="3"/>
  <c r="BZ51" i="4" s="1"/>
  <c r="BJ51" i="3"/>
  <c r="BJ51" i="4" s="1"/>
  <c r="AT51" i="3"/>
  <c r="AT51" i="4" s="1"/>
  <c r="AD51" i="3"/>
  <c r="AD51" i="4" s="1"/>
  <c r="N51" i="3"/>
  <c r="N51" i="4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BV51" i="3"/>
  <c r="BV51" i="4" s="1"/>
  <c r="BF51" i="3"/>
  <c r="BF51" i="4" s="1"/>
  <c r="AP51" i="3"/>
  <c r="AP51" i="4" s="1"/>
  <c r="Z51" i="3"/>
  <c r="Z51" i="4" s="1"/>
  <c r="J51" i="3"/>
  <c r="J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BR51" i="3"/>
  <c r="BR51" i="4" s="1"/>
  <c r="BB51" i="3"/>
  <c r="BB51" i="4" s="1"/>
  <c r="AL51" i="3"/>
  <c r="AL51" i="4" s="1"/>
  <c r="V51" i="3"/>
  <c r="V51" i="4" s="1"/>
  <c r="I198" i="2"/>
  <c r="F197" i="5"/>
  <c r="J197" i="5" s="1"/>
  <c r="F59" i="5"/>
  <c r="J59" i="5" s="1"/>
  <c r="I60" i="2"/>
  <c r="I94" i="2"/>
  <c r="CC23" i="3"/>
  <c r="CC23" i="4" s="1"/>
  <c r="BM23" i="3"/>
  <c r="BM23" i="4" s="1"/>
  <c r="AW23" i="3"/>
  <c r="AW23" i="4" s="1"/>
  <c r="AG23" i="3"/>
  <c r="AG23" i="4" s="1"/>
  <c r="Q23" i="3"/>
  <c r="Q23" i="4" s="1"/>
  <c r="CB23" i="3"/>
  <c r="CB23" i="4" s="1"/>
  <c r="BL23" i="3"/>
  <c r="BL23" i="4" s="1"/>
  <c r="AV23" i="3"/>
  <c r="AV23" i="4" s="1"/>
  <c r="AF23" i="3"/>
  <c r="AF23" i="4" s="1"/>
  <c r="P23" i="3"/>
  <c r="P23" i="4" s="1"/>
  <c r="CA23" i="3"/>
  <c r="CA23" i="4" s="1"/>
  <c r="BK23" i="3"/>
  <c r="BK23" i="4" s="1"/>
  <c r="AU23" i="3"/>
  <c r="AU23" i="4" s="1"/>
  <c r="AE23" i="3"/>
  <c r="AE23" i="4" s="1"/>
  <c r="O23" i="3"/>
  <c r="O23" i="4" s="1"/>
  <c r="CD23" i="3"/>
  <c r="CD23" i="4" s="1"/>
  <c r="BN23" i="3"/>
  <c r="BN23" i="4" s="1"/>
  <c r="AX23" i="3"/>
  <c r="AX23" i="4" s="1"/>
  <c r="AH23" i="3"/>
  <c r="AH23" i="4" s="1"/>
  <c r="R23" i="3"/>
  <c r="R23" i="4" s="1"/>
  <c r="BY23" i="3"/>
  <c r="BY23" i="4" s="1"/>
  <c r="BI23" i="3"/>
  <c r="BI23" i="4" s="1"/>
  <c r="AS23" i="3"/>
  <c r="AS23" i="4" s="1"/>
  <c r="AC23" i="3"/>
  <c r="AC23" i="4" s="1"/>
  <c r="M23" i="3"/>
  <c r="M23" i="4" s="1"/>
  <c r="BX23" i="3"/>
  <c r="BX23" i="4" s="1"/>
  <c r="BH23" i="3"/>
  <c r="BH23" i="4" s="1"/>
  <c r="AR23" i="3"/>
  <c r="AR23" i="4" s="1"/>
  <c r="AB23" i="3"/>
  <c r="AB23" i="4" s="1"/>
  <c r="L23" i="3"/>
  <c r="L23" i="4" s="1"/>
  <c r="BW23" i="3"/>
  <c r="BW23" i="4" s="1"/>
  <c r="BG23" i="3"/>
  <c r="BG23" i="4" s="1"/>
  <c r="AQ23" i="3"/>
  <c r="AQ23" i="4" s="1"/>
  <c r="AA23" i="3"/>
  <c r="AA23" i="4" s="1"/>
  <c r="K23" i="3"/>
  <c r="K23" i="4" s="1"/>
  <c r="BZ23" i="3"/>
  <c r="BZ23" i="4" s="1"/>
  <c r="BJ23" i="3"/>
  <c r="BJ23" i="4" s="1"/>
  <c r="AT23" i="3"/>
  <c r="AT23" i="4" s="1"/>
  <c r="AD23" i="3"/>
  <c r="AD23" i="4" s="1"/>
  <c r="N23" i="3"/>
  <c r="N23" i="4" s="1"/>
  <c r="BU23" i="3"/>
  <c r="BU23" i="4" s="1"/>
  <c r="BE23" i="3"/>
  <c r="BE23" i="4" s="1"/>
  <c r="AO23" i="3"/>
  <c r="AO23" i="4" s="1"/>
  <c r="Y23" i="3"/>
  <c r="Y23" i="4" s="1"/>
  <c r="I23" i="3"/>
  <c r="I23" i="4" s="1"/>
  <c r="BT23" i="3"/>
  <c r="BT23" i="4" s="1"/>
  <c r="BD23" i="3"/>
  <c r="BD23" i="4" s="1"/>
  <c r="AN23" i="3"/>
  <c r="AN23" i="4" s="1"/>
  <c r="X23" i="3"/>
  <c r="X23" i="4" s="1"/>
  <c r="H23" i="3"/>
  <c r="H23" i="4" s="1"/>
  <c r="BS23" i="3"/>
  <c r="BS23" i="4" s="1"/>
  <c r="BC23" i="3"/>
  <c r="BC23" i="4" s="1"/>
  <c r="AM23" i="3"/>
  <c r="AM23" i="4" s="1"/>
  <c r="W23" i="3"/>
  <c r="W23" i="4" s="1"/>
  <c r="G23" i="3"/>
  <c r="BV23" i="3"/>
  <c r="BV23" i="4" s="1"/>
  <c r="BF23" i="3"/>
  <c r="BF23" i="4" s="1"/>
  <c r="AP23" i="3"/>
  <c r="AP23" i="4" s="1"/>
  <c r="Z23" i="3"/>
  <c r="Z23" i="4" s="1"/>
  <c r="J23" i="3"/>
  <c r="J23" i="4" s="1"/>
  <c r="CG23" i="3"/>
  <c r="CG23" i="4" s="1"/>
  <c r="U23" i="3"/>
  <c r="U23" i="4" s="1"/>
  <c r="AJ23" i="3"/>
  <c r="AJ23" i="4" s="1"/>
  <c r="AY23" i="3"/>
  <c r="AY23" i="4" s="1"/>
  <c r="BR23" i="3"/>
  <c r="BR23" i="4" s="1"/>
  <c r="BQ23" i="3"/>
  <c r="BQ23" i="4" s="1"/>
  <c r="CF23" i="3"/>
  <c r="CF23" i="4" s="1"/>
  <c r="T23" i="3"/>
  <c r="T23" i="4" s="1"/>
  <c r="AI23" i="3"/>
  <c r="AI23" i="4" s="1"/>
  <c r="BB23" i="3"/>
  <c r="BB23" i="4" s="1"/>
  <c r="BA23" i="3"/>
  <c r="BA23" i="4" s="1"/>
  <c r="BP23" i="3"/>
  <c r="BP23" i="4" s="1"/>
  <c r="CE23" i="3"/>
  <c r="CE23" i="4" s="1"/>
  <c r="S23" i="3"/>
  <c r="S23" i="4" s="1"/>
  <c r="AL23" i="3"/>
  <c r="AL23" i="4" s="1"/>
  <c r="AK23" i="3"/>
  <c r="AK23" i="4" s="1"/>
  <c r="AZ23" i="3"/>
  <c r="AZ23" i="4" s="1"/>
  <c r="BO23" i="3"/>
  <c r="BO23" i="4" s="1"/>
  <c r="CH23" i="3"/>
  <c r="CH23" i="4" s="1"/>
  <c r="V23" i="3"/>
  <c r="V23" i="4" s="1"/>
  <c r="F155" i="5"/>
  <c r="J155" i="5" s="1"/>
  <c r="I156" i="2"/>
  <c r="F91" i="5"/>
  <c r="J91" i="5" s="1"/>
  <c r="I92" i="2"/>
  <c r="F147" i="5"/>
  <c r="J147" i="5" s="1"/>
  <c r="I148" i="2"/>
  <c r="I232" i="2"/>
  <c r="F231" i="5"/>
  <c r="J231" i="5" s="1"/>
  <c r="I62" i="2"/>
  <c r="F61" i="5"/>
  <c r="J61" i="5" s="1"/>
  <c r="F289" i="5"/>
  <c r="J289" i="5" s="1"/>
  <c r="I290" i="2"/>
  <c r="CG45" i="3"/>
  <c r="CG45" i="4" s="1"/>
  <c r="BQ45" i="3"/>
  <c r="BQ45" i="4" s="1"/>
  <c r="BA45" i="3"/>
  <c r="BA45" i="4" s="1"/>
  <c r="AK45" i="3"/>
  <c r="AK45" i="4" s="1"/>
  <c r="U45" i="3"/>
  <c r="U45" i="4" s="1"/>
  <c r="CF45" i="3"/>
  <c r="CF45" i="4" s="1"/>
  <c r="BP45" i="3"/>
  <c r="BP45" i="4" s="1"/>
  <c r="AZ45" i="3"/>
  <c r="AZ45" i="4" s="1"/>
  <c r="AJ45" i="3"/>
  <c r="AJ45" i="4" s="1"/>
  <c r="T45" i="3"/>
  <c r="T45" i="4" s="1"/>
  <c r="CE45" i="3"/>
  <c r="CE45" i="4" s="1"/>
  <c r="BO45" i="3"/>
  <c r="BO45" i="4" s="1"/>
  <c r="AY45" i="3"/>
  <c r="AY45" i="4" s="1"/>
  <c r="AI45" i="3"/>
  <c r="AI45" i="4" s="1"/>
  <c r="S45" i="3"/>
  <c r="S45" i="4" s="1"/>
  <c r="CH45" i="3"/>
  <c r="CH45" i="4" s="1"/>
  <c r="BR45" i="3"/>
  <c r="BR45" i="4" s="1"/>
  <c r="BB45" i="3"/>
  <c r="BB45" i="4" s="1"/>
  <c r="AL45" i="3"/>
  <c r="AL45" i="4" s="1"/>
  <c r="V45" i="3"/>
  <c r="V45" i="4" s="1"/>
  <c r="CC45" i="3"/>
  <c r="CC45" i="4" s="1"/>
  <c r="BM45" i="3"/>
  <c r="BM45" i="4" s="1"/>
  <c r="AW45" i="3"/>
  <c r="AW45" i="4" s="1"/>
  <c r="AG45" i="3"/>
  <c r="AG45" i="4" s="1"/>
  <c r="Q45" i="3"/>
  <c r="Q45" i="4" s="1"/>
  <c r="CB45" i="3"/>
  <c r="CB45" i="4" s="1"/>
  <c r="BL45" i="3"/>
  <c r="BL45" i="4" s="1"/>
  <c r="AV45" i="3"/>
  <c r="AV45" i="4" s="1"/>
  <c r="AF45" i="3"/>
  <c r="AF45" i="4" s="1"/>
  <c r="P45" i="3"/>
  <c r="P45" i="4" s="1"/>
  <c r="CA45" i="3"/>
  <c r="CA45" i="4" s="1"/>
  <c r="BK45" i="3"/>
  <c r="BK45" i="4" s="1"/>
  <c r="AU45" i="3"/>
  <c r="AU45" i="4" s="1"/>
  <c r="AE45" i="3"/>
  <c r="AE45" i="4" s="1"/>
  <c r="O45" i="3"/>
  <c r="O45" i="4" s="1"/>
  <c r="CD45" i="3"/>
  <c r="CD45" i="4" s="1"/>
  <c r="BN45" i="3"/>
  <c r="BN45" i="4" s="1"/>
  <c r="AX45" i="3"/>
  <c r="AX45" i="4" s="1"/>
  <c r="AH45" i="3"/>
  <c r="AH45" i="4" s="1"/>
  <c r="R45" i="3"/>
  <c r="R45" i="4" s="1"/>
  <c r="BY45" i="3"/>
  <c r="BY45" i="4" s="1"/>
  <c r="BI45" i="3"/>
  <c r="BI45" i="4" s="1"/>
  <c r="AS45" i="3"/>
  <c r="AS45" i="4" s="1"/>
  <c r="AC45" i="3"/>
  <c r="AC45" i="4" s="1"/>
  <c r="M45" i="3"/>
  <c r="M45" i="4" s="1"/>
  <c r="BX45" i="3"/>
  <c r="BX45" i="4" s="1"/>
  <c r="BH45" i="3"/>
  <c r="BH45" i="4" s="1"/>
  <c r="AR45" i="3"/>
  <c r="AR45" i="4" s="1"/>
  <c r="AB45" i="3"/>
  <c r="AB45" i="4" s="1"/>
  <c r="L45" i="3"/>
  <c r="L45" i="4" s="1"/>
  <c r="BW45" i="3"/>
  <c r="BW45" i="4" s="1"/>
  <c r="BG45" i="3"/>
  <c r="BG45" i="4" s="1"/>
  <c r="AQ45" i="3"/>
  <c r="AQ45" i="4" s="1"/>
  <c r="AA45" i="3"/>
  <c r="AA45" i="4" s="1"/>
  <c r="K45" i="3"/>
  <c r="K45" i="4" s="1"/>
  <c r="BZ45" i="3"/>
  <c r="BZ45" i="4" s="1"/>
  <c r="BJ45" i="3"/>
  <c r="BJ45" i="4" s="1"/>
  <c r="AT45" i="3"/>
  <c r="AT45" i="4" s="1"/>
  <c r="AD45" i="3"/>
  <c r="AD45" i="4" s="1"/>
  <c r="N45" i="3"/>
  <c r="N45" i="4" s="1"/>
  <c r="BU45" i="3"/>
  <c r="BU45" i="4" s="1"/>
  <c r="BE45" i="3"/>
  <c r="BE45" i="4" s="1"/>
  <c r="AO45" i="3"/>
  <c r="AO45" i="4" s="1"/>
  <c r="Y45" i="3"/>
  <c r="Y45" i="4" s="1"/>
  <c r="I45" i="3"/>
  <c r="I45" i="4" s="1"/>
  <c r="BT45" i="3"/>
  <c r="BT45" i="4" s="1"/>
  <c r="BD45" i="3"/>
  <c r="BD45" i="4" s="1"/>
  <c r="AN45" i="3"/>
  <c r="AN45" i="4" s="1"/>
  <c r="X45" i="3"/>
  <c r="X45" i="4" s="1"/>
  <c r="H45" i="3"/>
  <c r="H45" i="4" s="1"/>
  <c r="BS45" i="3"/>
  <c r="BS45" i="4" s="1"/>
  <c r="BC45" i="3"/>
  <c r="BC45" i="4" s="1"/>
  <c r="AM45" i="3"/>
  <c r="AM45" i="4" s="1"/>
  <c r="W45" i="3"/>
  <c r="W45" i="4" s="1"/>
  <c r="G45" i="3"/>
  <c r="BV45" i="3"/>
  <c r="BV45" i="4" s="1"/>
  <c r="BF45" i="3"/>
  <c r="BF45" i="4" s="1"/>
  <c r="AP45" i="3"/>
  <c r="AP45" i="4" s="1"/>
  <c r="Z45" i="3"/>
  <c r="Z45" i="4" s="1"/>
  <c r="J45" i="3"/>
  <c r="J45" i="4" s="1"/>
  <c r="I96" i="2"/>
  <c r="F95" i="5"/>
  <c r="J95" i="5" s="1"/>
  <c r="F49" i="5"/>
  <c r="J49" i="5" s="1"/>
  <c r="I50" i="2"/>
  <c r="F22" i="5"/>
  <c r="J22" i="5" s="1"/>
  <c r="I23" i="2"/>
  <c r="F249" i="5"/>
  <c r="J249" i="5" s="1"/>
  <c r="I250" i="2"/>
  <c r="F151" i="5"/>
  <c r="J151" i="5" s="1"/>
  <c r="I152" i="2"/>
  <c r="F18" i="5"/>
  <c r="J18" i="5" s="1"/>
  <c r="I19" i="2"/>
  <c r="F125" i="5"/>
  <c r="J125" i="5" s="1"/>
  <c r="I126" i="2"/>
  <c r="I204" i="2"/>
  <c r="F203" i="5"/>
  <c r="J203" i="5" s="1"/>
  <c r="BU230" i="3"/>
  <c r="BU230" i="4" s="1"/>
  <c r="BE230" i="3"/>
  <c r="BE230" i="4" s="1"/>
  <c r="AO230" i="3"/>
  <c r="AO230" i="4" s="1"/>
  <c r="Y230" i="3"/>
  <c r="Y230" i="4" s="1"/>
  <c r="I230" i="3"/>
  <c r="I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BS230" i="3"/>
  <c r="BS230" i="4" s="1"/>
  <c r="BC230" i="3"/>
  <c r="BC230" i="4" s="1"/>
  <c r="AM230" i="3"/>
  <c r="AM230" i="4" s="1"/>
  <c r="W230" i="3"/>
  <c r="W230" i="4" s="1"/>
  <c r="G230" i="3"/>
  <c r="BV230" i="3"/>
  <c r="BV230" i="4" s="1"/>
  <c r="BF230" i="3"/>
  <c r="BF230" i="4" s="1"/>
  <c r="AP230" i="3"/>
  <c r="AP230" i="4" s="1"/>
  <c r="Z230" i="3"/>
  <c r="Z230" i="4" s="1"/>
  <c r="J230" i="3"/>
  <c r="J230" i="4" s="1"/>
  <c r="CG230" i="3"/>
  <c r="CG230" i="4" s="1"/>
  <c r="BQ230" i="3"/>
  <c r="BQ230" i="4" s="1"/>
  <c r="BA230" i="3"/>
  <c r="BA230" i="4" s="1"/>
  <c r="AK230" i="3"/>
  <c r="AK230" i="4" s="1"/>
  <c r="U230" i="3"/>
  <c r="U230" i="4" s="1"/>
  <c r="CF230" i="3"/>
  <c r="CF230" i="4" s="1"/>
  <c r="BP230" i="3"/>
  <c r="BP230" i="4" s="1"/>
  <c r="AZ230" i="3"/>
  <c r="AZ230" i="4" s="1"/>
  <c r="AJ230" i="3"/>
  <c r="AJ230" i="4" s="1"/>
  <c r="T230" i="3"/>
  <c r="T230" i="4" s="1"/>
  <c r="CE230" i="3"/>
  <c r="CE230" i="4" s="1"/>
  <c r="BO230" i="3"/>
  <c r="BO230" i="4" s="1"/>
  <c r="AY230" i="3"/>
  <c r="AY230" i="4" s="1"/>
  <c r="AI230" i="3"/>
  <c r="AI230" i="4" s="1"/>
  <c r="S230" i="3"/>
  <c r="S230" i="4" s="1"/>
  <c r="CH230" i="3"/>
  <c r="CH230" i="4" s="1"/>
  <c r="BR230" i="3"/>
  <c r="BR230" i="4" s="1"/>
  <c r="BB230" i="3"/>
  <c r="BB230" i="4" s="1"/>
  <c r="AL230" i="3"/>
  <c r="AL230" i="4" s="1"/>
  <c r="V230" i="3"/>
  <c r="V230" i="4" s="1"/>
  <c r="BY230" i="3"/>
  <c r="BY230" i="4" s="1"/>
  <c r="AS230" i="3"/>
  <c r="AS230" i="4" s="1"/>
  <c r="M230" i="3"/>
  <c r="M230" i="4" s="1"/>
  <c r="BH230" i="3"/>
  <c r="BH230" i="4" s="1"/>
  <c r="AB230" i="3"/>
  <c r="AB230" i="4" s="1"/>
  <c r="BW230" i="3"/>
  <c r="BW230" i="4" s="1"/>
  <c r="AQ230" i="3"/>
  <c r="AQ230" i="4" s="1"/>
  <c r="K230" i="3"/>
  <c r="K230" i="4" s="1"/>
  <c r="BJ230" i="3"/>
  <c r="BJ230" i="4" s="1"/>
  <c r="AD230" i="3"/>
  <c r="AD230" i="4" s="1"/>
  <c r="BM230" i="3"/>
  <c r="BM230" i="4" s="1"/>
  <c r="AG230" i="3"/>
  <c r="AG230" i="4" s="1"/>
  <c r="CB230" i="3"/>
  <c r="CB230" i="4" s="1"/>
  <c r="AV230" i="3"/>
  <c r="AV230" i="4" s="1"/>
  <c r="P230" i="3"/>
  <c r="P230" i="4" s="1"/>
  <c r="BK230" i="3"/>
  <c r="BK230" i="4" s="1"/>
  <c r="AE230" i="3"/>
  <c r="AE230" i="4" s="1"/>
  <c r="CD230" i="3"/>
  <c r="CD230" i="4" s="1"/>
  <c r="AX230" i="3"/>
  <c r="AX230" i="4" s="1"/>
  <c r="R230" i="3"/>
  <c r="R230" i="4" s="1"/>
  <c r="BI230" i="3"/>
  <c r="BI230" i="4" s="1"/>
  <c r="AC230" i="3"/>
  <c r="AC230" i="4" s="1"/>
  <c r="BX230" i="3"/>
  <c r="BX230" i="4" s="1"/>
  <c r="AR230" i="3"/>
  <c r="AR230" i="4" s="1"/>
  <c r="L230" i="3"/>
  <c r="L230" i="4" s="1"/>
  <c r="BG230" i="3"/>
  <c r="BG230" i="4" s="1"/>
  <c r="AA230" i="3"/>
  <c r="AA230" i="4" s="1"/>
  <c r="BZ230" i="3"/>
  <c r="BZ230" i="4" s="1"/>
  <c r="AT230" i="3"/>
  <c r="AT230" i="4" s="1"/>
  <c r="N230" i="3"/>
  <c r="N230" i="4" s="1"/>
  <c r="CC230" i="3"/>
  <c r="CC230" i="4" s="1"/>
  <c r="AW230" i="3"/>
  <c r="AW230" i="4" s="1"/>
  <c r="Q230" i="3"/>
  <c r="Q230" i="4" s="1"/>
  <c r="BL230" i="3"/>
  <c r="BL230" i="4" s="1"/>
  <c r="AF230" i="3"/>
  <c r="AF230" i="4" s="1"/>
  <c r="CA230" i="3"/>
  <c r="CA230" i="4" s="1"/>
  <c r="AU230" i="3"/>
  <c r="AU230" i="4" s="1"/>
  <c r="O230" i="3"/>
  <c r="O230" i="4" s="1"/>
  <c r="BN230" i="3"/>
  <c r="BN230" i="4" s="1"/>
  <c r="AH230" i="3"/>
  <c r="AH230" i="4" s="1"/>
  <c r="F193" i="5"/>
  <c r="J193" i="5" s="1"/>
  <c r="I194" i="2"/>
  <c r="I78" i="2"/>
  <c r="F77" i="5"/>
  <c r="J77" i="5" s="1"/>
  <c r="I234" i="2"/>
  <c r="F233" i="5"/>
  <c r="J233" i="5" s="1"/>
  <c r="I54" i="2"/>
  <c r="F53" i="5"/>
  <c r="J53" i="5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F141" i="5"/>
  <c r="J141" i="5" s="1"/>
  <c r="I142" i="2"/>
  <c r="F135" i="5"/>
  <c r="J135" i="5" s="1"/>
  <c r="I136" i="2"/>
  <c r="I208" i="2"/>
  <c r="F207" i="5"/>
  <c r="J207" i="5" s="1"/>
  <c r="F115" i="5"/>
  <c r="J115" i="5" s="1"/>
  <c r="I116" i="2"/>
  <c r="BU255" i="3"/>
  <c r="BU255" i="4" s="1"/>
  <c r="BE255" i="3"/>
  <c r="BE255" i="4" s="1"/>
  <c r="AO255" i="3"/>
  <c r="AO255" i="4" s="1"/>
  <c r="Y255" i="3"/>
  <c r="Y255" i="4" s="1"/>
  <c r="I255" i="3"/>
  <c r="I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BS255" i="3"/>
  <c r="BS255" i="4" s="1"/>
  <c r="BC255" i="3"/>
  <c r="BC255" i="4" s="1"/>
  <c r="AM255" i="3"/>
  <c r="AM255" i="4" s="1"/>
  <c r="W255" i="3"/>
  <c r="W255" i="4" s="1"/>
  <c r="G255" i="3"/>
  <c r="BV255" i="3"/>
  <c r="BV255" i="4" s="1"/>
  <c r="BF255" i="3"/>
  <c r="BF255" i="4" s="1"/>
  <c r="AP255" i="3"/>
  <c r="AP255" i="4" s="1"/>
  <c r="Z255" i="3"/>
  <c r="Z255" i="4" s="1"/>
  <c r="J255" i="3"/>
  <c r="J255" i="4" s="1"/>
  <c r="CC255" i="3"/>
  <c r="CC255" i="4" s="1"/>
  <c r="BI255" i="3"/>
  <c r="BI255" i="4" s="1"/>
  <c r="AK255" i="3"/>
  <c r="AK255" i="4" s="1"/>
  <c r="Q255" i="3"/>
  <c r="Q255" i="4" s="1"/>
  <c r="BX255" i="3"/>
  <c r="BX255" i="4" s="1"/>
  <c r="AZ255" i="3"/>
  <c r="AZ255" i="4" s="1"/>
  <c r="AF255" i="3"/>
  <c r="AF255" i="4" s="1"/>
  <c r="L255" i="3"/>
  <c r="L255" i="4" s="1"/>
  <c r="BO255" i="3"/>
  <c r="BO255" i="4" s="1"/>
  <c r="AU255" i="3"/>
  <c r="AU255" i="4" s="1"/>
  <c r="AA255" i="3"/>
  <c r="AA255" i="4" s="1"/>
  <c r="CH255" i="3"/>
  <c r="CH255" i="4" s="1"/>
  <c r="BN255" i="3"/>
  <c r="BN255" i="4" s="1"/>
  <c r="AT255" i="3"/>
  <c r="AT255" i="4" s="1"/>
  <c r="V255" i="3"/>
  <c r="V255" i="4" s="1"/>
  <c r="BY255" i="3"/>
  <c r="BY255" i="4" s="1"/>
  <c r="BA255" i="3"/>
  <c r="BA255" i="4" s="1"/>
  <c r="AG255" i="3"/>
  <c r="AG255" i="4" s="1"/>
  <c r="M255" i="3"/>
  <c r="M255" i="4" s="1"/>
  <c r="BP255" i="3"/>
  <c r="BP255" i="4" s="1"/>
  <c r="AV255" i="3"/>
  <c r="AV255" i="4" s="1"/>
  <c r="AB255" i="3"/>
  <c r="AB255" i="4" s="1"/>
  <c r="CE255" i="3"/>
  <c r="CE255" i="4" s="1"/>
  <c r="BK255" i="3"/>
  <c r="BK255" i="4" s="1"/>
  <c r="AQ255" i="3"/>
  <c r="AQ255" i="4" s="1"/>
  <c r="S255" i="3"/>
  <c r="S255" i="4" s="1"/>
  <c r="CD255" i="3"/>
  <c r="CD255" i="4" s="1"/>
  <c r="BJ255" i="3"/>
  <c r="BJ255" i="4" s="1"/>
  <c r="AL255" i="3"/>
  <c r="AL255" i="4" s="1"/>
  <c r="R255" i="3"/>
  <c r="R255" i="4" s="1"/>
  <c r="BQ255" i="3"/>
  <c r="BQ255" i="4" s="1"/>
  <c r="AW255" i="3"/>
  <c r="AW255" i="4" s="1"/>
  <c r="AC255" i="3"/>
  <c r="AC255" i="4" s="1"/>
  <c r="CF255" i="3"/>
  <c r="CF255" i="4" s="1"/>
  <c r="BL255" i="3"/>
  <c r="BL255" i="4" s="1"/>
  <c r="AR255" i="3"/>
  <c r="AR255" i="4" s="1"/>
  <c r="T255" i="3"/>
  <c r="T255" i="4" s="1"/>
  <c r="CA255" i="3"/>
  <c r="CA255" i="4" s="1"/>
  <c r="BG255" i="3"/>
  <c r="BG255" i="4" s="1"/>
  <c r="AI255" i="3"/>
  <c r="AI255" i="4" s="1"/>
  <c r="O255" i="3"/>
  <c r="O255" i="4" s="1"/>
  <c r="BZ255" i="3"/>
  <c r="BZ255" i="4" s="1"/>
  <c r="BB255" i="3"/>
  <c r="BB255" i="4" s="1"/>
  <c r="AH255" i="3"/>
  <c r="AH255" i="4" s="1"/>
  <c r="N255" i="3"/>
  <c r="N255" i="4" s="1"/>
  <c r="BM255" i="3"/>
  <c r="BM255" i="4" s="1"/>
  <c r="AS255" i="3"/>
  <c r="AS255" i="4" s="1"/>
  <c r="CB255" i="3"/>
  <c r="CB255" i="4" s="1"/>
  <c r="BH255" i="3"/>
  <c r="BH255" i="4" s="1"/>
  <c r="P255" i="3"/>
  <c r="P255" i="4" s="1"/>
  <c r="AY255" i="3"/>
  <c r="AY255" i="4" s="1"/>
  <c r="AE255" i="3"/>
  <c r="AE255" i="4" s="1"/>
  <c r="BR255" i="3"/>
  <c r="BR255" i="4" s="1"/>
  <c r="AX255" i="3"/>
  <c r="AX255" i="4" s="1"/>
  <c r="AD255" i="3"/>
  <c r="AD255" i="4" s="1"/>
  <c r="CG255" i="3"/>
  <c r="CG255" i="4" s="1"/>
  <c r="U255" i="3"/>
  <c r="U255" i="4" s="1"/>
  <c r="AJ255" i="3"/>
  <c r="AJ255" i="4" s="1"/>
  <c r="BW255" i="3"/>
  <c r="BW255" i="4" s="1"/>
  <c r="K255" i="3"/>
  <c r="K255" i="4" s="1"/>
  <c r="I258" i="2"/>
  <c r="F257" i="5"/>
  <c r="J257" i="5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BS212" i="3"/>
  <c r="BS212" i="4" s="1"/>
  <c r="BC212" i="3"/>
  <c r="BC212" i="4" s="1"/>
  <c r="AM212" i="3"/>
  <c r="AM212" i="4" s="1"/>
  <c r="W212" i="3"/>
  <c r="W212" i="4" s="1"/>
  <c r="G212" i="3"/>
  <c r="BV212" i="3"/>
  <c r="BV212" i="4" s="1"/>
  <c r="BF212" i="3"/>
  <c r="BF212" i="4" s="1"/>
  <c r="AP212" i="3"/>
  <c r="AP212" i="4" s="1"/>
  <c r="Z212" i="3"/>
  <c r="Z212" i="4" s="1"/>
  <c r="J212" i="3"/>
  <c r="J212" i="4" s="1"/>
  <c r="CG212" i="3"/>
  <c r="CG212" i="4" s="1"/>
  <c r="BQ212" i="3"/>
  <c r="BQ212" i="4" s="1"/>
  <c r="BA212" i="3"/>
  <c r="BA212" i="4" s="1"/>
  <c r="AK212" i="3"/>
  <c r="AK212" i="4" s="1"/>
  <c r="U212" i="3"/>
  <c r="U212" i="4" s="1"/>
  <c r="CF212" i="3"/>
  <c r="CF212" i="4" s="1"/>
  <c r="BP212" i="3"/>
  <c r="BP212" i="4" s="1"/>
  <c r="AZ212" i="3"/>
  <c r="AZ212" i="4" s="1"/>
  <c r="AJ212" i="3"/>
  <c r="AJ212" i="4" s="1"/>
  <c r="T212" i="3"/>
  <c r="T212" i="4" s="1"/>
  <c r="CE212" i="3"/>
  <c r="CE212" i="4" s="1"/>
  <c r="BO212" i="3"/>
  <c r="BO212" i="4" s="1"/>
  <c r="AY212" i="3"/>
  <c r="AY212" i="4" s="1"/>
  <c r="AI212" i="3"/>
  <c r="AI212" i="4" s="1"/>
  <c r="S212" i="3"/>
  <c r="S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BY212" i="3"/>
  <c r="BY212" i="4" s="1"/>
  <c r="AS212" i="3"/>
  <c r="AS212" i="4" s="1"/>
  <c r="M212" i="3"/>
  <c r="M212" i="4" s="1"/>
  <c r="BH212" i="3"/>
  <c r="BH212" i="4" s="1"/>
  <c r="AB212" i="3"/>
  <c r="AB212" i="4" s="1"/>
  <c r="BW212" i="3"/>
  <c r="BW212" i="4" s="1"/>
  <c r="AQ212" i="3"/>
  <c r="AQ212" i="4" s="1"/>
  <c r="K212" i="3"/>
  <c r="K212" i="4" s="1"/>
  <c r="BJ212" i="3"/>
  <c r="BJ212" i="4" s="1"/>
  <c r="AD212" i="3"/>
  <c r="AD212" i="4" s="1"/>
  <c r="BM212" i="3"/>
  <c r="BM212" i="4" s="1"/>
  <c r="AG212" i="3"/>
  <c r="AG212" i="4" s="1"/>
  <c r="CB212" i="3"/>
  <c r="CB212" i="4" s="1"/>
  <c r="AV212" i="3"/>
  <c r="AV212" i="4" s="1"/>
  <c r="P212" i="3"/>
  <c r="P212" i="4" s="1"/>
  <c r="BK212" i="3"/>
  <c r="BK212" i="4" s="1"/>
  <c r="AE212" i="3"/>
  <c r="AE212" i="4" s="1"/>
  <c r="CD212" i="3"/>
  <c r="CD212" i="4" s="1"/>
  <c r="AX212" i="3"/>
  <c r="AX212" i="4" s="1"/>
  <c r="R212" i="3"/>
  <c r="R212" i="4" s="1"/>
  <c r="BI212" i="3"/>
  <c r="BI212" i="4" s="1"/>
  <c r="AC212" i="3"/>
  <c r="AC212" i="4" s="1"/>
  <c r="BX212" i="3"/>
  <c r="BX212" i="4" s="1"/>
  <c r="AR212" i="3"/>
  <c r="AR212" i="4" s="1"/>
  <c r="L212" i="3"/>
  <c r="L212" i="4" s="1"/>
  <c r="BG212" i="3"/>
  <c r="BG212" i="4" s="1"/>
  <c r="AA212" i="3"/>
  <c r="AA212" i="4" s="1"/>
  <c r="BZ212" i="3"/>
  <c r="BZ212" i="4" s="1"/>
  <c r="AT212" i="3"/>
  <c r="AT212" i="4" s="1"/>
  <c r="N212" i="3"/>
  <c r="N212" i="4" s="1"/>
  <c r="CC212" i="3"/>
  <c r="CC212" i="4" s="1"/>
  <c r="AW212" i="3"/>
  <c r="AW212" i="4" s="1"/>
  <c r="Q212" i="3"/>
  <c r="Q212" i="4" s="1"/>
  <c r="BL212" i="3"/>
  <c r="BL212" i="4" s="1"/>
  <c r="AF212" i="3"/>
  <c r="AF212" i="4" s="1"/>
  <c r="CA212" i="3"/>
  <c r="CA212" i="4" s="1"/>
  <c r="AU212" i="3"/>
  <c r="AU212" i="4" s="1"/>
  <c r="O212" i="3"/>
  <c r="O212" i="4" s="1"/>
  <c r="BN212" i="3"/>
  <c r="BN212" i="4" s="1"/>
  <c r="AH212" i="3"/>
  <c r="AH212" i="4" s="1"/>
  <c r="CC269" i="3"/>
  <c r="CC269" i="4" s="1"/>
  <c r="BM269" i="3"/>
  <c r="BM269" i="4" s="1"/>
  <c r="AW269" i="3"/>
  <c r="AW269" i="4" s="1"/>
  <c r="AG269" i="3"/>
  <c r="AG269" i="4" s="1"/>
  <c r="Q269" i="3"/>
  <c r="Q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CG269" i="3"/>
  <c r="CG269" i="4" s="1"/>
  <c r="BI269" i="3"/>
  <c r="BI269" i="4" s="1"/>
  <c r="AO269" i="3"/>
  <c r="AO269" i="4" s="1"/>
  <c r="U269" i="3"/>
  <c r="U269" i="4" s="1"/>
  <c r="BX269" i="3"/>
  <c r="BX269" i="4" s="1"/>
  <c r="BD269" i="3"/>
  <c r="BD269" i="4" s="1"/>
  <c r="AJ269" i="3"/>
  <c r="AJ269" i="4" s="1"/>
  <c r="L269" i="3"/>
  <c r="L269" i="4" s="1"/>
  <c r="BS269" i="3"/>
  <c r="BS269" i="4" s="1"/>
  <c r="AY269" i="3"/>
  <c r="AY269" i="4" s="1"/>
  <c r="AA269" i="3"/>
  <c r="AA269" i="4" s="1"/>
  <c r="G269" i="3"/>
  <c r="BR269" i="3"/>
  <c r="BR269" i="4" s="1"/>
  <c r="AT269" i="3"/>
  <c r="AT269" i="4" s="1"/>
  <c r="Z269" i="3"/>
  <c r="Z269" i="4" s="1"/>
  <c r="BY269" i="3"/>
  <c r="BY269" i="4" s="1"/>
  <c r="BE269" i="3"/>
  <c r="BE269" i="4" s="1"/>
  <c r="AK269" i="3"/>
  <c r="AK269" i="4" s="1"/>
  <c r="M269" i="3"/>
  <c r="M269" i="4" s="1"/>
  <c r="BT269" i="3"/>
  <c r="BT269" i="4" s="1"/>
  <c r="AZ269" i="3"/>
  <c r="AZ269" i="4" s="1"/>
  <c r="AB269" i="3"/>
  <c r="AB269" i="4" s="1"/>
  <c r="H269" i="3"/>
  <c r="H269" i="4" s="1"/>
  <c r="BO269" i="3"/>
  <c r="BO269" i="4" s="1"/>
  <c r="AQ269" i="3"/>
  <c r="AQ269" i="4" s="1"/>
  <c r="W269" i="3"/>
  <c r="W269" i="4" s="1"/>
  <c r="CH269" i="3"/>
  <c r="CH269" i="4" s="1"/>
  <c r="BJ269" i="3"/>
  <c r="BJ269" i="4" s="1"/>
  <c r="AP269" i="3"/>
  <c r="AP269" i="4" s="1"/>
  <c r="V269" i="3"/>
  <c r="V269" i="4" s="1"/>
  <c r="BU269" i="3"/>
  <c r="BU269" i="4" s="1"/>
  <c r="BA269" i="3"/>
  <c r="BA269" i="4" s="1"/>
  <c r="AC269" i="3"/>
  <c r="AC269" i="4" s="1"/>
  <c r="I269" i="3"/>
  <c r="I269" i="4" s="1"/>
  <c r="BP269" i="3"/>
  <c r="BP269" i="4" s="1"/>
  <c r="AR269" i="3"/>
  <c r="AR269" i="4" s="1"/>
  <c r="X269" i="3"/>
  <c r="X269" i="4" s="1"/>
  <c r="CE269" i="3"/>
  <c r="CE269" i="4" s="1"/>
  <c r="BG269" i="3"/>
  <c r="BG269" i="4" s="1"/>
  <c r="AM269" i="3"/>
  <c r="AM269" i="4" s="1"/>
  <c r="S269" i="3"/>
  <c r="S269" i="4" s="1"/>
  <c r="BZ269" i="3"/>
  <c r="BZ269" i="4" s="1"/>
  <c r="BF269" i="3"/>
  <c r="BF269" i="4" s="1"/>
  <c r="AL269" i="3"/>
  <c r="AL269" i="4" s="1"/>
  <c r="N269" i="3"/>
  <c r="N269" i="4" s="1"/>
  <c r="BQ269" i="3"/>
  <c r="BQ269" i="4" s="1"/>
  <c r="AS269" i="3"/>
  <c r="AS269" i="4" s="1"/>
  <c r="Y269" i="3"/>
  <c r="Y269" i="4" s="1"/>
  <c r="CF269" i="3"/>
  <c r="CF269" i="4" s="1"/>
  <c r="BH269" i="3"/>
  <c r="BH269" i="4" s="1"/>
  <c r="AN269" i="3"/>
  <c r="AN269" i="4" s="1"/>
  <c r="T269" i="3"/>
  <c r="T269" i="4" s="1"/>
  <c r="BW269" i="3"/>
  <c r="BW269" i="4" s="1"/>
  <c r="BC269" i="3"/>
  <c r="BC269" i="4" s="1"/>
  <c r="AI269" i="3"/>
  <c r="AI269" i="4" s="1"/>
  <c r="K269" i="3"/>
  <c r="K269" i="4" s="1"/>
  <c r="BV269" i="3"/>
  <c r="BV269" i="4" s="1"/>
  <c r="BB269" i="3"/>
  <c r="BB269" i="4" s="1"/>
  <c r="AD269" i="3"/>
  <c r="AD269" i="4" s="1"/>
  <c r="J269" i="3"/>
  <c r="J269" i="4" s="1"/>
  <c r="F99" i="5"/>
  <c r="J99" i="5" s="1"/>
  <c r="I100" i="2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BS253" i="3"/>
  <c r="BS253" i="4" s="1"/>
  <c r="BC253" i="3"/>
  <c r="BC253" i="4" s="1"/>
  <c r="AM253" i="3"/>
  <c r="AM253" i="4" s="1"/>
  <c r="W253" i="3"/>
  <c r="W253" i="4" s="1"/>
  <c r="G253" i="3"/>
  <c r="BV253" i="3"/>
  <c r="BV253" i="4" s="1"/>
  <c r="BF253" i="3"/>
  <c r="BF253" i="4" s="1"/>
  <c r="AP253" i="3"/>
  <c r="AP253" i="4" s="1"/>
  <c r="Z253" i="3"/>
  <c r="Z253" i="4" s="1"/>
  <c r="J253" i="3"/>
  <c r="J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CH253" i="3"/>
  <c r="CH253" i="4" s="1"/>
  <c r="BR253" i="3"/>
  <c r="BR253" i="4" s="1"/>
  <c r="BB253" i="3"/>
  <c r="BB253" i="4" s="1"/>
  <c r="AL253" i="3"/>
  <c r="AL253" i="4" s="1"/>
  <c r="V253" i="3"/>
  <c r="V253" i="4" s="1"/>
  <c r="BY253" i="3"/>
  <c r="BY253" i="4" s="1"/>
  <c r="AS253" i="3"/>
  <c r="AS253" i="4" s="1"/>
  <c r="M253" i="3"/>
  <c r="M253" i="4" s="1"/>
  <c r="BH253" i="3"/>
  <c r="BH253" i="4" s="1"/>
  <c r="AB253" i="3"/>
  <c r="AB253" i="4" s="1"/>
  <c r="BW253" i="3"/>
  <c r="BW253" i="4" s="1"/>
  <c r="AQ253" i="3"/>
  <c r="AQ253" i="4" s="1"/>
  <c r="K253" i="3"/>
  <c r="K253" i="4" s="1"/>
  <c r="BJ253" i="3"/>
  <c r="BJ253" i="4" s="1"/>
  <c r="AD253" i="3"/>
  <c r="AD253" i="4" s="1"/>
  <c r="BM253" i="3"/>
  <c r="BM253" i="4" s="1"/>
  <c r="AG253" i="3"/>
  <c r="AG253" i="4" s="1"/>
  <c r="CB253" i="3"/>
  <c r="CB253" i="4" s="1"/>
  <c r="AV253" i="3"/>
  <c r="AV253" i="4" s="1"/>
  <c r="P253" i="3"/>
  <c r="P253" i="4" s="1"/>
  <c r="BK253" i="3"/>
  <c r="BK253" i="4" s="1"/>
  <c r="AE253" i="3"/>
  <c r="AE253" i="4" s="1"/>
  <c r="CD253" i="3"/>
  <c r="CD253" i="4" s="1"/>
  <c r="AX253" i="3"/>
  <c r="AX253" i="4" s="1"/>
  <c r="R253" i="3"/>
  <c r="R253" i="4" s="1"/>
  <c r="BI253" i="3"/>
  <c r="BI253" i="4" s="1"/>
  <c r="AC253" i="3"/>
  <c r="AC253" i="4" s="1"/>
  <c r="BX253" i="3"/>
  <c r="BX253" i="4" s="1"/>
  <c r="AR253" i="3"/>
  <c r="AR253" i="4" s="1"/>
  <c r="L253" i="3"/>
  <c r="L253" i="4" s="1"/>
  <c r="BG253" i="3"/>
  <c r="BG253" i="4" s="1"/>
  <c r="AA253" i="3"/>
  <c r="AA253" i="4" s="1"/>
  <c r="BZ253" i="3"/>
  <c r="BZ253" i="4" s="1"/>
  <c r="AT253" i="3"/>
  <c r="AT253" i="4" s="1"/>
  <c r="N253" i="3"/>
  <c r="N253" i="4" s="1"/>
  <c r="AW253" i="3"/>
  <c r="AW253" i="4" s="1"/>
  <c r="CC253" i="3"/>
  <c r="CC253" i="4" s="1"/>
  <c r="Q253" i="3"/>
  <c r="Q253" i="4" s="1"/>
  <c r="BL253" i="3"/>
  <c r="BL253" i="4" s="1"/>
  <c r="AF253" i="3"/>
  <c r="AF253" i="4" s="1"/>
  <c r="CA253" i="3"/>
  <c r="CA253" i="4" s="1"/>
  <c r="AU253" i="3"/>
  <c r="AU253" i="4" s="1"/>
  <c r="O253" i="3"/>
  <c r="O253" i="4" s="1"/>
  <c r="BN253" i="3"/>
  <c r="BN253" i="4" s="1"/>
  <c r="AH253" i="3"/>
  <c r="AH253" i="4" s="1"/>
  <c r="CC151" i="3"/>
  <c r="CC151" i="4" s="1"/>
  <c r="BM151" i="3"/>
  <c r="BM151" i="4" s="1"/>
  <c r="AW151" i="3"/>
  <c r="AW151" i="4" s="1"/>
  <c r="AG151" i="3"/>
  <c r="AG151" i="4" s="1"/>
  <c r="Q151" i="3"/>
  <c r="Q151" i="4" s="1"/>
  <c r="CB151" i="3"/>
  <c r="CB151" i="4" s="1"/>
  <c r="BL151" i="3"/>
  <c r="BL151" i="4" s="1"/>
  <c r="AV151" i="3"/>
  <c r="AV151" i="4" s="1"/>
  <c r="AF151" i="3"/>
  <c r="AF151" i="4" s="1"/>
  <c r="P151" i="3"/>
  <c r="P151" i="4" s="1"/>
  <c r="CA151" i="3"/>
  <c r="CA151" i="4" s="1"/>
  <c r="BK151" i="3"/>
  <c r="BK151" i="4" s="1"/>
  <c r="AU151" i="3"/>
  <c r="AU151" i="4" s="1"/>
  <c r="AE151" i="3"/>
  <c r="AE151" i="4" s="1"/>
  <c r="O151" i="3"/>
  <c r="O151" i="4" s="1"/>
  <c r="CD151" i="3"/>
  <c r="CD151" i="4" s="1"/>
  <c r="BN151" i="3"/>
  <c r="BN151" i="4" s="1"/>
  <c r="AX151" i="3"/>
  <c r="AX151" i="4" s="1"/>
  <c r="AH151" i="3"/>
  <c r="AH151" i="4" s="1"/>
  <c r="R151" i="3"/>
  <c r="R151" i="4" s="1"/>
  <c r="BY151" i="3"/>
  <c r="BY151" i="4" s="1"/>
  <c r="BI151" i="3"/>
  <c r="BI151" i="4" s="1"/>
  <c r="AS151" i="3"/>
  <c r="AS151" i="4" s="1"/>
  <c r="AC151" i="3"/>
  <c r="AC151" i="4" s="1"/>
  <c r="M151" i="3"/>
  <c r="M151" i="4" s="1"/>
  <c r="BX151" i="3"/>
  <c r="BX151" i="4" s="1"/>
  <c r="BH151" i="3"/>
  <c r="BH151" i="4" s="1"/>
  <c r="AR151" i="3"/>
  <c r="AR151" i="4" s="1"/>
  <c r="AB151" i="3"/>
  <c r="AB151" i="4" s="1"/>
  <c r="L151" i="3"/>
  <c r="L151" i="4" s="1"/>
  <c r="BW151" i="3"/>
  <c r="BW151" i="4" s="1"/>
  <c r="BG151" i="3"/>
  <c r="BG151" i="4" s="1"/>
  <c r="AQ151" i="3"/>
  <c r="AQ151" i="4" s="1"/>
  <c r="AA151" i="3"/>
  <c r="AA151" i="4" s="1"/>
  <c r="K151" i="3"/>
  <c r="K151" i="4" s="1"/>
  <c r="BZ151" i="3"/>
  <c r="BZ151" i="4" s="1"/>
  <c r="BJ151" i="3"/>
  <c r="BJ151" i="4" s="1"/>
  <c r="AT151" i="3"/>
  <c r="AT151" i="4" s="1"/>
  <c r="AD151" i="3"/>
  <c r="AD151" i="4" s="1"/>
  <c r="N151" i="3"/>
  <c r="N151" i="4" s="1"/>
  <c r="BU151" i="3"/>
  <c r="BU151" i="4" s="1"/>
  <c r="BE151" i="3"/>
  <c r="BE151" i="4" s="1"/>
  <c r="AO151" i="3"/>
  <c r="AO151" i="4" s="1"/>
  <c r="Y151" i="3"/>
  <c r="Y151" i="4" s="1"/>
  <c r="I151" i="3"/>
  <c r="I151" i="4" s="1"/>
  <c r="BT151" i="3"/>
  <c r="BT151" i="4" s="1"/>
  <c r="BD151" i="3"/>
  <c r="BD151" i="4" s="1"/>
  <c r="AN151" i="3"/>
  <c r="AN151" i="4" s="1"/>
  <c r="X151" i="3"/>
  <c r="X151" i="4" s="1"/>
  <c r="H151" i="3"/>
  <c r="H151" i="4" s="1"/>
  <c r="BS151" i="3"/>
  <c r="BS151" i="4" s="1"/>
  <c r="BC151" i="3"/>
  <c r="BC151" i="4" s="1"/>
  <c r="AM151" i="3"/>
  <c r="AM151" i="4" s="1"/>
  <c r="W151" i="3"/>
  <c r="W151" i="4" s="1"/>
  <c r="G151" i="3"/>
  <c r="BV151" i="3"/>
  <c r="BV151" i="4" s="1"/>
  <c r="BF151" i="3"/>
  <c r="BF151" i="4" s="1"/>
  <c r="AP151" i="3"/>
  <c r="AP151" i="4" s="1"/>
  <c r="Z151" i="3"/>
  <c r="Z151" i="4" s="1"/>
  <c r="J151" i="3"/>
  <c r="J151" i="4" s="1"/>
  <c r="CG151" i="3"/>
  <c r="CG151" i="4" s="1"/>
  <c r="BQ151" i="3"/>
  <c r="BQ151" i="4" s="1"/>
  <c r="BA151" i="3"/>
  <c r="BA151" i="4" s="1"/>
  <c r="AK151" i="3"/>
  <c r="AK151" i="4" s="1"/>
  <c r="U151" i="3"/>
  <c r="U151" i="4" s="1"/>
  <c r="CF151" i="3"/>
  <c r="CF151" i="4" s="1"/>
  <c r="BP151" i="3"/>
  <c r="BP151" i="4" s="1"/>
  <c r="AZ151" i="3"/>
  <c r="AZ151" i="4" s="1"/>
  <c r="AJ151" i="3"/>
  <c r="AJ151" i="4" s="1"/>
  <c r="T151" i="3"/>
  <c r="T151" i="4" s="1"/>
  <c r="CE151" i="3"/>
  <c r="CE151" i="4" s="1"/>
  <c r="BO151" i="3"/>
  <c r="BO151" i="4" s="1"/>
  <c r="AY151" i="3"/>
  <c r="AY151" i="4" s="1"/>
  <c r="AI151" i="3"/>
  <c r="AI151" i="4" s="1"/>
  <c r="S151" i="3"/>
  <c r="S151" i="4" s="1"/>
  <c r="CH151" i="3"/>
  <c r="CH151" i="4" s="1"/>
  <c r="BR151" i="3"/>
  <c r="BR151" i="4" s="1"/>
  <c r="BB151" i="3"/>
  <c r="BB151" i="4" s="1"/>
  <c r="AL151" i="3"/>
  <c r="AL151" i="4" s="1"/>
  <c r="V151" i="3"/>
  <c r="V151" i="4" s="1"/>
  <c r="CC119" i="3"/>
  <c r="CC119" i="4" s="1"/>
  <c r="BM119" i="3"/>
  <c r="BM119" i="4" s="1"/>
  <c r="AW119" i="3"/>
  <c r="AW119" i="4" s="1"/>
  <c r="AG119" i="3"/>
  <c r="AG119" i="4" s="1"/>
  <c r="Q119" i="3"/>
  <c r="Q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BY119" i="3"/>
  <c r="BY119" i="4" s="1"/>
  <c r="BI119" i="3"/>
  <c r="BI119" i="4" s="1"/>
  <c r="AS119" i="3"/>
  <c r="AS119" i="4" s="1"/>
  <c r="AC119" i="3"/>
  <c r="AC119" i="4" s="1"/>
  <c r="M119" i="3"/>
  <c r="M119" i="4" s="1"/>
  <c r="BX119" i="3"/>
  <c r="BX119" i="4" s="1"/>
  <c r="BH119" i="3"/>
  <c r="BH119" i="4" s="1"/>
  <c r="AR119" i="3"/>
  <c r="AR119" i="4" s="1"/>
  <c r="AB119" i="3"/>
  <c r="AB119" i="4" s="1"/>
  <c r="L119" i="3"/>
  <c r="L119" i="4" s="1"/>
  <c r="BW119" i="3"/>
  <c r="BW119" i="4" s="1"/>
  <c r="BG119" i="3"/>
  <c r="BG119" i="4" s="1"/>
  <c r="AQ119" i="3"/>
  <c r="AQ119" i="4" s="1"/>
  <c r="AA119" i="3"/>
  <c r="AA119" i="4" s="1"/>
  <c r="K119" i="3"/>
  <c r="K119" i="4" s="1"/>
  <c r="BZ119" i="3"/>
  <c r="BZ119" i="4" s="1"/>
  <c r="BJ119" i="3"/>
  <c r="BJ119" i="4" s="1"/>
  <c r="AT119" i="3"/>
  <c r="AT119" i="4" s="1"/>
  <c r="AD119" i="3"/>
  <c r="AD119" i="4" s="1"/>
  <c r="N119" i="3"/>
  <c r="N119" i="4" s="1"/>
  <c r="BU119" i="3"/>
  <c r="BU119" i="4" s="1"/>
  <c r="BE119" i="3"/>
  <c r="BE119" i="4" s="1"/>
  <c r="AO119" i="3"/>
  <c r="AO119" i="4" s="1"/>
  <c r="Y119" i="3"/>
  <c r="Y119" i="4" s="1"/>
  <c r="I119" i="3"/>
  <c r="I119" i="4" s="1"/>
  <c r="BT119" i="3"/>
  <c r="BT119" i="4" s="1"/>
  <c r="BD119" i="3"/>
  <c r="BD119" i="4" s="1"/>
  <c r="AN119" i="3"/>
  <c r="AN119" i="4" s="1"/>
  <c r="X119" i="3"/>
  <c r="X119" i="4" s="1"/>
  <c r="H119" i="3"/>
  <c r="H119" i="4" s="1"/>
  <c r="BS119" i="3"/>
  <c r="BS119" i="4" s="1"/>
  <c r="BC119" i="3"/>
  <c r="BC119" i="4" s="1"/>
  <c r="AM119" i="3"/>
  <c r="AM119" i="4" s="1"/>
  <c r="W119" i="3"/>
  <c r="W119" i="4" s="1"/>
  <c r="G119" i="3"/>
  <c r="BV119" i="3"/>
  <c r="BV119" i="4" s="1"/>
  <c r="BF119" i="3"/>
  <c r="BF119" i="4" s="1"/>
  <c r="AP119" i="3"/>
  <c r="AP119" i="4" s="1"/>
  <c r="Z119" i="3"/>
  <c r="Z119" i="4" s="1"/>
  <c r="J119" i="3"/>
  <c r="J119" i="4" s="1"/>
  <c r="CG119" i="3"/>
  <c r="CG119" i="4" s="1"/>
  <c r="BQ119" i="3"/>
  <c r="BQ119" i="4" s="1"/>
  <c r="BA119" i="3"/>
  <c r="BA119" i="4" s="1"/>
  <c r="AK119" i="3"/>
  <c r="AK119" i="4" s="1"/>
  <c r="U119" i="3"/>
  <c r="U119" i="4" s="1"/>
  <c r="CF119" i="3"/>
  <c r="CF119" i="4" s="1"/>
  <c r="BP119" i="3"/>
  <c r="BP119" i="4" s="1"/>
  <c r="AZ119" i="3"/>
  <c r="AZ119" i="4" s="1"/>
  <c r="AJ119" i="3"/>
  <c r="AJ119" i="4" s="1"/>
  <c r="T119" i="3"/>
  <c r="T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I82" i="2"/>
  <c r="F81" i="5"/>
  <c r="J81" i="5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CG106" i="3"/>
  <c r="CG106" i="4" s="1"/>
  <c r="BI106" i="3"/>
  <c r="BI106" i="4" s="1"/>
  <c r="AO106" i="3"/>
  <c r="AO106" i="4" s="1"/>
  <c r="U106" i="3"/>
  <c r="U106" i="4" s="1"/>
  <c r="BX106" i="3"/>
  <c r="BX106" i="4" s="1"/>
  <c r="BD106" i="3"/>
  <c r="BD106" i="4" s="1"/>
  <c r="AJ106" i="3"/>
  <c r="AJ106" i="4" s="1"/>
  <c r="L106" i="3"/>
  <c r="L106" i="4" s="1"/>
  <c r="BS106" i="3"/>
  <c r="BS106" i="4" s="1"/>
  <c r="AY106" i="3"/>
  <c r="AY106" i="4" s="1"/>
  <c r="AA106" i="3"/>
  <c r="AA106" i="4" s="1"/>
  <c r="G106" i="3"/>
  <c r="BR106" i="3"/>
  <c r="BR106" i="4" s="1"/>
  <c r="AT106" i="3"/>
  <c r="AT106" i="4" s="1"/>
  <c r="Z106" i="3"/>
  <c r="Z106" i="4" s="1"/>
  <c r="BY106" i="3"/>
  <c r="BY106" i="4" s="1"/>
  <c r="BE106" i="3"/>
  <c r="BE106" i="4" s="1"/>
  <c r="AK106" i="3"/>
  <c r="AK106" i="4" s="1"/>
  <c r="M106" i="3"/>
  <c r="M106" i="4" s="1"/>
  <c r="BT106" i="3"/>
  <c r="BT106" i="4" s="1"/>
  <c r="AZ106" i="3"/>
  <c r="AZ106" i="4" s="1"/>
  <c r="AB106" i="3"/>
  <c r="AB106" i="4" s="1"/>
  <c r="H106" i="3"/>
  <c r="H106" i="4" s="1"/>
  <c r="BO106" i="3"/>
  <c r="BO106" i="4" s="1"/>
  <c r="AQ106" i="3"/>
  <c r="AQ106" i="4" s="1"/>
  <c r="W106" i="3"/>
  <c r="W106" i="4" s="1"/>
  <c r="CH106" i="3"/>
  <c r="CH106" i="4" s="1"/>
  <c r="BJ106" i="3"/>
  <c r="BJ106" i="4" s="1"/>
  <c r="AP106" i="3"/>
  <c r="AP106" i="4" s="1"/>
  <c r="V106" i="3"/>
  <c r="V106" i="4" s="1"/>
  <c r="BU106" i="3"/>
  <c r="BU106" i="4" s="1"/>
  <c r="BA106" i="3"/>
  <c r="BA106" i="4" s="1"/>
  <c r="AC106" i="3"/>
  <c r="AC106" i="4" s="1"/>
  <c r="I106" i="3"/>
  <c r="I106" i="4" s="1"/>
  <c r="BP106" i="3"/>
  <c r="BP106" i="4" s="1"/>
  <c r="AR106" i="3"/>
  <c r="AR106" i="4" s="1"/>
  <c r="X106" i="3"/>
  <c r="X106" i="4" s="1"/>
  <c r="CE106" i="3"/>
  <c r="CE106" i="4" s="1"/>
  <c r="BG106" i="3"/>
  <c r="BG106" i="4" s="1"/>
  <c r="AM106" i="3"/>
  <c r="AM106" i="4" s="1"/>
  <c r="S106" i="3"/>
  <c r="S106" i="4" s="1"/>
  <c r="BZ106" i="3"/>
  <c r="BZ106" i="4" s="1"/>
  <c r="BF106" i="3"/>
  <c r="BF106" i="4" s="1"/>
  <c r="AL106" i="3"/>
  <c r="AL106" i="4" s="1"/>
  <c r="N106" i="3"/>
  <c r="N106" i="4" s="1"/>
  <c r="BQ106" i="3"/>
  <c r="BQ106" i="4" s="1"/>
  <c r="AS106" i="3"/>
  <c r="AS106" i="4" s="1"/>
  <c r="Y106" i="3"/>
  <c r="Y106" i="4" s="1"/>
  <c r="CF106" i="3"/>
  <c r="CF106" i="4" s="1"/>
  <c r="BH106" i="3"/>
  <c r="BH106" i="4" s="1"/>
  <c r="AN106" i="3"/>
  <c r="AN106" i="4" s="1"/>
  <c r="T106" i="3"/>
  <c r="T106" i="4" s="1"/>
  <c r="BW106" i="3"/>
  <c r="BW106" i="4" s="1"/>
  <c r="BC106" i="3"/>
  <c r="BC106" i="4" s="1"/>
  <c r="AI106" i="3"/>
  <c r="AI106" i="4" s="1"/>
  <c r="K106" i="3"/>
  <c r="K106" i="4" s="1"/>
  <c r="BV106" i="3"/>
  <c r="BV106" i="4" s="1"/>
  <c r="BB106" i="3"/>
  <c r="BB106" i="4" s="1"/>
  <c r="AD106" i="3"/>
  <c r="AD106" i="4" s="1"/>
  <c r="J106" i="3"/>
  <c r="J106" i="4" s="1"/>
  <c r="F89" i="5"/>
  <c r="J89" i="5" s="1"/>
  <c r="I90" i="2"/>
  <c r="F139" i="5"/>
  <c r="J139" i="5" s="1"/>
  <c r="I140" i="2"/>
  <c r="F213" i="5"/>
  <c r="J213" i="5" s="1"/>
  <c r="I214" i="2"/>
  <c r="BU133" i="3"/>
  <c r="BU133" i="4" s="1"/>
  <c r="BE133" i="3"/>
  <c r="BE133" i="4" s="1"/>
  <c r="AO133" i="3"/>
  <c r="AO133" i="4" s="1"/>
  <c r="Y133" i="3"/>
  <c r="Y133" i="4" s="1"/>
  <c r="I133" i="3"/>
  <c r="I133" i="4" s="1"/>
  <c r="BT133" i="3"/>
  <c r="BT133" i="4" s="1"/>
  <c r="BD133" i="3"/>
  <c r="BD133" i="4" s="1"/>
  <c r="AN133" i="3"/>
  <c r="AN133" i="4" s="1"/>
  <c r="X133" i="3"/>
  <c r="X133" i="4" s="1"/>
  <c r="H133" i="3"/>
  <c r="H133" i="4" s="1"/>
  <c r="BS133" i="3"/>
  <c r="BS133" i="4" s="1"/>
  <c r="BC133" i="3"/>
  <c r="BC133" i="4" s="1"/>
  <c r="AM133" i="3"/>
  <c r="AM133" i="4" s="1"/>
  <c r="W133" i="3"/>
  <c r="W133" i="4" s="1"/>
  <c r="G133" i="3"/>
  <c r="BV133" i="3"/>
  <c r="BV133" i="4" s="1"/>
  <c r="BF133" i="3"/>
  <c r="BF133" i="4" s="1"/>
  <c r="AP133" i="3"/>
  <c r="AP133" i="4" s="1"/>
  <c r="Z133" i="3"/>
  <c r="Z133" i="4" s="1"/>
  <c r="J133" i="3"/>
  <c r="J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F133" i="3"/>
  <c r="CF133" i="4" s="1"/>
  <c r="BP133" i="3"/>
  <c r="BP133" i="4" s="1"/>
  <c r="AZ133" i="3"/>
  <c r="AZ133" i="4" s="1"/>
  <c r="AJ133" i="3"/>
  <c r="AJ133" i="4" s="1"/>
  <c r="T133" i="3"/>
  <c r="T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BY133" i="3"/>
  <c r="BY133" i="4" s="1"/>
  <c r="AS133" i="3"/>
  <c r="AS133" i="4" s="1"/>
  <c r="M133" i="3"/>
  <c r="M133" i="4" s="1"/>
  <c r="BH133" i="3"/>
  <c r="BH133" i="4" s="1"/>
  <c r="AB133" i="3"/>
  <c r="AB133" i="4" s="1"/>
  <c r="BW133" i="3"/>
  <c r="BW133" i="4" s="1"/>
  <c r="AQ133" i="3"/>
  <c r="AQ133" i="4" s="1"/>
  <c r="K133" i="3"/>
  <c r="K133" i="4" s="1"/>
  <c r="BJ133" i="3"/>
  <c r="BJ133" i="4" s="1"/>
  <c r="AD133" i="3"/>
  <c r="AD133" i="4" s="1"/>
  <c r="BM133" i="3"/>
  <c r="BM133" i="4" s="1"/>
  <c r="AG133" i="3"/>
  <c r="AG133" i="4" s="1"/>
  <c r="CB133" i="3"/>
  <c r="CB133" i="4" s="1"/>
  <c r="AV133" i="3"/>
  <c r="AV133" i="4" s="1"/>
  <c r="P133" i="3"/>
  <c r="P133" i="4" s="1"/>
  <c r="BK133" i="3"/>
  <c r="BK133" i="4" s="1"/>
  <c r="AE133" i="3"/>
  <c r="AE133" i="4" s="1"/>
  <c r="CD133" i="3"/>
  <c r="CD133" i="4" s="1"/>
  <c r="AX133" i="3"/>
  <c r="AX133" i="4" s="1"/>
  <c r="R133" i="3"/>
  <c r="R133" i="4" s="1"/>
  <c r="BI133" i="3"/>
  <c r="BI133" i="4" s="1"/>
  <c r="AC133" i="3"/>
  <c r="AC133" i="4" s="1"/>
  <c r="BX133" i="3"/>
  <c r="BX133" i="4" s="1"/>
  <c r="AR133" i="3"/>
  <c r="AR133" i="4" s="1"/>
  <c r="L133" i="3"/>
  <c r="L133" i="4" s="1"/>
  <c r="BG133" i="3"/>
  <c r="BG133" i="4" s="1"/>
  <c r="AA133" i="3"/>
  <c r="AA133" i="4" s="1"/>
  <c r="BZ133" i="3"/>
  <c r="BZ133" i="4" s="1"/>
  <c r="AT133" i="3"/>
  <c r="AT133" i="4" s="1"/>
  <c r="N133" i="3"/>
  <c r="N133" i="4" s="1"/>
  <c r="CC133" i="3"/>
  <c r="CC133" i="4" s="1"/>
  <c r="AW133" i="3"/>
  <c r="AW133" i="4" s="1"/>
  <c r="Q133" i="3"/>
  <c r="Q133" i="4" s="1"/>
  <c r="BL133" i="3"/>
  <c r="BL133" i="4" s="1"/>
  <c r="AF133" i="3"/>
  <c r="AF133" i="4" s="1"/>
  <c r="CA133" i="3"/>
  <c r="CA133" i="4" s="1"/>
  <c r="AU133" i="3"/>
  <c r="AU133" i="4" s="1"/>
  <c r="O133" i="3"/>
  <c r="O133" i="4" s="1"/>
  <c r="BN133" i="3"/>
  <c r="BN133" i="4" s="1"/>
  <c r="AH133" i="3"/>
  <c r="AH133" i="4" s="1"/>
  <c r="I130" i="2"/>
  <c r="F129" i="5"/>
  <c r="J129" i="5" s="1"/>
  <c r="F137" i="5"/>
  <c r="J137" i="5" s="1"/>
  <c r="I138" i="2"/>
  <c r="I146" i="2"/>
  <c r="F145" i="5"/>
  <c r="J145" i="5" s="1"/>
  <c r="F111" i="5"/>
  <c r="J111" i="5" s="1"/>
  <c r="I112" i="2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BI41" i="3"/>
  <c r="BI41" i="4" s="1"/>
  <c r="AC41" i="3"/>
  <c r="AC41" i="4" s="1"/>
  <c r="BX41" i="3"/>
  <c r="BX41" i="4" s="1"/>
  <c r="AR41" i="3"/>
  <c r="AR41" i="4" s="1"/>
  <c r="L41" i="3"/>
  <c r="L41" i="4" s="1"/>
  <c r="BS41" i="3"/>
  <c r="BS41" i="4" s="1"/>
  <c r="AY41" i="3"/>
  <c r="AY41" i="4" s="1"/>
  <c r="AA41" i="3"/>
  <c r="AA41" i="4" s="1"/>
  <c r="G41" i="3"/>
  <c r="BR41" i="3"/>
  <c r="BR41" i="4" s="1"/>
  <c r="AT41" i="3"/>
  <c r="AT41" i="4" s="1"/>
  <c r="Z41" i="3"/>
  <c r="Z41" i="4" s="1"/>
  <c r="CG41" i="3"/>
  <c r="CG41" i="4" s="1"/>
  <c r="BA41" i="3"/>
  <c r="BA41" i="4" s="1"/>
  <c r="U41" i="3"/>
  <c r="U41" i="4" s="1"/>
  <c r="BP41" i="3"/>
  <c r="BP41" i="4" s="1"/>
  <c r="AJ41" i="3"/>
  <c r="AJ41" i="4" s="1"/>
  <c r="H41" i="3"/>
  <c r="H41" i="4" s="1"/>
  <c r="BO41" i="3"/>
  <c r="BO41" i="4" s="1"/>
  <c r="AQ41" i="3"/>
  <c r="AQ41" i="4" s="1"/>
  <c r="W41" i="3"/>
  <c r="W41" i="4" s="1"/>
  <c r="CH41" i="3"/>
  <c r="CH41" i="4" s="1"/>
  <c r="BJ41" i="3"/>
  <c r="BJ41" i="4" s="1"/>
  <c r="AP41" i="3"/>
  <c r="AP41" i="4" s="1"/>
  <c r="V41" i="3"/>
  <c r="V41" i="4" s="1"/>
  <c r="BY41" i="3"/>
  <c r="BY41" i="4" s="1"/>
  <c r="AS41" i="3"/>
  <c r="AS41" i="4" s="1"/>
  <c r="M41" i="3"/>
  <c r="M41" i="4" s="1"/>
  <c r="BH41" i="3"/>
  <c r="BH41" i="4" s="1"/>
  <c r="AB41" i="3"/>
  <c r="AB41" i="4" s="1"/>
  <c r="CE41" i="3"/>
  <c r="CE41" i="4" s="1"/>
  <c r="BG41" i="3"/>
  <c r="BG41" i="4" s="1"/>
  <c r="AM41" i="3"/>
  <c r="AM41" i="4" s="1"/>
  <c r="S41" i="3"/>
  <c r="S41" i="4" s="1"/>
  <c r="BZ41" i="3"/>
  <c r="BZ41" i="4" s="1"/>
  <c r="BF41" i="3"/>
  <c r="BF41" i="4" s="1"/>
  <c r="AL41" i="3"/>
  <c r="AL41" i="4" s="1"/>
  <c r="N41" i="3"/>
  <c r="N41" i="4" s="1"/>
  <c r="BQ41" i="3"/>
  <c r="BQ41" i="4" s="1"/>
  <c r="AK41" i="3"/>
  <c r="AK41" i="4" s="1"/>
  <c r="CF41" i="3"/>
  <c r="CF41" i="4" s="1"/>
  <c r="AZ41" i="3"/>
  <c r="AZ41" i="4" s="1"/>
  <c r="T41" i="3"/>
  <c r="T41" i="4" s="1"/>
  <c r="BW41" i="3"/>
  <c r="BW41" i="4" s="1"/>
  <c r="BC41" i="3"/>
  <c r="BC41" i="4" s="1"/>
  <c r="AI41" i="3"/>
  <c r="AI41" i="4" s="1"/>
  <c r="K41" i="3"/>
  <c r="K41" i="4" s="1"/>
  <c r="BV41" i="3"/>
  <c r="BV41" i="4" s="1"/>
  <c r="BB41" i="3"/>
  <c r="BB41" i="4" s="1"/>
  <c r="AD41" i="3"/>
  <c r="AD41" i="4" s="1"/>
  <c r="J41" i="3"/>
  <c r="J41" i="4" s="1"/>
  <c r="I52" i="2"/>
  <c r="F51" i="5"/>
  <c r="J51" i="5" s="1"/>
  <c r="F133" i="5"/>
  <c r="J133" i="5" s="1"/>
  <c r="I134" i="2"/>
  <c r="I110" i="2"/>
  <c r="F109" i="5"/>
  <c r="J109" i="5" s="1"/>
  <c r="I48" i="2"/>
  <c r="F47" i="5"/>
  <c r="J47" i="5" s="1"/>
  <c r="F117" i="5"/>
  <c r="J117" i="5" s="1"/>
  <c r="I118" i="2"/>
  <c r="CK292" i="4"/>
  <c r="CI85" i="3"/>
  <c r="CK98" i="4"/>
  <c r="CK67" i="4"/>
  <c r="CK131" i="4"/>
  <c r="CK130" i="4"/>
  <c r="CK85" i="4"/>
  <c r="G84" i="5" s="1"/>
  <c r="K84" i="5" s="1"/>
  <c r="CJ130" i="4"/>
  <c r="CJ98" i="4"/>
  <c r="G199" i="5"/>
  <c r="K199" i="5" s="1"/>
  <c r="CJ67" i="4"/>
  <c r="G66" i="5" s="1"/>
  <c r="K66" i="5" s="1"/>
  <c r="CJ131" i="4"/>
  <c r="CJ292" i="4"/>
  <c r="CJ85" i="4"/>
  <c r="CI131" i="3"/>
  <c r="CK144" i="4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I292" i="3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I144" i="3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I98" i="3"/>
  <c r="CI67" i="3"/>
  <c r="CI130" i="3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E57" i="1"/>
  <c r="G178" i="5"/>
  <c r="K178" i="5" s="1"/>
  <c r="G98" i="5"/>
  <c r="K98" i="5" s="1"/>
  <c r="CJ215" i="4"/>
  <c r="CJ68" i="4"/>
  <c r="G215" i="5"/>
  <c r="K215" i="5" s="1"/>
  <c r="CJ251" i="4"/>
  <c r="G9" i="5"/>
  <c r="K9" i="5" s="1"/>
  <c r="CK72" i="4"/>
  <c r="CK38" i="4"/>
  <c r="G212" i="5"/>
  <c r="K212" i="5" s="1"/>
  <c r="G210" i="5"/>
  <c r="K210" i="5" s="1"/>
  <c r="CI251" i="3"/>
  <c r="G35" i="5"/>
  <c r="K35" i="5" s="1"/>
  <c r="G243" i="5"/>
  <c r="K243" i="5" s="1"/>
  <c r="G82" i="5"/>
  <c r="K82" i="5" s="1"/>
  <c r="CJ242" i="4"/>
  <c r="CK84" i="4"/>
  <c r="CK68" i="4"/>
  <c r="CJ152" i="4"/>
  <c r="G38" i="5"/>
  <c r="K38" i="5" s="1"/>
  <c r="CK242" i="4"/>
  <c r="G264" i="5"/>
  <c r="K264" i="5" s="1"/>
  <c r="G249" i="5"/>
  <c r="K249" i="5" s="1"/>
  <c r="G16" i="5"/>
  <c r="K16" i="5" s="1"/>
  <c r="CK290" i="4"/>
  <c r="CK55" i="4"/>
  <c r="G181" i="5"/>
  <c r="K181" i="5" s="1"/>
  <c r="G267" i="5"/>
  <c r="K267" i="5" s="1"/>
  <c r="G116" i="5"/>
  <c r="K116" i="5" s="1"/>
  <c r="CJ290" i="4"/>
  <c r="CK152" i="4"/>
  <c r="CJ134" i="4"/>
  <c r="CK134" i="4"/>
  <c r="CJ136" i="4"/>
  <c r="CK136" i="4"/>
  <c r="CJ232" i="4"/>
  <c r="CK232" i="4"/>
  <c r="CK215" i="4"/>
  <c r="CJ84" i="4"/>
  <c r="CJ55" i="4"/>
  <c r="CK251" i="4"/>
  <c r="CJ72" i="4"/>
  <c r="CJ7" i="4"/>
  <c r="CK7" i="4"/>
  <c r="CJ38" i="4"/>
  <c r="CI134" i="3"/>
  <c r="CI84" i="3"/>
  <c r="F229" i="5"/>
  <c r="J229" i="5" s="1"/>
  <c r="I230" i="2"/>
  <c r="CI290" i="3"/>
  <c r="CI72" i="3"/>
  <c r="CI232" i="3"/>
  <c r="CI55" i="3"/>
  <c r="G77" i="5"/>
  <c r="K77" i="5" s="1"/>
  <c r="G89" i="5"/>
  <c r="K89" i="5" s="1"/>
  <c r="G193" i="5"/>
  <c r="K193" i="5" s="1"/>
  <c r="G207" i="5"/>
  <c r="K207" i="5" s="1"/>
  <c r="CI136" i="3"/>
  <c r="G176" i="5"/>
  <c r="K176" i="5" s="1"/>
  <c r="G103" i="5"/>
  <c r="G233" i="5"/>
  <c r="K233" i="5" s="1"/>
  <c r="G230" i="5"/>
  <c r="K230" i="5" s="1"/>
  <c r="G209" i="5"/>
  <c r="K209" i="5" s="1"/>
  <c r="G5" i="5"/>
  <c r="K5" i="5" s="1"/>
  <c r="G115" i="5"/>
  <c r="K115" i="5" s="1"/>
  <c r="CI215" i="3"/>
  <c r="CI242" i="3"/>
  <c r="G235" i="5"/>
  <c r="K235" i="5" s="1"/>
  <c r="CI152" i="3"/>
  <c r="F161" i="5"/>
  <c r="J161" i="5" s="1"/>
  <c r="I162" i="2"/>
  <c r="F167" i="5"/>
  <c r="J167" i="5" s="1"/>
  <c r="I168" i="2"/>
  <c r="G55" i="5"/>
  <c r="K55" i="5" s="1"/>
  <c r="CI7" i="3"/>
  <c r="G185" i="5"/>
  <c r="K185" i="5" s="1"/>
  <c r="F241" i="5"/>
  <c r="J241" i="5" s="1"/>
  <c r="I242" i="2"/>
  <c r="G32" i="5"/>
  <c r="G213" i="5"/>
  <c r="K213" i="5" s="1"/>
  <c r="G96" i="5"/>
  <c r="K96" i="5" s="1"/>
  <c r="G167" i="5"/>
  <c r="K167" i="5" s="1"/>
  <c r="G177" i="5"/>
  <c r="CI193" i="3"/>
  <c r="CI210" i="3"/>
  <c r="G26" i="5"/>
  <c r="K26" i="5" s="1"/>
  <c r="G144" i="5"/>
  <c r="K144" i="5" s="1"/>
  <c r="CI6" i="3"/>
  <c r="CI83" i="3"/>
  <c r="G130" i="5"/>
  <c r="K130" i="5" s="1"/>
  <c r="CI117" i="3"/>
  <c r="G273" i="5"/>
  <c r="K273" i="5" s="1"/>
  <c r="G238" i="5"/>
  <c r="K238" i="5" s="1"/>
  <c r="CI266" i="3"/>
  <c r="CI129" i="3"/>
  <c r="CI199" i="3"/>
  <c r="G182" i="5"/>
  <c r="K182" i="5" s="1"/>
  <c r="CI177" i="3"/>
  <c r="CI33" i="3"/>
  <c r="G39" i="5"/>
  <c r="K39" i="5" s="1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CK120" i="4"/>
  <c r="CK110" i="4"/>
  <c r="CK271" i="4"/>
  <c r="J242" i="5"/>
  <c r="CK48" i="4"/>
  <c r="CK270" i="4"/>
  <c r="J162" i="5"/>
  <c r="J15" i="5"/>
  <c r="F148" i="5"/>
  <c r="I149" i="2"/>
  <c r="J116" i="5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2" i="5"/>
  <c r="K192" i="5" s="1"/>
  <c r="CK46" i="4"/>
  <c r="J218" i="5"/>
  <c r="CK191" i="4"/>
  <c r="CK127" i="4"/>
  <c r="CK63" i="4"/>
  <c r="CK16" i="4"/>
  <c r="G260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170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291" i="5"/>
  <c r="G129" i="5"/>
  <c r="J17" i="5"/>
  <c r="J200" i="5"/>
  <c r="J130" i="5"/>
  <c r="CK233" i="4"/>
  <c r="CK132" i="4"/>
  <c r="J240" i="5"/>
  <c r="J142" i="5"/>
  <c r="J33" i="5"/>
  <c r="J166" i="5"/>
  <c r="CK140" i="4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E50" i="1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G25" i="5"/>
  <c r="K25" i="5" s="1"/>
  <c r="J80" i="5"/>
  <c r="J226" i="5"/>
  <c r="CK267" i="4"/>
  <c r="J172" i="5"/>
  <c r="CK35" i="4"/>
  <c r="CK264" i="4"/>
  <c r="CK34" i="4"/>
  <c r="CK148" i="4"/>
  <c r="CK248" i="4"/>
  <c r="G10" i="5"/>
  <c r="G225" i="5"/>
  <c r="G23" i="5"/>
  <c r="K23" i="5" s="1"/>
  <c r="J74" i="5"/>
  <c r="J235" i="5"/>
  <c r="J96" i="5"/>
  <c r="J31" i="5"/>
  <c r="CK276" i="4"/>
  <c r="G205" i="5"/>
  <c r="G259" i="5"/>
  <c r="G134" i="5"/>
  <c r="K134" i="5" s="1"/>
  <c r="G12" i="5"/>
  <c r="G236" i="5"/>
  <c r="K236" i="5" s="1"/>
  <c r="G148" i="5"/>
  <c r="K148" i="5" s="1"/>
  <c r="G157" i="5"/>
  <c r="G143" i="5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175" i="5"/>
  <c r="G127" i="5"/>
  <c r="G70" i="5"/>
  <c r="K70" i="5" s="1"/>
  <c r="G53" i="5"/>
  <c r="G166" i="5"/>
  <c r="K166" i="5" s="1"/>
  <c r="G57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G128" i="5"/>
  <c r="K128" i="5" s="1"/>
  <c r="J214" i="5"/>
  <c r="J7" i="5"/>
  <c r="CJ205" i="4"/>
  <c r="CI205" i="3"/>
  <c r="CJ141" i="4"/>
  <c r="CI141" i="3"/>
  <c r="CJ77" i="4"/>
  <c r="CI77" i="3"/>
  <c r="J210" i="5"/>
  <c r="CK207" i="4"/>
  <c r="CK143" i="4"/>
  <c r="CK79" i="4"/>
  <c r="J196" i="5"/>
  <c r="G189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170" i="4"/>
  <c r="CI170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J86" i="5"/>
  <c r="CK138" i="4"/>
  <c r="CK96" i="4"/>
  <c r="G101" i="5"/>
  <c r="G159" i="5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H199" i="5"/>
  <c r="L199" i="5" s="1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191" i="5"/>
  <c r="G28" i="5"/>
  <c r="G65" i="5"/>
  <c r="G64" i="5"/>
  <c r="K64" i="5" s="1"/>
  <c r="F112" i="5"/>
  <c r="I113" i="2"/>
  <c r="J62" i="5"/>
  <c r="J136" i="5"/>
  <c r="J66" i="5"/>
  <c r="J156" i="5"/>
  <c r="CJ276" i="4"/>
  <c r="CI276" i="3"/>
  <c r="G114" i="5"/>
  <c r="K114" i="5" s="1"/>
  <c r="G276" i="5"/>
  <c r="G164" i="5"/>
  <c r="K164" i="5" s="1"/>
  <c r="G223" i="5"/>
  <c r="G198" i="5"/>
  <c r="K198" i="5" s="1"/>
  <c r="G277" i="5"/>
  <c r="G224" i="5"/>
  <c r="K224" i="5" s="1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G97" i="5" l="1"/>
  <c r="F50" i="1"/>
  <c r="CK114" i="4"/>
  <c r="G114" i="4"/>
  <c r="CJ114" i="4" s="1"/>
  <c r="G113" i="5" s="1"/>
  <c r="CI114" i="3"/>
  <c r="G258" i="4"/>
  <c r="CJ258" i="4" s="1"/>
  <c r="CI258" i="3"/>
  <c r="G184" i="4"/>
  <c r="CJ184" i="4" s="1"/>
  <c r="G183" i="5" s="1"/>
  <c r="K183" i="5" s="1"/>
  <c r="CI184" i="3"/>
  <c r="G162" i="4"/>
  <c r="CJ162" i="4" s="1"/>
  <c r="CI162" i="3"/>
  <c r="CK258" i="4"/>
  <c r="CK184" i="4"/>
  <c r="CK162" i="4"/>
  <c r="U252" i="4"/>
  <c r="CJ252" i="4" s="1"/>
  <c r="G251" i="5" s="1"/>
  <c r="K251" i="5" s="1"/>
  <c r="CI252" i="3"/>
  <c r="H89" i="5"/>
  <c r="L89" i="5" s="1"/>
  <c r="G83" i="5"/>
  <c r="H267" i="5"/>
  <c r="L267" i="5" s="1"/>
  <c r="H16" i="5"/>
  <c r="L16" i="5" s="1"/>
  <c r="G37" i="5"/>
  <c r="K37" i="5" s="1"/>
  <c r="G227" i="4"/>
  <c r="CJ227" i="4" s="1"/>
  <c r="CI227" i="3"/>
  <c r="H243" i="5"/>
  <c r="L243" i="5" s="1"/>
  <c r="G67" i="5"/>
  <c r="CK227" i="4"/>
  <c r="G71" i="5"/>
  <c r="K71" i="5" s="1"/>
  <c r="CK197" i="4"/>
  <c r="H209" i="5"/>
  <c r="L209" i="5" s="1"/>
  <c r="G241" i="5"/>
  <c r="K241" i="5" s="1"/>
  <c r="CK133" i="4"/>
  <c r="CK253" i="4"/>
  <c r="CK230" i="4"/>
  <c r="G197" i="4"/>
  <c r="CJ197" i="4" s="1"/>
  <c r="G196" i="5" s="1"/>
  <c r="K196" i="5" s="1"/>
  <c r="CI197" i="3"/>
  <c r="G209" i="4"/>
  <c r="CJ209" i="4" s="1"/>
  <c r="CI209" i="3"/>
  <c r="CK209" i="4"/>
  <c r="CK51" i="4"/>
  <c r="CK49" i="4"/>
  <c r="CK124" i="4"/>
  <c r="G20" i="4"/>
  <c r="CJ20" i="4" s="1"/>
  <c r="CI20" i="3"/>
  <c r="G47" i="4"/>
  <c r="CJ47" i="4" s="1"/>
  <c r="CI47" i="3"/>
  <c r="G133" i="4"/>
  <c r="CJ133" i="4" s="1"/>
  <c r="G132" i="5" s="1"/>
  <c r="K132" i="5" s="1"/>
  <c r="CI133" i="3"/>
  <c r="CK106" i="4"/>
  <c r="G119" i="4"/>
  <c r="CJ119" i="4" s="1"/>
  <c r="CI119" i="3"/>
  <c r="G151" i="4"/>
  <c r="CJ151" i="4" s="1"/>
  <c r="CI151" i="3"/>
  <c r="G253" i="4"/>
  <c r="CJ253" i="4" s="1"/>
  <c r="G252" i="5" s="1"/>
  <c r="K252" i="5" s="1"/>
  <c r="CI253" i="3"/>
  <c r="CK269" i="4"/>
  <c r="CK212" i="4"/>
  <c r="G255" i="4"/>
  <c r="CJ255" i="4" s="1"/>
  <c r="CI255" i="3"/>
  <c r="G156" i="4"/>
  <c r="CJ156" i="4" s="1"/>
  <c r="CI156" i="3"/>
  <c r="G230" i="4"/>
  <c r="CJ230" i="4" s="1"/>
  <c r="G229" i="5" s="1"/>
  <c r="K229" i="5" s="1"/>
  <c r="CI230" i="3"/>
  <c r="G45" i="4"/>
  <c r="CJ45" i="4" s="1"/>
  <c r="CI45" i="3"/>
  <c r="G23" i="4"/>
  <c r="CJ23" i="4" s="1"/>
  <c r="CI23" i="3"/>
  <c r="CK81" i="4"/>
  <c r="CK87" i="4"/>
  <c r="G247" i="4"/>
  <c r="CJ247" i="4" s="1"/>
  <c r="CI247" i="3"/>
  <c r="CK247" i="4"/>
  <c r="G103" i="4"/>
  <c r="CJ103" i="4" s="1"/>
  <c r="CI103" i="3"/>
  <c r="CK163" i="4"/>
  <c r="G41" i="4"/>
  <c r="CJ41" i="4" s="1"/>
  <c r="CI41" i="3"/>
  <c r="G106" i="4"/>
  <c r="CJ106" i="4" s="1"/>
  <c r="G105" i="5" s="1"/>
  <c r="CI106" i="3"/>
  <c r="G269" i="4"/>
  <c r="CJ269" i="4" s="1"/>
  <c r="G268" i="5" s="1"/>
  <c r="K268" i="5" s="1"/>
  <c r="CI269" i="3"/>
  <c r="CK255" i="4"/>
  <c r="G51" i="4"/>
  <c r="CJ51" i="4" s="1"/>
  <c r="G50" i="5" s="1"/>
  <c r="K50" i="5" s="1"/>
  <c r="CI51" i="3"/>
  <c r="G49" i="4"/>
  <c r="CJ49" i="4" s="1"/>
  <c r="G48" i="5" s="1"/>
  <c r="K48" i="5" s="1"/>
  <c r="CI49" i="3"/>
  <c r="G124" i="4"/>
  <c r="CJ124" i="4" s="1"/>
  <c r="G123" i="5" s="1"/>
  <c r="K123" i="5" s="1"/>
  <c r="CI124" i="3"/>
  <c r="CK263" i="4"/>
  <c r="CK20" i="4"/>
  <c r="G8" i="4"/>
  <c r="CJ8" i="4" s="1"/>
  <c r="CI8" i="3"/>
  <c r="G81" i="4"/>
  <c r="CJ81" i="4" s="1"/>
  <c r="G80" i="5" s="1"/>
  <c r="K80" i="5" s="1"/>
  <c r="CI81" i="3"/>
  <c r="G87" i="4"/>
  <c r="CJ87" i="4" s="1"/>
  <c r="G86" i="5" s="1"/>
  <c r="K86" i="5" s="1"/>
  <c r="CI87" i="3"/>
  <c r="CK41" i="4"/>
  <c r="CK119" i="4"/>
  <c r="CK151" i="4"/>
  <c r="G212" i="4"/>
  <c r="CJ212" i="4" s="1"/>
  <c r="G211" i="5" s="1"/>
  <c r="CI212" i="3"/>
  <c r="CK156" i="4"/>
  <c r="CK45" i="4"/>
  <c r="CK23" i="4"/>
  <c r="G263" i="4"/>
  <c r="CJ263" i="4" s="1"/>
  <c r="G262" i="5" s="1"/>
  <c r="K262" i="5" s="1"/>
  <c r="CI263" i="3"/>
  <c r="CK8" i="4"/>
  <c r="CK100" i="4"/>
  <c r="G100" i="4"/>
  <c r="CJ100" i="4" s="1"/>
  <c r="CI100" i="3"/>
  <c r="CK47" i="4"/>
  <c r="CK103" i="4"/>
  <c r="G163" i="4"/>
  <c r="CJ163" i="4" s="1"/>
  <c r="CI163" i="3"/>
  <c r="H116" i="5"/>
  <c r="L116" i="5" s="1"/>
  <c r="H249" i="5"/>
  <c r="L249" i="5" s="1"/>
  <c r="H233" i="5"/>
  <c r="L233" i="5" s="1"/>
  <c r="H9" i="5"/>
  <c r="L9" i="5" s="1"/>
  <c r="G54" i="5"/>
  <c r="K54" i="5" s="1"/>
  <c r="G250" i="5"/>
  <c r="G214" i="5"/>
  <c r="K214" i="5" s="1"/>
  <c r="H215" i="5"/>
  <c r="L215" i="5" s="1"/>
  <c r="H178" i="5"/>
  <c r="L178" i="5" s="1"/>
  <c r="H35" i="5"/>
  <c r="L35" i="5" s="1"/>
  <c r="G289" i="5"/>
  <c r="K289" i="5" s="1"/>
  <c r="H193" i="5"/>
  <c r="L193" i="5" s="1"/>
  <c r="H115" i="5"/>
  <c r="L115" i="5" s="1"/>
  <c r="H264" i="5"/>
  <c r="L264" i="5" s="1"/>
  <c r="H273" i="5"/>
  <c r="L273" i="5" s="1"/>
  <c r="H176" i="5"/>
  <c r="L176" i="5" s="1"/>
  <c r="H82" i="5"/>
  <c r="L82" i="5" s="1"/>
  <c r="H229" i="5"/>
  <c r="L229" i="5" s="1"/>
  <c r="H235" i="5"/>
  <c r="L235" i="5" s="1"/>
  <c r="H98" i="5"/>
  <c r="L98" i="5" s="1"/>
  <c r="H212" i="5"/>
  <c r="L212" i="5" s="1"/>
  <c r="H5" i="5"/>
  <c r="L5" i="5" s="1"/>
  <c r="H207" i="5"/>
  <c r="L207" i="5" s="1"/>
  <c r="H210" i="5"/>
  <c r="L210" i="5" s="1"/>
  <c r="H77" i="5"/>
  <c r="L77" i="5" s="1"/>
  <c r="G231" i="5"/>
  <c r="H231" i="5" s="1"/>
  <c r="L231" i="5" s="1"/>
  <c r="G133" i="5"/>
  <c r="G219" i="5"/>
  <c r="G43" i="5"/>
  <c r="H230" i="5"/>
  <c r="L230" i="5" s="1"/>
  <c r="G271" i="5"/>
  <c r="K271" i="5" s="1"/>
  <c r="G156" i="5"/>
  <c r="K156" i="5" s="1"/>
  <c r="G119" i="5"/>
  <c r="G220" i="5"/>
  <c r="K220" i="5" s="1"/>
  <c r="G31" i="5"/>
  <c r="K31" i="5" s="1"/>
  <c r="G51" i="5"/>
  <c r="K51" i="5" s="1"/>
  <c r="H194" i="5"/>
  <c r="L194" i="5" s="1"/>
  <c r="H252" i="5"/>
  <c r="L252" i="5" s="1"/>
  <c r="H268" i="5"/>
  <c r="L268" i="5" s="1"/>
  <c r="H167" i="5"/>
  <c r="L167" i="5" s="1"/>
  <c r="G151" i="5"/>
  <c r="K151" i="5" s="1"/>
  <c r="G61" i="5"/>
  <c r="H134" i="5"/>
  <c r="L134" i="5" s="1"/>
  <c r="G49" i="5"/>
  <c r="H49" i="5" s="1"/>
  <c r="L49" i="5" s="1"/>
  <c r="H213" i="5"/>
  <c r="L213" i="5" s="1"/>
  <c r="H39" i="5"/>
  <c r="L39" i="5" s="1"/>
  <c r="G153" i="5"/>
  <c r="H153" i="5" s="1"/>
  <c r="L153" i="5" s="1"/>
  <c r="G281" i="5"/>
  <c r="K281" i="5" s="1"/>
  <c r="G279" i="5"/>
  <c r="K279" i="5" s="1"/>
  <c r="G275" i="5"/>
  <c r="K275" i="5" s="1"/>
  <c r="H196" i="5"/>
  <c r="L196" i="5" s="1"/>
  <c r="G15" i="5"/>
  <c r="K15" i="5" s="1"/>
  <c r="G126" i="5"/>
  <c r="K126" i="5" s="1"/>
  <c r="G270" i="5"/>
  <c r="H262" i="5"/>
  <c r="L262" i="5" s="1"/>
  <c r="G135" i="5"/>
  <c r="H71" i="5"/>
  <c r="L71" i="5" s="1"/>
  <c r="G274" i="5"/>
  <c r="K274" i="5" s="1"/>
  <c r="H66" i="5"/>
  <c r="L66" i="5" s="1"/>
  <c r="G263" i="5"/>
  <c r="G165" i="5"/>
  <c r="K165" i="5" s="1"/>
  <c r="G261" i="5"/>
  <c r="K261" i="5" s="1"/>
  <c r="G131" i="5"/>
  <c r="G140" i="5"/>
  <c r="K140" i="5" s="1"/>
  <c r="H130" i="5"/>
  <c r="L130" i="5" s="1"/>
  <c r="G6" i="5"/>
  <c r="G93" i="5"/>
  <c r="G85" i="5"/>
  <c r="H21" i="5"/>
  <c r="L21" i="5" s="1"/>
  <c r="H23" i="5"/>
  <c r="L23" i="5" s="1"/>
  <c r="G168" i="5"/>
  <c r="K168" i="5" s="1"/>
  <c r="H55" i="5"/>
  <c r="L55" i="5" s="1"/>
  <c r="H26" i="5"/>
  <c r="L26" i="5" s="1"/>
  <c r="G197" i="5"/>
  <c r="K197" i="5" s="1"/>
  <c r="G138" i="5"/>
  <c r="K138" i="5" s="1"/>
  <c r="G280" i="5"/>
  <c r="K280" i="5" s="1"/>
  <c r="G242" i="5"/>
  <c r="K242" i="5" s="1"/>
  <c r="G56" i="5"/>
  <c r="K56" i="5" s="1"/>
  <c r="G36" i="5"/>
  <c r="H84" i="5"/>
  <c r="L84" i="5" s="1"/>
  <c r="H182" i="5"/>
  <c r="L182" i="5" s="1"/>
  <c r="G234" i="5"/>
  <c r="K234" i="5" s="1"/>
  <c r="G92" i="5"/>
  <c r="K92" i="5" s="1"/>
  <c r="H238" i="5"/>
  <c r="L238" i="5" s="1"/>
  <c r="G190" i="5"/>
  <c r="K190" i="5" s="1"/>
  <c r="H251" i="5"/>
  <c r="L251" i="5" s="1"/>
  <c r="H38" i="5"/>
  <c r="L38" i="5" s="1"/>
  <c r="H96" i="5"/>
  <c r="L96" i="5" s="1"/>
  <c r="H48" i="5"/>
  <c r="L48" i="5" s="1"/>
  <c r="G147" i="5"/>
  <c r="K147" i="5" s="1"/>
  <c r="G139" i="5"/>
  <c r="G284" i="5"/>
  <c r="G269" i="5"/>
  <c r="H269" i="5" s="1"/>
  <c r="L269" i="5" s="1"/>
  <c r="G14" i="5"/>
  <c r="K14" i="5" s="1"/>
  <c r="H144" i="5"/>
  <c r="L144" i="5" s="1"/>
  <c r="H185" i="5"/>
  <c r="L185" i="5" s="1"/>
  <c r="K103" i="5"/>
  <c r="H103" i="5"/>
  <c r="L103" i="5" s="1"/>
  <c r="H241" i="5"/>
  <c r="L241" i="5" s="1"/>
  <c r="G169" i="5"/>
  <c r="G8" i="5"/>
  <c r="G62" i="5"/>
  <c r="K62" i="5" s="1"/>
  <c r="K177" i="5"/>
  <c r="H177" i="5"/>
  <c r="L177" i="5" s="1"/>
  <c r="K32" i="5"/>
  <c r="H32" i="5"/>
  <c r="L32" i="5" s="1"/>
  <c r="G79" i="5"/>
  <c r="G266" i="5"/>
  <c r="K266" i="5" s="1"/>
  <c r="G221" i="5"/>
  <c r="G17" i="5"/>
  <c r="K17" i="5" s="1"/>
  <c r="G288" i="5"/>
  <c r="K288" i="5" s="1"/>
  <c r="G111" i="5"/>
  <c r="G94" i="5"/>
  <c r="K94" i="5" s="1"/>
  <c r="G222" i="5"/>
  <c r="K222" i="5" s="1"/>
  <c r="H160" i="5"/>
  <c r="L160" i="5" s="1"/>
  <c r="G187" i="5"/>
  <c r="G227" i="5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G90" i="5"/>
  <c r="K90" i="5" s="1"/>
  <c r="G75" i="5"/>
  <c r="G74" i="5"/>
  <c r="K74" i="5" s="1"/>
  <c r="G202" i="5"/>
  <c r="K202" i="5" s="1"/>
  <c r="G218" i="5"/>
  <c r="K218" i="5" s="1"/>
  <c r="G73" i="5"/>
  <c r="G216" i="5"/>
  <c r="K216" i="5" s="1"/>
  <c r="G154" i="5"/>
  <c r="K154" i="5" s="1"/>
  <c r="G287" i="5"/>
  <c r="K287" i="5" s="1"/>
  <c r="G149" i="5"/>
  <c r="G158" i="5"/>
  <c r="K158" i="5" s="1"/>
  <c r="G76" i="5"/>
  <c r="K76" i="5" s="1"/>
  <c r="G204" i="5"/>
  <c r="K204" i="5" s="1"/>
  <c r="G45" i="5"/>
  <c r="G47" i="5"/>
  <c r="G108" i="5"/>
  <c r="G104" i="5"/>
  <c r="F59" i="1"/>
  <c r="F51" i="1"/>
  <c r="CJ273" i="4"/>
  <c r="CI273" i="3"/>
  <c r="CK146" i="4"/>
  <c r="CK273" i="4"/>
  <c r="CI146" i="3"/>
  <c r="CJ146" i="4"/>
  <c r="CI246" i="3"/>
  <c r="CJ246" i="4"/>
  <c r="H236" i="5"/>
  <c r="L236" i="5" s="1"/>
  <c r="CK246" i="4"/>
  <c r="CJ180" i="4"/>
  <c r="CI180" i="3"/>
  <c r="G255" i="5"/>
  <c r="K255" i="5" s="1"/>
  <c r="G69" i="5"/>
  <c r="G244" i="5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H126" i="5"/>
  <c r="L126" i="5" s="1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K276" i="5"/>
  <c r="H276" i="5"/>
  <c r="L276" i="5" s="1"/>
  <c r="K211" i="5"/>
  <c r="H211" i="5"/>
  <c r="L211" i="5" s="1"/>
  <c r="AP294" i="3"/>
  <c r="BV294" i="3"/>
  <c r="K75" i="5"/>
  <c r="H75" i="5"/>
  <c r="L75" i="5" s="1"/>
  <c r="K73" i="5"/>
  <c r="H73" i="5"/>
  <c r="L73" i="5" s="1"/>
  <c r="I52" i="5"/>
  <c r="E293" i="5"/>
  <c r="I293" i="5" s="1"/>
  <c r="H165" i="5"/>
  <c r="L165" i="5" s="1"/>
  <c r="K149" i="5"/>
  <c r="H149" i="5"/>
  <c r="L149" i="5" s="1"/>
  <c r="K85" i="5"/>
  <c r="H85" i="5"/>
  <c r="L85" i="5" s="1"/>
  <c r="K101" i="5"/>
  <c r="H101" i="5"/>
  <c r="L101" i="5" s="1"/>
  <c r="K153" i="5"/>
  <c r="K45" i="5"/>
  <c r="H45" i="5"/>
  <c r="L45" i="5" s="1"/>
  <c r="K175" i="5"/>
  <c r="H175" i="5"/>
  <c r="L175" i="5" s="1"/>
  <c r="CJ43" i="4"/>
  <c r="CI43" i="3"/>
  <c r="K269" i="5"/>
  <c r="H109" i="5"/>
  <c r="L109" i="5" s="1"/>
  <c r="K12" i="5"/>
  <c r="H12" i="5"/>
  <c r="L12" i="5" s="1"/>
  <c r="H31" i="5"/>
  <c r="L31" i="5" s="1"/>
  <c r="K225" i="5"/>
  <c r="H225" i="5"/>
  <c r="L225" i="5" s="1"/>
  <c r="G258" i="5"/>
  <c r="G256" i="5"/>
  <c r="K256" i="5" s="1"/>
  <c r="G59" i="5"/>
  <c r="G136" i="5"/>
  <c r="G11" i="5"/>
  <c r="H152" i="5"/>
  <c r="L152" i="5" s="1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H120" i="5"/>
  <c r="L120" i="5" s="1"/>
  <c r="K260" i="5"/>
  <c r="H260" i="5"/>
  <c r="L260" i="5" s="1"/>
  <c r="G203" i="5"/>
  <c r="H274" i="5"/>
  <c r="L274" i="5" s="1"/>
  <c r="K219" i="5"/>
  <c r="H219" i="5"/>
  <c r="L219" i="5" s="1"/>
  <c r="K93" i="5"/>
  <c r="H93" i="5"/>
  <c r="L93" i="5" s="1"/>
  <c r="CJ53" i="4"/>
  <c r="CI53" i="3"/>
  <c r="K65" i="5"/>
  <c r="H65" i="5"/>
  <c r="L65" i="5" s="1"/>
  <c r="K61" i="5"/>
  <c r="H61" i="5"/>
  <c r="L61" i="5" s="1"/>
  <c r="K171" i="5"/>
  <c r="H171" i="5"/>
  <c r="L171" i="5" s="1"/>
  <c r="K43" i="5"/>
  <c r="H43" i="5"/>
  <c r="L43" i="5" s="1"/>
  <c r="H198" i="5"/>
  <c r="L198" i="5" s="1"/>
  <c r="W294" i="3"/>
  <c r="BC294" i="3"/>
  <c r="H294" i="3"/>
  <c r="AN294" i="3"/>
  <c r="BT294" i="3"/>
  <c r="K139" i="5"/>
  <c r="H139" i="5"/>
  <c r="L139" i="5" s="1"/>
  <c r="K131" i="5"/>
  <c r="H131" i="5"/>
  <c r="L131" i="5" s="1"/>
  <c r="K283" i="5"/>
  <c r="H283" i="5"/>
  <c r="L283" i="5" s="1"/>
  <c r="H222" i="5"/>
  <c r="L222" i="5" s="1"/>
  <c r="K121" i="5"/>
  <c r="H121" i="5"/>
  <c r="L121" i="5" s="1"/>
  <c r="K189" i="5"/>
  <c r="H189" i="5"/>
  <c r="L189" i="5" s="1"/>
  <c r="H216" i="5"/>
  <c r="L216" i="5" s="1"/>
  <c r="K53" i="5"/>
  <c r="H53" i="5"/>
  <c r="L53" i="5" s="1"/>
  <c r="H279" i="5"/>
  <c r="L279" i="5" s="1"/>
  <c r="AC294" i="3"/>
  <c r="BI294" i="3"/>
  <c r="N294" i="3"/>
  <c r="AT294" i="3"/>
  <c r="BZ294" i="3"/>
  <c r="AA294" i="3"/>
  <c r="BG294" i="3"/>
  <c r="L294" i="3"/>
  <c r="AR294" i="3"/>
  <c r="BX294" i="3"/>
  <c r="K187" i="5"/>
  <c r="H187" i="5"/>
  <c r="L187" i="5" s="1"/>
  <c r="K227" i="5"/>
  <c r="H227" i="5"/>
  <c r="L227" i="5" s="1"/>
  <c r="H114" i="5"/>
  <c r="L114" i="5" s="1"/>
  <c r="K250" i="5"/>
  <c r="H250" i="5"/>
  <c r="L250" i="5" s="1"/>
  <c r="K259" i="5"/>
  <c r="H259" i="5"/>
  <c r="L259" i="5" s="1"/>
  <c r="K10" i="5"/>
  <c r="H10" i="5"/>
  <c r="L10" i="5" s="1"/>
  <c r="H80" i="5"/>
  <c r="L80" i="5" s="1"/>
  <c r="G60" i="5"/>
  <c r="G188" i="5"/>
  <c r="CK5" i="4"/>
  <c r="G110" i="5"/>
  <c r="H224" i="5"/>
  <c r="L224" i="5" s="1"/>
  <c r="H33" i="5"/>
  <c r="L33" i="5" s="1"/>
  <c r="G95" i="5"/>
  <c r="H68" i="5"/>
  <c r="L68" i="5" s="1"/>
  <c r="G142" i="5"/>
  <c r="K67" i="5"/>
  <c r="H67" i="5"/>
  <c r="L67" i="5" s="1"/>
  <c r="K97" i="5"/>
  <c r="H97" i="5"/>
  <c r="L9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K263" i="5"/>
  <c r="H263" i="5"/>
  <c r="L263" i="5" s="1"/>
  <c r="K105" i="5"/>
  <c r="H105" i="5"/>
  <c r="L105" i="5" s="1"/>
  <c r="K49" i="5"/>
  <c r="H76" i="5"/>
  <c r="L76" i="5" s="1"/>
  <c r="J76" i="5"/>
  <c r="BF294" i="3"/>
  <c r="G294" i="3"/>
  <c r="K36" i="5"/>
  <c r="H36" i="5"/>
  <c r="L36" i="5" s="1"/>
  <c r="F52" i="5"/>
  <c r="I53" i="2"/>
  <c r="H294" i="2"/>
  <c r="I294" i="2" s="1"/>
  <c r="H280" i="5"/>
  <c r="L280" i="5" s="1"/>
  <c r="K111" i="5"/>
  <c r="H111" i="5"/>
  <c r="L111" i="5" s="1"/>
  <c r="H138" i="5"/>
  <c r="L138" i="5" s="1"/>
  <c r="K169" i="5"/>
  <c r="H169" i="5"/>
  <c r="L169" i="5" s="1"/>
  <c r="K8" i="5"/>
  <c r="H8" i="5"/>
  <c r="L8" i="5" s="1"/>
  <c r="K228" i="5"/>
  <c r="H228" i="5"/>
  <c r="L228" i="5" s="1"/>
  <c r="CK43" i="4"/>
  <c r="K284" i="5"/>
  <c r="H284" i="5"/>
  <c r="L284" i="5" s="1"/>
  <c r="K47" i="5"/>
  <c r="H47" i="5"/>
  <c r="L47" i="5" s="1"/>
  <c r="K270" i="5"/>
  <c r="H270" i="5"/>
  <c r="L270" i="5" s="1"/>
  <c r="K119" i="5"/>
  <c r="H119" i="5"/>
  <c r="L119" i="5" s="1"/>
  <c r="H275" i="5"/>
  <c r="L275" i="5" s="1"/>
  <c r="K143" i="5"/>
  <c r="H143" i="5"/>
  <c r="L143" i="5" s="1"/>
  <c r="K205" i="5"/>
  <c r="H205" i="5"/>
  <c r="L205" i="5" s="1"/>
  <c r="H74" i="5"/>
  <c r="L74" i="5" s="1"/>
  <c r="G63" i="5"/>
  <c r="H37" i="5"/>
  <c r="L37" i="5" s="1"/>
  <c r="G173" i="5"/>
  <c r="G163" i="5"/>
  <c r="G72" i="5"/>
  <c r="G200" i="5"/>
  <c r="H266" i="5"/>
  <c r="L266" i="5" s="1"/>
  <c r="AG294" i="3"/>
  <c r="BM294" i="3"/>
  <c r="R294" i="3"/>
  <c r="AX294" i="3"/>
  <c r="CD294" i="3"/>
  <c r="AE294" i="3"/>
  <c r="BK294" i="3"/>
  <c r="P294" i="3"/>
  <c r="AV294" i="3"/>
  <c r="CB294" i="3"/>
  <c r="H202" i="5"/>
  <c r="L202" i="5" s="1"/>
  <c r="J256" i="5"/>
  <c r="K129" i="5"/>
  <c r="H129" i="5"/>
  <c r="L129" i="5" s="1"/>
  <c r="H94" i="5"/>
  <c r="L94" i="5" s="1"/>
  <c r="G286" i="5"/>
  <c r="G278" i="5"/>
  <c r="G186" i="5"/>
  <c r="G29" i="5"/>
  <c r="G20" i="5"/>
  <c r="G170" i="5"/>
  <c r="G122" i="5"/>
  <c r="G290" i="5"/>
  <c r="G88" i="5"/>
  <c r="G27" i="5"/>
  <c r="G18" i="5"/>
  <c r="K79" i="5"/>
  <c r="H79" i="5"/>
  <c r="L79" i="5" s="1"/>
  <c r="J220" i="5"/>
  <c r="H220" i="5"/>
  <c r="L220" i="5" s="1"/>
  <c r="K277" i="5"/>
  <c r="H277" i="5"/>
  <c r="L277" i="5" s="1"/>
  <c r="K223" i="5"/>
  <c r="H223" i="5"/>
  <c r="L223" i="5" s="1"/>
  <c r="CK53" i="4"/>
  <c r="K191" i="5"/>
  <c r="H191" i="5"/>
  <c r="L191" i="5" s="1"/>
  <c r="K83" i="5"/>
  <c r="H83" i="5"/>
  <c r="L83" i="5" s="1"/>
  <c r="K221" i="5"/>
  <c r="H221" i="5"/>
  <c r="L221" i="5" s="1"/>
  <c r="AM294" i="3"/>
  <c r="BS294" i="3"/>
  <c r="X294" i="3"/>
  <c r="BD294" i="3"/>
  <c r="H288" i="5"/>
  <c r="L288" i="5" s="1"/>
  <c r="H247" i="5"/>
  <c r="L247" i="5" s="1"/>
  <c r="K159" i="5"/>
  <c r="H159" i="5"/>
  <c r="L159" i="5" s="1"/>
  <c r="K87" i="5"/>
  <c r="H87" i="5"/>
  <c r="L87" i="5" s="1"/>
  <c r="K57" i="5"/>
  <c r="H57" i="5"/>
  <c r="L57" i="5" s="1"/>
  <c r="K127" i="5"/>
  <c r="H127" i="5"/>
  <c r="L127" i="5" s="1"/>
  <c r="H140" i="5"/>
  <c r="L140" i="5" s="1"/>
  <c r="M294" i="3"/>
  <c r="AS294" i="3"/>
  <c r="BY294" i="3"/>
  <c r="AD294" i="3"/>
  <c r="BJ294" i="3"/>
  <c r="K294" i="3"/>
  <c r="AQ294" i="3"/>
  <c r="BW294" i="3"/>
  <c r="AB294" i="3"/>
  <c r="BH294" i="3"/>
  <c r="K69" i="5"/>
  <c r="H69" i="5"/>
  <c r="L69" i="5" s="1"/>
  <c r="K244" i="5"/>
  <c r="H244" i="5"/>
  <c r="L244" i="5" s="1"/>
  <c r="G81" i="5"/>
  <c r="G125" i="5"/>
  <c r="G41" i="5"/>
  <c r="K157" i="5"/>
  <c r="H157" i="5"/>
  <c r="L157" i="5" s="1"/>
  <c r="H271" i="5"/>
  <c r="L271" i="5" s="1"/>
  <c r="H164" i="5"/>
  <c r="L164" i="5" s="1"/>
  <c r="H56" i="5"/>
  <c r="L56" i="5" s="1"/>
  <c r="G117" i="5"/>
  <c r="G124" i="5"/>
  <c r="G201" i="5"/>
  <c r="G253" i="5"/>
  <c r="G24" i="5"/>
  <c r="G174" i="5"/>
  <c r="H166" i="5"/>
  <c r="L166" i="5" s="1"/>
  <c r="K291" i="5"/>
  <c r="H291" i="5"/>
  <c r="L291" i="5" s="1"/>
  <c r="G137" i="5"/>
  <c r="H128" i="5"/>
  <c r="L128" i="5" s="1"/>
  <c r="G78" i="5"/>
  <c r="G206" i="5"/>
  <c r="J184" i="5"/>
  <c r="H25" i="5"/>
  <c r="L25" i="5" s="1"/>
  <c r="J148" i="5"/>
  <c r="H148" i="5"/>
  <c r="L148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H158" i="5"/>
  <c r="L158" i="5" s="1"/>
  <c r="G248" i="5"/>
  <c r="H146" i="5"/>
  <c r="L146" i="5" s="1"/>
  <c r="G246" i="5" l="1"/>
  <c r="G161" i="5"/>
  <c r="G257" i="5"/>
  <c r="H92" i="5"/>
  <c r="L92" i="5" s="1"/>
  <c r="G226" i="5"/>
  <c r="H54" i="5"/>
  <c r="L54" i="5" s="1"/>
  <c r="H204" i="5"/>
  <c r="L204" i="5" s="1"/>
  <c r="G19" i="5"/>
  <c r="K19" i="5" s="1"/>
  <c r="G208" i="5"/>
  <c r="H289" i="5"/>
  <c r="L289" i="5" s="1"/>
  <c r="H86" i="5"/>
  <c r="L86" i="5" s="1"/>
  <c r="G7" i="5"/>
  <c r="H184" i="5"/>
  <c r="L184" i="5" s="1"/>
  <c r="H14" i="5"/>
  <c r="L14" i="5" s="1"/>
  <c r="H287" i="5"/>
  <c r="L287" i="5" s="1"/>
  <c r="H51" i="5"/>
  <c r="L51" i="5" s="1"/>
  <c r="H123" i="5"/>
  <c r="L123" i="5" s="1"/>
  <c r="H256" i="5"/>
  <c r="L256" i="5" s="1"/>
  <c r="H197" i="5"/>
  <c r="L197" i="5" s="1"/>
  <c r="H147" i="5"/>
  <c r="L147" i="5" s="1"/>
  <c r="H15" i="5"/>
  <c r="L15" i="5" s="1"/>
  <c r="H255" i="5"/>
  <c r="L255" i="5" s="1"/>
  <c r="H261" i="5"/>
  <c r="L261" i="5" s="1"/>
  <c r="H132" i="5"/>
  <c r="L132" i="5" s="1"/>
  <c r="G22" i="5"/>
  <c r="G254" i="5"/>
  <c r="G118" i="5"/>
  <c r="H62" i="5"/>
  <c r="L62" i="5" s="1"/>
  <c r="H90" i="5"/>
  <c r="L90" i="5" s="1"/>
  <c r="H234" i="5"/>
  <c r="L234" i="5" s="1"/>
  <c r="H50" i="5"/>
  <c r="L50" i="5" s="1"/>
  <c r="G162" i="5"/>
  <c r="G99" i="5"/>
  <c r="G102" i="5"/>
  <c r="G46" i="5"/>
  <c r="H218" i="5"/>
  <c r="L218" i="5" s="1"/>
  <c r="H172" i="5"/>
  <c r="L172" i="5" s="1"/>
  <c r="H281" i="5"/>
  <c r="L281" i="5" s="1"/>
  <c r="H17" i="5"/>
  <c r="L17" i="5" s="1"/>
  <c r="G4" i="5"/>
  <c r="H4" i="5" s="1"/>
  <c r="G40" i="5"/>
  <c r="G44" i="5"/>
  <c r="G155" i="5"/>
  <c r="G150" i="5"/>
  <c r="H156" i="5"/>
  <c r="L156" i="5" s="1"/>
  <c r="H214" i="5"/>
  <c r="L214" i="5" s="1"/>
  <c r="K231" i="5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K246" i="5" l="1"/>
  <c r="H246" i="5"/>
  <c r="L246" i="5" s="1"/>
  <c r="K4" i="5"/>
  <c r="K257" i="5"/>
  <c r="H257" i="5"/>
  <c r="L257" i="5" s="1"/>
  <c r="K161" i="5"/>
  <c r="H161" i="5"/>
  <c r="L161" i="5" s="1"/>
  <c r="H19" i="5"/>
  <c r="L19" i="5" s="1"/>
  <c r="K226" i="5"/>
  <c r="H226" i="5"/>
  <c r="L226" i="5" s="1"/>
  <c r="K208" i="5"/>
  <c r="H208" i="5"/>
  <c r="L208" i="5" s="1"/>
  <c r="K40" i="5"/>
  <c r="H40" i="5"/>
  <c r="L40" i="5" s="1"/>
  <c r="K99" i="5"/>
  <c r="H99" i="5"/>
  <c r="L99" i="5" s="1"/>
  <c r="K22" i="5"/>
  <c r="H22" i="5"/>
  <c r="L22" i="5" s="1"/>
  <c r="K44" i="5"/>
  <c r="H44" i="5"/>
  <c r="L44" i="5" s="1"/>
  <c r="K102" i="5"/>
  <c r="H102" i="5"/>
  <c r="L102" i="5" s="1"/>
  <c r="K150" i="5"/>
  <c r="H150" i="5"/>
  <c r="L150" i="5" s="1"/>
  <c r="K162" i="5"/>
  <c r="H162" i="5"/>
  <c r="L162" i="5" s="1"/>
  <c r="K254" i="5"/>
  <c r="H254" i="5"/>
  <c r="L254" i="5" s="1"/>
  <c r="K155" i="5"/>
  <c r="H155" i="5"/>
  <c r="L155" i="5" s="1"/>
  <c r="K46" i="5"/>
  <c r="H46" i="5"/>
  <c r="L46" i="5" s="1"/>
  <c r="K118" i="5"/>
  <c r="H118" i="5"/>
  <c r="L118" i="5" s="1"/>
  <c r="K7" i="5"/>
  <c r="H7" i="5"/>
  <c r="L7" i="5" s="1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L4" i="5"/>
  <c r="G293" i="5"/>
  <c r="K293" i="5" s="1"/>
  <c r="H293" i="5" l="1"/>
  <c r="L293" i="5" s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<sst xmlns="http://schemas.openxmlformats.org/spreadsheetml/2006/main" count="3792" uniqueCount="174">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</sst>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253.49366447034964</c:v>
                </c:pt>
                <c:pt idx="1">
                  <c:v>50.698732894069934</c:v>
                </c:pt>
                <c:pt idx="2">
                  <c:v>1350.6752000000006</c:v>
                </c:pt>
                <c:pt idx="3">
                  <c:v>0</c:v>
                </c:pt>
                <c:pt idx="4">
                  <c:v>219.60970879448541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11398.714285714283</c:v>
                </c:pt>
                <c:pt idx="1">
                  <c:v>4274.5178571428569</c:v>
                </c:pt>
                <c:pt idx="2">
                  <c:v>51784.359000000004</c:v>
                </c:pt>
                <c:pt idx="3">
                  <c:v>0</c:v>
                </c:pt>
                <c:pt idx="4">
                  <c:v>31958.934400645197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253.49366447034964</c:v>
                </c:pt>
                <c:pt idx="1">
                  <c:v>50.698732894069934</c:v>
                </c:pt>
                <c:pt idx="2">
                  <c:v>1350.6752000000006</c:v>
                </c:pt>
                <c:pt idx="3">
                  <c:v>219.60970879448541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11398.714285714283</c:v>
                </c:pt>
                <c:pt idx="1">
                  <c:v>4274.5178571428569</c:v>
                </c:pt>
                <c:pt idx="2">
                  <c:v>51784.359000000004</c:v>
                </c:pt>
                <c:pt idx="3">
                  <c:v>31958.934400645197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D7">
            <v>0</v>
          </cell>
          <cell r="X7">
            <v>0.1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H242" zoomScale="55" zoomScaleNormal="55" workbookViewId="0">
      <selection activeCell="AE5" sqref="AE5:AE292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52" t="str">
        <f>[1]TechPrevalence!$B$2</f>
        <v>Cambodia</v>
      </c>
      <c r="C1" s="153"/>
      <c r="D1" s="154" t="s">
        <v>172</v>
      </c>
      <c r="E1" s="154" t="s">
        <v>173</v>
      </c>
      <c r="F1" s="106"/>
      <c r="G1" s="151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151" t="s">
        <v>52</v>
      </c>
      <c r="C2" s="110" t="s">
        <v>51</v>
      </c>
      <c r="D2" s="151" t="s">
        <v>50</v>
      </c>
      <c r="E2" s="151" t="s">
        <v>50</v>
      </c>
      <c r="F2" s="151" t="s">
        <v>38</v>
      </c>
      <c r="G2" s="151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5" t="s">
        <v>44</v>
      </c>
      <c r="P2" s="155"/>
      <c r="Q2" s="155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151" t="s">
        <v>37</v>
      </c>
      <c r="C3" s="151" t="s">
        <v>36</v>
      </c>
      <c r="D3" s="11">
        <f>[1]TechPrevalence!$X$7</f>
        <v>0.1</v>
      </c>
      <c r="E3" s="11">
        <f>[1]TechPrevalence!$D$7</f>
        <v>0</v>
      </c>
      <c r="F3" s="151" t="s">
        <v>36</v>
      </c>
      <c r="G3" s="151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3.3529639175257739</v>
      </c>
      <c r="S5" s="129">
        <f>'[1]INPUTS-Incidence'!E5</f>
        <v>21.278851697158654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3.3529639175257739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3.3529639175257739</v>
      </c>
      <c r="X5" s="119">
        <f t="shared" ref="X5:X68" si="4">IF($T5=3,W5*( 1-$G$3*(1-$J$13))/(1-$E$3*(1-$J$13)),W5)</f>
        <v>3.3529639175257739</v>
      </c>
      <c r="Y5" s="119">
        <f>IF($T5=1,X5*( 1-$G$3*(1-$J$14))/(1-$D$3*(1-$J$14)),X5)</f>
        <v>2.940003840506634</v>
      </c>
      <c r="Z5" s="126">
        <f t="shared" ref="Z5:Z68" si="5">Y5+V5</f>
        <v>2.940003840506634</v>
      </c>
      <c r="AA5" s="6">
        <f t="shared" ref="AA5:AA68" si="6">IF($T5=0,0, S5)</f>
        <v>21.278851697158654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21.278851697158654</v>
      </c>
      <c r="AD5" s="119">
        <f t="shared" ref="AD5:AD68" si="8">IF($T5=3,AC5*( 1-$G$3*(1-$K$13))/(1-$E$3*(1-$K$13)),AC5)</f>
        <v>21.278851697158654</v>
      </c>
      <c r="AE5" s="119">
        <f>IF($T5=1,AD5*( 1-$G$3*(1-$K$14))/(1-$D$3*(1-$K$14)),AD5)</f>
        <v>22.798769675527129</v>
      </c>
      <c r="AF5" s="126">
        <f t="shared" ref="AF5:AF68" si="9">AE5+AB5</f>
        <v>22.798769675527129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6.3333762886597951</v>
      </c>
      <c r="S6" s="129">
        <f>'[1]INPUTS-Incidence'!E6</f>
        <v>128.29895876228011</v>
      </c>
      <c r="T6" s="113">
        <f t="shared" si="1"/>
        <v>1</v>
      </c>
      <c r="U6" s="6">
        <f t="shared" si="2"/>
        <v>6.3333762886597951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6.3333762886597951</v>
      </c>
      <c r="X6" s="119">
        <f t="shared" si="4"/>
        <v>6.3333762886597951</v>
      </c>
      <c r="Y6" s="119">
        <f t="shared" ref="Y6:Y69" si="11">IF($T6=1,X6*( 1-$G$3*(1-$J$14))/(1-$D$3*(1-$J$14)),X6)</f>
        <v>5.5533405876236417</v>
      </c>
      <c r="Z6" s="126">
        <f t="shared" si="5"/>
        <v>5.5533405876236417</v>
      </c>
      <c r="AA6" s="6">
        <f t="shared" si="6"/>
        <v>128.29895876228011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128.29895876228011</v>
      </c>
      <c r="AD6" s="119">
        <f t="shared" si="8"/>
        <v>128.29895876228011</v>
      </c>
      <c r="AE6" s="119">
        <f t="shared" ref="AE6:AE69" si="13">IF($T6=1,AD6*( 1-$G$3*(1-$K$14))/(1-$D$3*(1-$K$14)),AD6)</f>
        <v>137.46317010244297</v>
      </c>
      <c r="AF6" s="126">
        <f t="shared" si="9"/>
        <v>137.46317010244297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6.3333762886597951</v>
      </c>
      <c r="S7" s="129">
        <f>'[1]INPUTS-Incidence'!E7</f>
        <v>283.50940643567264</v>
      </c>
      <c r="T7" s="113">
        <f t="shared" si="1"/>
        <v>1</v>
      </c>
      <c r="U7" s="6">
        <f t="shared" si="2"/>
        <v>6.3333762886597951</v>
      </c>
      <c r="V7" s="6">
        <f t="shared" si="3"/>
        <v>0</v>
      </c>
      <c r="W7" s="6">
        <f t="shared" si="10"/>
        <v>6.3333762886597951</v>
      </c>
      <c r="X7" s="119">
        <f t="shared" si="4"/>
        <v>6.3333762886597951</v>
      </c>
      <c r="Y7" s="119">
        <f t="shared" si="11"/>
        <v>5.5533405876236417</v>
      </c>
      <c r="Z7" s="126">
        <f t="shared" si="5"/>
        <v>5.5533405876236417</v>
      </c>
      <c r="AA7" s="6">
        <f t="shared" si="6"/>
        <v>283.50940643567264</v>
      </c>
      <c r="AB7" s="120">
        <f t="shared" si="7"/>
        <v>0</v>
      </c>
      <c r="AC7" s="6">
        <f t="shared" si="12"/>
        <v>283.50940643567264</v>
      </c>
      <c r="AD7" s="119">
        <f t="shared" si="8"/>
        <v>283.50940643567264</v>
      </c>
      <c r="AE7" s="119">
        <f t="shared" si="13"/>
        <v>303.76007832393503</v>
      </c>
      <c r="AF7" s="126">
        <f t="shared" si="9"/>
        <v>303.76007832393503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9.3137886597938166</v>
      </c>
      <c r="S8" s="129">
        <f>'[1]INPUTS-Incidence'!E8</f>
        <v>621.4676392728984</v>
      </c>
      <c r="T8" s="113">
        <f t="shared" si="1"/>
        <v>1</v>
      </c>
      <c r="U8" s="6">
        <f t="shared" si="2"/>
        <v>9.3137886597938166</v>
      </c>
      <c r="V8" s="6">
        <f t="shared" si="3"/>
        <v>0</v>
      </c>
      <c r="W8" s="6">
        <f t="shared" si="10"/>
        <v>9.3137886597938166</v>
      </c>
      <c r="X8" s="119">
        <f t="shared" si="4"/>
        <v>9.3137886597938166</v>
      </c>
      <c r="Y8" s="119">
        <f t="shared" si="11"/>
        <v>8.1666773347406494</v>
      </c>
      <c r="Z8" s="126">
        <f t="shared" si="5"/>
        <v>8.1666773347406494</v>
      </c>
      <c r="AA8" s="6">
        <f t="shared" si="6"/>
        <v>621.4676392728984</v>
      </c>
      <c r="AB8" s="120">
        <f t="shared" si="7"/>
        <v>0</v>
      </c>
      <c r="AC8" s="6">
        <f t="shared" si="12"/>
        <v>621.4676392728984</v>
      </c>
      <c r="AD8" s="119">
        <f t="shared" si="8"/>
        <v>621.4676392728984</v>
      </c>
      <c r="AE8" s="119">
        <f t="shared" si="13"/>
        <v>665.85818493524835</v>
      </c>
      <c r="AF8" s="126">
        <f t="shared" si="9"/>
        <v>665.85818493524835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13.411855670103096</v>
      </c>
      <c r="S9" s="129">
        <f>'[1]INPUTS-Incidence'!E9</f>
        <v>914.99062297782211</v>
      </c>
      <c r="T9" s="113">
        <f t="shared" si="1"/>
        <v>1</v>
      </c>
      <c r="U9" s="6">
        <f t="shared" si="2"/>
        <v>13.411855670103096</v>
      </c>
      <c r="V9" s="6">
        <f t="shared" si="3"/>
        <v>0</v>
      </c>
      <c r="W9" s="6">
        <f t="shared" si="10"/>
        <v>13.411855670103096</v>
      </c>
      <c r="X9" s="119">
        <f t="shared" si="4"/>
        <v>13.411855670103096</v>
      </c>
      <c r="Y9" s="119">
        <f t="shared" si="11"/>
        <v>11.760015362026536</v>
      </c>
      <c r="Z9" s="126">
        <f t="shared" si="5"/>
        <v>11.760015362026536</v>
      </c>
      <c r="AA9" s="6">
        <f t="shared" si="6"/>
        <v>914.99062297782211</v>
      </c>
      <c r="AB9" s="120">
        <f t="shared" si="7"/>
        <v>0</v>
      </c>
      <c r="AC9" s="6">
        <f t="shared" si="12"/>
        <v>914.99062297782211</v>
      </c>
      <c r="AD9" s="119">
        <f t="shared" si="8"/>
        <v>914.99062297782211</v>
      </c>
      <c r="AE9" s="119">
        <f t="shared" si="13"/>
        <v>980.34709604766658</v>
      </c>
      <c r="AF9" s="126">
        <f t="shared" si="9"/>
        <v>980.34709604766658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9.3137886597938166</v>
      </c>
      <c r="S10" s="129">
        <f>'[1]INPUTS-Incidence'!E10</f>
        <v>851.77991646567432</v>
      </c>
      <c r="T10" s="113">
        <f t="shared" si="1"/>
        <v>1</v>
      </c>
      <c r="U10" s="6">
        <f t="shared" si="2"/>
        <v>9.3137886597938166</v>
      </c>
      <c r="V10" s="6">
        <f t="shared" si="3"/>
        <v>0</v>
      </c>
      <c r="W10" s="6">
        <f t="shared" si="10"/>
        <v>9.3137886597938166</v>
      </c>
      <c r="X10" s="119">
        <f t="shared" si="4"/>
        <v>9.3137886597938166</v>
      </c>
      <c r="Y10" s="119">
        <f t="shared" si="11"/>
        <v>8.1666773347406494</v>
      </c>
      <c r="Z10" s="126">
        <f t="shared" si="5"/>
        <v>8.1666773347406494</v>
      </c>
      <c r="AA10" s="6">
        <f t="shared" si="6"/>
        <v>851.77991646567432</v>
      </c>
      <c r="AB10" s="120">
        <f t="shared" si="7"/>
        <v>0</v>
      </c>
      <c r="AC10" s="6">
        <f t="shared" si="12"/>
        <v>851.77991646567432</v>
      </c>
      <c r="AD10" s="119">
        <f t="shared" si="8"/>
        <v>851.77991646567432</v>
      </c>
      <c r="AE10" s="119">
        <f t="shared" si="13"/>
        <v>912.62133907036537</v>
      </c>
      <c r="AF10" s="126">
        <f t="shared" si="9"/>
        <v>912.62133907036537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9.6863402061855695</v>
      </c>
      <c r="S11" s="129">
        <f>'[1]INPUTS-Incidence'!E11</f>
        <v>648.37912818401071</v>
      </c>
      <c r="T11" s="113">
        <f t="shared" si="1"/>
        <v>1</v>
      </c>
      <c r="U11" s="6">
        <f t="shared" si="2"/>
        <v>9.6863402061855695</v>
      </c>
      <c r="V11" s="6">
        <f t="shared" si="3"/>
        <v>0</v>
      </c>
      <c r="W11" s="6">
        <f t="shared" si="10"/>
        <v>9.6863402061855695</v>
      </c>
      <c r="X11" s="119">
        <f t="shared" si="4"/>
        <v>9.6863402061855695</v>
      </c>
      <c r="Y11" s="119">
        <f t="shared" si="11"/>
        <v>8.4933444281302766</v>
      </c>
      <c r="Z11" s="126">
        <f t="shared" si="5"/>
        <v>8.4933444281302766</v>
      </c>
      <c r="AA11" s="6">
        <f t="shared" si="6"/>
        <v>648.37912818401071</v>
      </c>
      <c r="AB11" s="120">
        <f t="shared" si="7"/>
        <v>0</v>
      </c>
      <c r="AC11" s="6">
        <f t="shared" si="12"/>
        <v>648.37912818401071</v>
      </c>
      <c r="AD11" s="119">
        <f t="shared" si="8"/>
        <v>648.37912818401071</v>
      </c>
      <c r="AE11" s="119">
        <f t="shared" si="13"/>
        <v>694.69192305429726</v>
      </c>
      <c r="AF11" s="126">
        <f t="shared" si="9"/>
        <v>694.69192305429726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8.1961340206185582</v>
      </c>
      <c r="S12" s="129">
        <f>'[1]INPUTS-Incidence'!E12</f>
        <v>502.55640920054117</v>
      </c>
      <c r="T12" s="113">
        <f t="shared" si="1"/>
        <v>1</v>
      </c>
      <c r="U12" s="6">
        <f t="shared" si="2"/>
        <v>8.1961340206185582</v>
      </c>
      <c r="V12" s="6">
        <f t="shared" si="3"/>
        <v>0</v>
      </c>
      <c r="W12" s="6">
        <f t="shared" si="10"/>
        <v>8.1961340206185582</v>
      </c>
      <c r="X12" s="119">
        <f t="shared" si="4"/>
        <v>8.1961340206185582</v>
      </c>
      <c r="Y12" s="119">
        <f t="shared" si="11"/>
        <v>7.1866760545717714</v>
      </c>
      <c r="Z12" s="126">
        <f t="shared" si="5"/>
        <v>7.1866760545717714</v>
      </c>
      <c r="AA12" s="6">
        <f t="shared" si="6"/>
        <v>502.55640920054117</v>
      </c>
      <c r="AB12" s="120">
        <f t="shared" si="7"/>
        <v>0</v>
      </c>
      <c r="AC12" s="6">
        <f t="shared" si="12"/>
        <v>502.55640920054117</v>
      </c>
      <c r="AD12" s="119">
        <f t="shared" si="8"/>
        <v>502.55640920054117</v>
      </c>
      <c r="AE12" s="119">
        <f t="shared" si="13"/>
        <v>538.45329557200841</v>
      </c>
      <c r="AF12" s="126">
        <f t="shared" si="9"/>
        <v>538.45329557200841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7.4510309278350526</v>
      </c>
      <c r="S13" s="129">
        <f>'[1]INPUTS-Incidence'!E13</f>
        <v>387.40027060415315</v>
      </c>
      <c r="T13" s="113">
        <f t="shared" si="1"/>
        <v>1</v>
      </c>
      <c r="U13" s="6">
        <f t="shared" si="2"/>
        <v>7.4510309278350526</v>
      </c>
      <c r="V13" s="6">
        <f t="shared" si="3"/>
        <v>0</v>
      </c>
      <c r="W13" s="6">
        <f t="shared" si="10"/>
        <v>7.4510309278350526</v>
      </c>
      <c r="X13" s="119">
        <f t="shared" si="4"/>
        <v>7.4510309278350526</v>
      </c>
      <c r="Y13" s="119">
        <f t="shared" si="11"/>
        <v>6.5333418677925188</v>
      </c>
      <c r="Z13" s="126">
        <f t="shared" si="5"/>
        <v>6.5333418677925188</v>
      </c>
      <c r="AA13" s="6">
        <f t="shared" si="6"/>
        <v>387.40027060415315</v>
      </c>
      <c r="AB13" s="120">
        <f t="shared" si="7"/>
        <v>0</v>
      </c>
      <c r="AC13" s="6">
        <f t="shared" si="12"/>
        <v>387.40027060415315</v>
      </c>
      <c r="AD13" s="119">
        <f t="shared" si="8"/>
        <v>387.40027060415315</v>
      </c>
      <c r="AE13" s="119">
        <f t="shared" si="13"/>
        <v>415.07171850444985</v>
      </c>
      <c r="AF13" s="126">
        <f t="shared" si="9"/>
        <v>415.07171850444985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9.6863402061855695</v>
      </c>
      <c r="S14" s="129">
        <f>'[1]INPUTS-Incidence'!E14</f>
        <v>329.19635272663095</v>
      </c>
      <c r="T14" s="113">
        <f t="shared" si="1"/>
        <v>1</v>
      </c>
      <c r="U14" s="6">
        <f t="shared" si="2"/>
        <v>9.6863402061855695</v>
      </c>
      <c r="V14" s="6">
        <f t="shared" si="3"/>
        <v>0</v>
      </c>
      <c r="W14" s="6">
        <f t="shared" si="10"/>
        <v>9.6863402061855695</v>
      </c>
      <c r="X14" s="119">
        <f t="shared" si="4"/>
        <v>9.6863402061855695</v>
      </c>
      <c r="Y14" s="119">
        <f t="shared" si="11"/>
        <v>8.4933444281302766</v>
      </c>
      <c r="Z14" s="126">
        <f t="shared" si="5"/>
        <v>8.4933444281302766</v>
      </c>
      <c r="AA14" s="6">
        <f t="shared" si="6"/>
        <v>329.19635272663095</v>
      </c>
      <c r="AB14" s="120">
        <f t="shared" si="7"/>
        <v>0</v>
      </c>
      <c r="AC14" s="6">
        <f t="shared" si="12"/>
        <v>329.19635272663095</v>
      </c>
      <c r="AD14" s="119">
        <f t="shared" si="8"/>
        <v>329.19635272663095</v>
      </c>
      <c r="AE14" s="119">
        <f t="shared" si="13"/>
        <v>352.71037792139032</v>
      </c>
      <c r="AF14" s="126">
        <f t="shared" si="9"/>
        <v>352.71037792139032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12.66675257731959</v>
      </c>
      <c r="S15" s="129">
        <f>'[1]INPUTS-Incidence'!E15</f>
        <v>323.56371551267716</v>
      </c>
      <c r="T15" s="113">
        <f t="shared" si="1"/>
        <v>1</v>
      </c>
      <c r="U15" s="6">
        <f t="shared" si="2"/>
        <v>12.66675257731959</v>
      </c>
      <c r="V15" s="6">
        <f t="shared" si="3"/>
        <v>0</v>
      </c>
      <c r="W15" s="6">
        <f t="shared" si="10"/>
        <v>12.66675257731959</v>
      </c>
      <c r="X15" s="119">
        <f t="shared" si="4"/>
        <v>12.66675257731959</v>
      </c>
      <c r="Y15" s="119">
        <f t="shared" si="11"/>
        <v>11.106681175247283</v>
      </c>
      <c r="Z15" s="126">
        <f t="shared" si="5"/>
        <v>11.106681175247283</v>
      </c>
      <c r="AA15" s="6">
        <f t="shared" si="6"/>
        <v>323.56371551267716</v>
      </c>
      <c r="AB15" s="120">
        <f t="shared" si="7"/>
        <v>0</v>
      </c>
      <c r="AC15" s="6">
        <f t="shared" si="12"/>
        <v>323.56371551267716</v>
      </c>
      <c r="AD15" s="119">
        <f t="shared" si="8"/>
        <v>323.56371551267716</v>
      </c>
      <c r="AE15" s="119">
        <f t="shared" si="13"/>
        <v>346.67540947786841</v>
      </c>
      <c r="AF15" s="126">
        <f t="shared" si="9"/>
        <v>346.67540947786841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12.66675257731959</v>
      </c>
      <c r="S16" s="129">
        <f>'[1]INPUTS-Incidence'!E16</f>
        <v>290.39374080828281</v>
      </c>
      <c r="T16" s="113">
        <f t="shared" si="1"/>
        <v>1</v>
      </c>
      <c r="U16" s="6">
        <f t="shared" si="2"/>
        <v>12.66675257731959</v>
      </c>
      <c r="V16" s="6">
        <f t="shared" si="3"/>
        <v>0</v>
      </c>
      <c r="W16" s="6">
        <f t="shared" si="10"/>
        <v>12.66675257731959</v>
      </c>
      <c r="X16" s="119">
        <f t="shared" si="4"/>
        <v>12.66675257731959</v>
      </c>
      <c r="Y16" s="119">
        <f t="shared" si="11"/>
        <v>11.106681175247283</v>
      </c>
      <c r="Z16" s="126">
        <f t="shared" si="5"/>
        <v>11.106681175247283</v>
      </c>
      <c r="AA16" s="6">
        <f t="shared" si="6"/>
        <v>290.39374080828281</v>
      </c>
      <c r="AB16" s="120">
        <f t="shared" si="7"/>
        <v>0</v>
      </c>
      <c r="AC16" s="6">
        <f t="shared" si="12"/>
        <v>290.39374080828281</v>
      </c>
      <c r="AD16" s="119">
        <f t="shared" si="8"/>
        <v>290.39374080828281</v>
      </c>
      <c r="AE16" s="119">
        <f t="shared" si="13"/>
        <v>311.13615086601732</v>
      </c>
      <c r="AF16" s="126">
        <f t="shared" si="9"/>
        <v>311.13615086601732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12.294201030927837</v>
      </c>
      <c r="S17" s="129">
        <f>'[1]INPUTS-Incidence'!E17</f>
        <v>194.63890817106886</v>
      </c>
      <c r="T17" s="113">
        <f t="shared" si="1"/>
        <v>1</v>
      </c>
      <c r="U17" s="6">
        <f t="shared" si="2"/>
        <v>12.294201030927837</v>
      </c>
      <c r="V17" s="6">
        <f t="shared" si="3"/>
        <v>0</v>
      </c>
      <c r="W17" s="6">
        <f t="shared" si="10"/>
        <v>12.294201030927837</v>
      </c>
      <c r="X17" s="119">
        <f t="shared" si="4"/>
        <v>12.294201030927837</v>
      </c>
      <c r="Y17" s="119">
        <f t="shared" si="11"/>
        <v>10.780014081857656</v>
      </c>
      <c r="Z17" s="126">
        <f t="shared" si="5"/>
        <v>10.780014081857656</v>
      </c>
      <c r="AA17" s="6">
        <f t="shared" si="6"/>
        <v>194.63890817106886</v>
      </c>
      <c r="AB17" s="120">
        <f t="shared" si="7"/>
        <v>0</v>
      </c>
      <c r="AC17" s="6">
        <f t="shared" si="12"/>
        <v>194.63890817106886</v>
      </c>
      <c r="AD17" s="119">
        <f t="shared" si="8"/>
        <v>194.63890817106886</v>
      </c>
      <c r="AE17" s="119">
        <f t="shared" si="13"/>
        <v>208.54168732614522</v>
      </c>
      <c r="AF17" s="126">
        <f t="shared" si="9"/>
        <v>208.54168732614522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9.6863402061855695</v>
      </c>
      <c r="S18" s="129">
        <f>'[1]INPUTS-Incidence'!E18</f>
        <v>89.496346843931988</v>
      </c>
      <c r="T18" s="113">
        <f t="shared" si="1"/>
        <v>1</v>
      </c>
      <c r="U18" s="6">
        <f t="shared" si="2"/>
        <v>9.6863402061855695</v>
      </c>
      <c r="V18" s="6">
        <f t="shared" si="3"/>
        <v>0</v>
      </c>
      <c r="W18" s="6">
        <f t="shared" si="10"/>
        <v>9.6863402061855695</v>
      </c>
      <c r="X18" s="119">
        <f t="shared" si="4"/>
        <v>9.6863402061855695</v>
      </c>
      <c r="Y18" s="119">
        <f t="shared" si="11"/>
        <v>8.4933444281302766</v>
      </c>
      <c r="Z18" s="126">
        <f t="shared" si="5"/>
        <v>8.4933444281302766</v>
      </c>
      <c r="AA18" s="6">
        <f t="shared" si="6"/>
        <v>89.496346843931988</v>
      </c>
      <c r="AB18" s="120">
        <f t="shared" si="7"/>
        <v>0</v>
      </c>
      <c r="AC18" s="6">
        <f t="shared" si="12"/>
        <v>89.496346843931988</v>
      </c>
      <c r="AD18" s="119">
        <f t="shared" si="8"/>
        <v>89.496346843931988</v>
      </c>
      <c r="AE18" s="119">
        <f t="shared" si="13"/>
        <v>95.888943047069986</v>
      </c>
      <c r="AF18" s="126">
        <f t="shared" si="9"/>
        <v>95.888943047069986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8.568685567010311</v>
      </c>
      <c r="S19" s="129">
        <f>'[1]INPUTS-Incidence'!E19</f>
        <v>62.584857932819574</v>
      </c>
      <c r="T19" s="113">
        <f t="shared" si="1"/>
        <v>1</v>
      </c>
      <c r="U19" s="6">
        <f t="shared" si="2"/>
        <v>8.568685567010311</v>
      </c>
      <c r="V19" s="6">
        <f t="shared" si="3"/>
        <v>0</v>
      </c>
      <c r="W19" s="6">
        <f t="shared" si="10"/>
        <v>8.568685567010311</v>
      </c>
      <c r="X19" s="119">
        <f t="shared" si="4"/>
        <v>8.568685567010311</v>
      </c>
      <c r="Y19" s="119">
        <f t="shared" si="11"/>
        <v>7.5133431479613977</v>
      </c>
      <c r="Z19" s="126">
        <f t="shared" si="5"/>
        <v>7.5133431479613977</v>
      </c>
      <c r="AA19" s="6">
        <f t="shared" si="6"/>
        <v>62.584857932819574</v>
      </c>
      <c r="AB19" s="120">
        <f t="shared" si="7"/>
        <v>0</v>
      </c>
      <c r="AC19" s="6">
        <f t="shared" si="12"/>
        <v>62.584857932819574</v>
      </c>
      <c r="AD19" s="119">
        <f t="shared" si="8"/>
        <v>62.584857932819574</v>
      </c>
      <c r="AE19" s="119">
        <f t="shared" si="13"/>
        <v>67.05520492802097</v>
      </c>
      <c r="AF19" s="126">
        <f t="shared" si="9"/>
        <v>67.05520492802097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8.9412371134020638</v>
      </c>
      <c r="S20" s="129">
        <f>'[1]INPUTS-Incidence'!E20</f>
        <v>54.448826401553028</v>
      </c>
      <c r="T20" s="113">
        <f t="shared" si="1"/>
        <v>1</v>
      </c>
      <c r="U20" s="6">
        <f t="shared" si="2"/>
        <v>8.9412371134020638</v>
      </c>
      <c r="V20" s="6">
        <f t="shared" si="3"/>
        <v>0</v>
      </c>
      <c r="W20" s="6">
        <f t="shared" si="10"/>
        <v>8.9412371134020638</v>
      </c>
      <c r="X20" s="119">
        <f t="shared" si="4"/>
        <v>8.9412371134020638</v>
      </c>
      <c r="Y20" s="119">
        <f t="shared" si="11"/>
        <v>7.8400102413510231</v>
      </c>
      <c r="Z20" s="126">
        <f t="shared" si="5"/>
        <v>7.8400102413510231</v>
      </c>
      <c r="AA20" s="6">
        <f t="shared" si="6"/>
        <v>54.448826401553028</v>
      </c>
      <c r="AB20" s="120">
        <f t="shared" si="7"/>
        <v>0</v>
      </c>
      <c r="AC20" s="6">
        <f t="shared" si="12"/>
        <v>54.448826401553028</v>
      </c>
      <c r="AD20" s="119">
        <f t="shared" si="8"/>
        <v>54.448826401553028</v>
      </c>
      <c r="AE20" s="119">
        <f t="shared" si="13"/>
        <v>58.338028287378243</v>
      </c>
      <c r="AF20" s="126">
        <f t="shared" si="9"/>
        <v>58.338028287378243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5.5882731958762895</v>
      </c>
      <c r="S21" s="129">
        <f>'[1]INPUTS-Incidence'!E21</f>
        <v>25.659791752456023</v>
      </c>
      <c r="T21" s="113">
        <f t="shared" si="1"/>
        <v>1</v>
      </c>
      <c r="U21" s="6">
        <f t="shared" si="2"/>
        <v>5.5882731958762895</v>
      </c>
      <c r="V21" s="6">
        <f t="shared" si="3"/>
        <v>0</v>
      </c>
      <c r="W21" s="6">
        <f t="shared" si="10"/>
        <v>5.5882731958762895</v>
      </c>
      <c r="X21" s="119">
        <f t="shared" si="4"/>
        <v>5.5882731958762895</v>
      </c>
      <c r="Y21" s="119">
        <f t="shared" si="11"/>
        <v>4.90000640084439</v>
      </c>
      <c r="Z21" s="126">
        <f t="shared" si="5"/>
        <v>4.90000640084439</v>
      </c>
      <c r="AA21" s="6">
        <f t="shared" si="6"/>
        <v>25.659791752456023</v>
      </c>
      <c r="AB21" s="120">
        <f t="shared" si="7"/>
        <v>0</v>
      </c>
      <c r="AC21" s="6">
        <f t="shared" si="12"/>
        <v>25.659791752456023</v>
      </c>
      <c r="AD21" s="119">
        <f t="shared" si="8"/>
        <v>25.659791752456023</v>
      </c>
      <c r="AE21" s="119">
        <f t="shared" si="13"/>
        <v>27.492634020488598</v>
      </c>
      <c r="AF21" s="126">
        <f t="shared" si="9"/>
        <v>27.492634020488598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3.3529639175257739</v>
      </c>
      <c r="S22" s="129">
        <f>'[1]INPUTS-Incidence'!E22</f>
        <v>6.2584857932819569</v>
      </c>
      <c r="T22" s="113">
        <f t="shared" si="1"/>
        <v>1</v>
      </c>
      <c r="U22" s="6">
        <f t="shared" si="2"/>
        <v>3.3529639175257739</v>
      </c>
      <c r="V22" s="6">
        <f t="shared" si="3"/>
        <v>0</v>
      </c>
      <c r="W22" s="6">
        <f t="shared" si="10"/>
        <v>3.3529639175257739</v>
      </c>
      <c r="X22" s="119">
        <f t="shared" si="4"/>
        <v>3.3529639175257739</v>
      </c>
      <c r="Y22" s="119">
        <f t="shared" si="11"/>
        <v>2.940003840506634</v>
      </c>
      <c r="Z22" s="126">
        <f t="shared" si="5"/>
        <v>2.940003840506634</v>
      </c>
      <c r="AA22" s="6">
        <f t="shared" si="6"/>
        <v>6.2584857932819569</v>
      </c>
      <c r="AB22" s="120">
        <f t="shared" si="7"/>
        <v>0</v>
      </c>
      <c r="AC22" s="6">
        <f t="shared" si="12"/>
        <v>6.2584857932819569</v>
      </c>
      <c r="AD22" s="119">
        <f t="shared" si="8"/>
        <v>6.2584857932819569</v>
      </c>
      <c r="AE22" s="119">
        <f t="shared" si="13"/>
        <v>6.7055204928020968</v>
      </c>
      <c r="AF22" s="126">
        <f t="shared" si="9"/>
        <v>6.7055204928020968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3.7255154639175263</v>
      </c>
      <c r="S23" s="129">
        <f>'[1]INPUTS-Incidence'!E23</f>
        <v>22.530548855815045</v>
      </c>
      <c r="T23" s="113">
        <f t="shared" si="1"/>
        <v>1</v>
      </c>
      <c r="U23" s="6">
        <f t="shared" si="2"/>
        <v>3.7255154639175263</v>
      </c>
      <c r="V23" s="6">
        <f t="shared" si="3"/>
        <v>0</v>
      </c>
      <c r="W23" s="6">
        <f t="shared" si="10"/>
        <v>3.7255154639175263</v>
      </c>
      <c r="X23" s="119">
        <f t="shared" si="4"/>
        <v>3.7255154639175263</v>
      </c>
      <c r="Y23" s="119">
        <f t="shared" si="11"/>
        <v>3.2666709338962594</v>
      </c>
      <c r="Z23" s="126">
        <f t="shared" si="5"/>
        <v>3.2666709338962594</v>
      </c>
      <c r="AA23" s="6">
        <f t="shared" si="6"/>
        <v>22.530548855815045</v>
      </c>
      <c r="AB23" s="120">
        <f t="shared" si="7"/>
        <v>0</v>
      </c>
      <c r="AC23" s="6">
        <f t="shared" si="12"/>
        <v>22.530548855815045</v>
      </c>
      <c r="AD23" s="119">
        <f t="shared" si="8"/>
        <v>22.530548855815045</v>
      </c>
      <c r="AE23" s="119">
        <f t="shared" si="13"/>
        <v>24.139873774087548</v>
      </c>
      <c r="AF23" s="126">
        <f t="shared" si="9"/>
        <v>24.139873774087548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5.2157216494845366</v>
      </c>
      <c r="S24" s="129">
        <f>'[1]INPUTS-Incidence'!E24</f>
        <v>105.14256132713687</v>
      </c>
      <c r="T24" s="113">
        <f t="shared" si="1"/>
        <v>1</v>
      </c>
      <c r="U24" s="6">
        <f t="shared" si="2"/>
        <v>5.2157216494845366</v>
      </c>
      <c r="V24" s="6">
        <f t="shared" si="3"/>
        <v>0</v>
      </c>
      <c r="W24" s="6">
        <f t="shared" si="10"/>
        <v>5.2157216494845366</v>
      </c>
      <c r="X24" s="119">
        <f t="shared" si="4"/>
        <v>5.2157216494845366</v>
      </c>
      <c r="Y24" s="119">
        <f t="shared" si="11"/>
        <v>4.5733393074547637</v>
      </c>
      <c r="Z24" s="126">
        <f t="shared" si="5"/>
        <v>4.5733393074547637</v>
      </c>
      <c r="AA24" s="6">
        <f t="shared" si="6"/>
        <v>105.14256132713687</v>
      </c>
      <c r="AB24" s="120">
        <f t="shared" si="7"/>
        <v>0</v>
      </c>
      <c r="AC24" s="6">
        <f t="shared" si="12"/>
        <v>105.14256132713687</v>
      </c>
      <c r="AD24" s="119">
        <f t="shared" si="8"/>
        <v>105.14256132713687</v>
      </c>
      <c r="AE24" s="119">
        <f t="shared" si="13"/>
        <v>112.65274427907524</v>
      </c>
      <c r="AF24" s="126">
        <f t="shared" si="9"/>
        <v>112.65274427907524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3.7255154639175263</v>
      </c>
      <c r="S25" s="129">
        <f>'[1]INPUTS-Incidence'!E25</f>
        <v>237.19661156538618</v>
      </c>
      <c r="T25" s="113">
        <f t="shared" si="1"/>
        <v>1</v>
      </c>
      <c r="U25" s="6">
        <f t="shared" si="2"/>
        <v>3.7255154639175263</v>
      </c>
      <c r="V25" s="6">
        <f t="shared" si="3"/>
        <v>0</v>
      </c>
      <c r="W25" s="6">
        <f t="shared" si="10"/>
        <v>3.7255154639175263</v>
      </c>
      <c r="X25" s="119">
        <f t="shared" si="4"/>
        <v>3.7255154639175263</v>
      </c>
      <c r="Y25" s="119">
        <f t="shared" si="11"/>
        <v>3.2666709338962594</v>
      </c>
      <c r="Z25" s="126">
        <f t="shared" si="5"/>
        <v>3.2666709338962594</v>
      </c>
      <c r="AA25" s="6">
        <f t="shared" si="6"/>
        <v>237.19661156538618</v>
      </c>
      <c r="AB25" s="120">
        <f t="shared" si="7"/>
        <v>0</v>
      </c>
      <c r="AC25" s="6">
        <f t="shared" si="12"/>
        <v>237.19661156538618</v>
      </c>
      <c r="AD25" s="119">
        <f t="shared" si="8"/>
        <v>237.19661156538618</v>
      </c>
      <c r="AE25" s="119">
        <f t="shared" si="13"/>
        <v>254.1392266771995</v>
      </c>
      <c r="AF25" s="126">
        <f t="shared" si="9"/>
        <v>254.1392266771995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5.9608247422680423</v>
      </c>
      <c r="S26" s="129">
        <f>'[1]INPUTS-Incidence'!E26</f>
        <v>499.42716630390015</v>
      </c>
      <c r="T26" s="113">
        <f t="shared" si="1"/>
        <v>1</v>
      </c>
      <c r="U26" s="6">
        <f t="shared" si="2"/>
        <v>5.9608247422680423</v>
      </c>
      <c r="V26" s="6">
        <f t="shared" si="3"/>
        <v>0</v>
      </c>
      <c r="W26" s="6">
        <f t="shared" si="10"/>
        <v>5.9608247422680423</v>
      </c>
      <c r="X26" s="119">
        <f t="shared" si="4"/>
        <v>5.9608247422680423</v>
      </c>
      <c r="Y26" s="119">
        <f t="shared" si="11"/>
        <v>5.2266734942340154</v>
      </c>
      <c r="Z26" s="126">
        <f t="shared" si="5"/>
        <v>5.2266734942340154</v>
      </c>
      <c r="AA26" s="6">
        <f t="shared" si="6"/>
        <v>499.42716630390015</v>
      </c>
      <c r="AB26" s="120">
        <f t="shared" si="7"/>
        <v>0</v>
      </c>
      <c r="AC26" s="6">
        <f t="shared" si="12"/>
        <v>499.42716630390015</v>
      </c>
      <c r="AD26" s="119">
        <f t="shared" si="8"/>
        <v>499.42716630390015</v>
      </c>
      <c r="AE26" s="119">
        <f t="shared" si="13"/>
        <v>535.10053532560732</v>
      </c>
      <c r="AF26" s="126">
        <f t="shared" si="9"/>
        <v>535.10053532560732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7.0784793814432998</v>
      </c>
      <c r="S27" s="129">
        <f>'[1]INPUTS-Incidence'!E27</f>
        <v>624.5968821695393</v>
      </c>
      <c r="T27" s="113">
        <f t="shared" si="1"/>
        <v>1</v>
      </c>
      <c r="U27" s="6">
        <f t="shared" si="2"/>
        <v>7.0784793814432998</v>
      </c>
      <c r="V27" s="6">
        <f t="shared" si="3"/>
        <v>0</v>
      </c>
      <c r="W27" s="6">
        <f t="shared" si="10"/>
        <v>7.0784793814432998</v>
      </c>
      <c r="X27" s="119">
        <f t="shared" si="4"/>
        <v>7.0784793814432998</v>
      </c>
      <c r="Y27" s="119">
        <f t="shared" si="11"/>
        <v>6.2066747744028934</v>
      </c>
      <c r="Z27" s="126">
        <f t="shared" si="5"/>
        <v>6.2066747744028934</v>
      </c>
      <c r="AA27" s="6">
        <f t="shared" si="6"/>
        <v>624.5968821695393</v>
      </c>
      <c r="AB27" s="120">
        <f t="shared" si="7"/>
        <v>0</v>
      </c>
      <c r="AC27" s="6">
        <f t="shared" si="12"/>
        <v>624.5968821695393</v>
      </c>
      <c r="AD27" s="119">
        <f t="shared" si="8"/>
        <v>624.5968821695393</v>
      </c>
      <c r="AE27" s="119">
        <f t="shared" si="13"/>
        <v>669.21094518164932</v>
      </c>
      <c r="AF27" s="126">
        <f t="shared" si="9"/>
        <v>669.21094518164932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5.9608247422680423</v>
      </c>
      <c r="S28" s="129">
        <f>'[1]INPUTS-Incidence'!E28</f>
        <v>452.48852285428552</v>
      </c>
      <c r="T28" s="113">
        <f t="shared" si="1"/>
        <v>1</v>
      </c>
      <c r="U28" s="6">
        <f t="shared" si="2"/>
        <v>5.9608247422680423</v>
      </c>
      <c r="V28" s="6">
        <f t="shared" si="3"/>
        <v>0</v>
      </c>
      <c r="W28" s="6">
        <f t="shared" si="10"/>
        <v>5.9608247422680423</v>
      </c>
      <c r="X28" s="119">
        <f t="shared" si="4"/>
        <v>5.9608247422680423</v>
      </c>
      <c r="Y28" s="119">
        <f t="shared" si="11"/>
        <v>5.2266734942340154</v>
      </c>
      <c r="Z28" s="126">
        <f t="shared" si="5"/>
        <v>5.2266734942340154</v>
      </c>
      <c r="AA28" s="6">
        <f t="shared" si="6"/>
        <v>452.48852285428552</v>
      </c>
      <c r="AB28" s="120">
        <f t="shared" si="7"/>
        <v>0</v>
      </c>
      <c r="AC28" s="6">
        <f t="shared" si="12"/>
        <v>452.48852285428552</v>
      </c>
      <c r="AD28" s="119">
        <f t="shared" si="8"/>
        <v>452.48852285428552</v>
      </c>
      <c r="AE28" s="119">
        <f t="shared" si="13"/>
        <v>484.80913162959166</v>
      </c>
      <c r="AF28" s="126">
        <f t="shared" si="9"/>
        <v>484.80913162959166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6.7059278350515479</v>
      </c>
      <c r="S29" s="129">
        <f>'[1]INPUTS-Incidence'!E29</f>
        <v>370.50235896229185</v>
      </c>
      <c r="T29" s="113">
        <f t="shared" si="1"/>
        <v>1</v>
      </c>
      <c r="U29" s="6">
        <f t="shared" si="2"/>
        <v>6.7059278350515479</v>
      </c>
      <c r="V29" s="6">
        <f t="shared" si="3"/>
        <v>0</v>
      </c>
      <c r="W29" s="6">
        <f t="shared" si="10"/>
        <v>6.7059278350515479</v>
      </c>
      <c r="X29" s="119">
        <f t="shared" si="4"/>
        <v>6.7059278350515479</v>
      </c>
      <c r="Y29" s="119">
        <f t="shared" si="11"/>
        <v>5.880007681013268</v>
      </c>
      <c r="Z29" s="126">
        <f t="shared" si="5"/>
        <v>5.880007681013268</v>
      </c>
      <c r="AA29" s="6">
        <f t="shared" si="6"/>
        <v>370.50235896229185</v>
      </c>
      <c r="AB29" s="120">
        <f t="shared" si="7"/>
        <v>0</v>
      </c>
      <c r="AC29" s="6">
        <f t="shared" si="12"/>
        <v>370.50235896229185</v>
      </c>
      <c r="AD29" s="119">
        <f t="shared" si="8"/>
        <v>370.50235896229185</v>
      </c>
      <c r="AE29" s="119">
        <f t="shared" si="13"/>
        <v>396.96681317388419</v>
      </c>
      <c r="AF29" s="126">
        <f t="shared" si="9"/>
        <v>396.96681317388419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5.9608247422680423</v>
      </c>
      <c r="S30" s="129">
        <f>'[1]INPUTS-Incidence'!E30</f>
        <v>319.18277545737982</v>
      </c>
      <c r="T30" s="113">
        <f t="shared" si="1"/>
        <v>1</v>
      </c>
      <c r="U30" s="6">
        <f t="shared" si="2"/>
        <v>5.9608247422680423</v>
      </c>
      <c r="V30" s="6">
        <f t="shared" si="3"/>
        <v>0</v>
      </c>
      <c r="W30" s="6">
        <f t="shared" si="10"/>
        <v>5.9608247422680423</v>
      </c>
      <c r="X30" s="119">
        <f t="shared" si="4"/>
        <v>5.9608247422680423</v>
      </c>
      <c r="Y30" s="119">
        <f t="shared" si="11"/>
        <v>5.2266734942340154</v>
      </c>
      <c r="Z30" s="126">
        <f t="shared" si="5"/>
        <v>5.2266734942340154</v>
      </c>
      <c r="AA30" s="6">
        <f t="shared" si="6"/>
        <v>319.18277545737982</v>
      </c>
      <c r="AB30" s="120">
        <f t="shared" si="7"/>
        <v>0</v>
      </c>
      <c r="AC30" s="6">
        <f t="shared" si="12"/>
        <v>319.18277545737982</v>
      </c>
      <c r="AD30" s="119">
        <f t="shared" si="8"/>
        <v>319.18277545737982</v>
      </c>
      <c r="AE30" s="119">
        <f t="shared" si="13"/>
        <v>341.98154513290694</v>
      </c>
      <c r="AF30" s="126">
        <f t="shared" si="9"/>
        <v>341.98154513290694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5.5882731958762895</v>
      </c>
      <c r="S31" s="129">
        <f>'[1]INPUTS-Incidence'!E31</f>
        <v>241.57755162068355</v>
      </c>
      <c r="T31" s="113">
        <f t="shared" si="1"/>
        <v>1</v>
      </c>
      <c r="U31" s="6">
        <f t="shared" si="2"/>
        <v>5.5882731958762895</v>
      </c>
      <c r="V31" s="6">
        <f t="shared" si="3"/>
        <v>0</v>
      </c>
      <c r="W31" s="6">
        <f t="shared" si="10"/>
        <v>5.5882731958762895</v>
      </c>
      <c r="X31" s="119">
        <f t="shared" si="4"/>
        <v>5.5882731958762895</v>
      </c>
      <c r="Y31" s="119">
        <f t="shared" si="11"/>
        <v>4.90000640084439</v>
      </c>
      <c r="Z31" s="126">
        <f t="shared" si="5"/>
        <v>4.90000640084439</v>
      </c>
      <c r="AA31" s="6">
        <f t="shared" si="6"/>
        <v>241.57755162068355</v>
      </c>
      <c r="AB31" s="120">
        <f t="shared" si="7"/>
        <v>0</v>
      </c>
      <c r="AC31" s="6">
        <f t="shared" si="12"/>
        <v>241.57755162068355</v>
      </c>
      <c r="AD31" s="119">
        <f t="shared" si="8"/>
        <v>241.57755162068355</v>
      </c>
      <c r="AE31" s="119">
        <f t="shared" si="13"/>
        <v>258.83309102216094</v>
      </c>
      <c r="AF31" s="126">
        <f t="shared" si="9"/>
        <v>258.83309102216094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7.0784793814432998</v>
      </c>
      <c r="S32" s="129">
        <f>'[1]INPUTS-Incidence'!E32</f>
        <v>232.81567151008881</v>
      </c>
      <c r="T32" s="113">
        <f t="shared" si="1"/>
        <v>1</v>
      </c>
      <c r="U32" s="6">
        <f t="shared" si="2"/>
        <v>7.0784793814432998</v>
      </c>
      <c r="V32" s="6">
        <f t="shared" si="3"/>
        <v>0</v>
      </c>
      <c r="W32" s="6">
        <f t="shared" si="10"/>
        <v>7.0784793814432998</v>
      </c>
      <c r="X32" s="119">
        <f t="shared" si="4"/>
        <v>7.0784793814432998</v>
      </c>
      <c r="Y32" s="119">
        <f t="shared" si="11"/>
        <v>6.2066747744028934</v>
      </c>
      <c r="Z32" s="126">
        <f t="shared" si="5"/>
        <v>6.2066747744028934</v>
      </c>
      <c r="AA32" s="6">
        <f t="shared" si="6"/>
        <v>232.81567151008881</v>
      </c>
      <c r="AB32" s="120">
        <f t="shared" si="7"/>
        <v>0</v>
      </c>
      <c r="AC32" s="6">
        <f t="shared" si="12"/>
        <v>232.81567151008881</v>
      </c>
      <c r="AD32" s="119">
        <f t="shared" si="8"/>
        <v>232.81567151008881</v>
      </c>
      <c r="AE32" s="119">
        <f t="shared" si="13"/>
        <v>249.44536233223801</v>
      </c>
      <c r="AF32" s="126">
        <f t="shared" si="9"/>
        <v>249.44536233223801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10.05889175257732</v>
      </c>
      <c r="S33" s="129">
        <f>'[1]INPUTS-Incidence'!E33</f>
        <v>315.42768398141061</v>
      </c>
      <c r="T33" s="113">
        <f t="shared" si="1"/>
        <v>1</v>
      </c>
      <c r="U33" s="6">
        <f t="shared" si="2"/>
        <v>10.05889175257732</v>
      </c>
      <c r="V33" s="6">
        <f t="shared" si="3"/>
        <v>0</v>
      </c>
      <c r="W33" s="6">
        <f t="shared" si="10"/>
        <v>10.05889175257732</v>
      </c>
      <c r="X33" s="119">
        <f t="shared" si="4"/>
        <v>10.05889175257732</v>
      </c>
      <c r="Y33" s="119">
        <f t="shared" si="11"/>
        <v>8.8200115215199002</v>
      </c>
      <c r="Z33" s="126">
        <f t="shared" si="5"/>
        <v>8.8200115215199002</v>
      </c>
      <c r="AA33" s="6">
        <f t="shared" si="6"/>
        <v>315.42768398141061</v>
      </c>
      <c r="AB33" s="120">
        <f t="shared" si="7"/>
        <v>0</v>
      </c>
      <c r="AC33" s="6">
        <f t="shared" si="12"/>
        <v>315.42768398141061</v>
      </c>
      <c r="AD33" s="119">
        <f t="shared" si="8"/>
        <v>315.42768398141061</v>
      </c>
      <c r="AE33" s="119">
        <f t="shared" si="13"/>
        <v>337.95823283722569</v>
      </c>
      <c r="AF33" s="126">
        <f t="shared" si="9"/>
        <v>337.95823283722569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10.803994845360826</v>
      </c>
      <c r="S34" s="129">
        <f>'[1]INPUTS-Incidence'!E34</f>
        <v>389.27781634213773</v>
      </c>
      <c r="T34" s="113">
        <f t="shared" si="1"/>
        <v>1</v>
      </c>
      <c r="U34" s="6">
        <f t="shared" si="2"/>
        <v>10.803994845360826</v>
      </c>
      <c r="V34" s="6">
        <f t="shared" si="3"/>
        <v>0</v>
      </c>
      <c r="W34" s="6">
        <f t="shared" si="10"/>
        <v>10.803994845360826</v>
      </c>
      <c r="X34" s="119">
        <f t="shared" si="4"/>
        <v>10.803994845360826</v>
      </c>
      <c r="Y34" s="119">
        <f t="shared" si="11"/>
        <v>9.4733457082991528</v>
      </c>
      <c r="Z34" s="126">
        <f t="shared" si="5"/>
        <v>9.4733457082991528</v>
      </c>
      <c r="AA34" s="6">
        <f t="shared" si="6"/>
        <v>389.27781634213773</v>
      </c>
      <c r="AB34" s="120">
        <f t="shared" si="7"/>
        <v>0</v>
      </c>
      <c r="AC34" s="6">
        <f t="shared" si="12"/>
        <v>389.27781634213773</v>
      </c>
      <c r="AD34" s="119">
        <f t="shared" si="8"/>
        <v>389.27781634213773</v>
      </c>
      <c r="AE34" s="119">
        <f t="shared" si="13"/>
        <v>417.08337465229044</v>
      </c>
      <c r="AF34" s="126">
        <f t="shared" si="9"/>
        <v>417.08337465229044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13.039304123711343</v>
      </c>
      <c r="S35" s="129">
        <f>'[1]INPUTS-Incidence'!E35</f>
        <v>363.61802458968168</v>
      </c>
      <c r="T35" s="113">
        <f t="shared" si="1"/>
        <v>1</v>
      </c>
      <c r="U35" s="6">
        <f t="shared" si="2"/>
        <v>13.039304123711343</v>
      </c>
      <c r="V35" s="6">
        <f t="shared" si="3"/>
        <v>0</v>
      </c>
      <c r="W35" s="6">
        <f t="shared" si="10"/>
        <v>13.039304123711343</v>
      </c>
      <c r="X35" s="119">
        <f t="shared" si="4"/>
        <v>13.039304123711343</v>
      </c>
      <c r="Y35" s="119">
        <f t="shared" si="11"/>
        <v>11.433348268636909</v>
      </c>
      <c r="Z35" s="126">
        <f t="shared" si="5"/>
        <v>11.433348268636909</v>
      </c>
      <c r="AA35" s="6">
        <f t="shared" si="6"/>
        <v>363.61802458968168</v>
      </c>
      <c r="AB35" s="120">
        <f t="shared" si="7"/>
        <v>0</v>
      </c>
      <c r="AC35" s="6">
        <f t="shared" si="12"/>
        <v>363.61802458968168</v>
      </c>
      <c r="AD35" s="119">
        <f t="shared" si="8"/>
        <v>363.61802458968168</v>
      </c>
      <c r="AE35" s="119">
        <f t="shared" si="13"/>
        <v>389.59074063180179</v>
      </c>
      <c r="AF35" s="126">
        <f t="shared" si="9"/>
        <v>389.59074063180179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11.176546391752579</v>
      </c>
      <c r="S36" s="129">
        <f>'[1]INPUTS-Incidence'!E36</f>
        <v>254.72037178657564</v>
      </c>
      <c r="T36" s="113">
        <f t="shared" si="1"/>
        <v>1</v>
      </c>
      <c r="U36" s="6">
        <f t="shared" si="2"/>
        <v>11.176546391752579</v>
      </c>
      <c r="V36" s="6">
        <f t="shared" si="3"/>
        <v>0</v>
      </c>
      <c r="W36" s="6">
        <f t="shared" si="10"/>
        <v>11.176546391752579</v>
      </c>
      <c r="X36" s="119">
        <f t="shared" si="4"/>
        <v>11.176546391752579</v>
      </c>
      <c r="Y36" s="119">
        <f t="shared" si="11"/>
        <v>9.80001280168878</v>
      </c>
      <c r="Z36" s="126">
        <f t="shared" si="5"/>
        <v>9.80001280168878</v>
      </c>
      <c r="AA36" s="6">
        <f t="shared" si="6"/>
        <v>254.72037178657564</v>
      </c>
      <c r="AB36" s="120">
        <f t="shared" si="7"/>
        <v>0</v>
      </c>
      <c r="AC36" s="6">
        <f t="shared" si="12"/>
        <v>254.72037178657564</v>
      </c>
      <c r="AD36" s="119">
        <f t="shared" si="8"/>
        <v>254.72037178657564</v>
      </c>
      <c r="AE36" s="119">
        <f t="shared" si="13"/>
        <v>272.91468405704535</v>
      </c>
      <c r="AF36" s="126">
        <f t="shared" si="9"/>
        <v>272.91468405704535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11.549097938144332</v>
      </c>
      <c r="S37" s="129">
        <f>'[1]INPUTS-Incidence'!E37</f>
        <v>202.14909112300722</v>
      </c>
      <c r="T37" s="113">
        <f t="shared" si="1"/>
        <v>1</v>
      </c>
      <c r="U37" s="6">
        <f t="shared" si="2"/>
        <v>11.549097938144332</v>
      </c>
      <c r="V37" s="6">
        <f t="shared" si="3"/>
        <v>0</v>
      </c>
      <c r="W37" s="6">
        <f t="shared" si="10"/>
        <v>11.549097938144332</v>
      </c>
      <c r="X37" s="119">
        <f t="shared" si="4"/>
        <v>11.549097938144332</v>
      </c>
      <c r="Y37" s="119">
        <f t="shared" si="11"/>
        <v>10.126679895078404</v>
      </c>
      <c r="Z37" s="126">
        <f t="shared" si="5"/>
        <v>10.126679895078404</v>
      </c>
      <c r="AA37" s="6">
        <f t="shared" si="6"/>
        <v>202.14909112300722</v>
      </c>
      <c r="AB37" s="120">
        <f t="shared" si="7"/>
        <v>0</v>
      </c>
      <c r="AC37" s="6">
        <f t="shared" si="12"/>
        <v>202.14909112300722</v>
      </c>
      <c r="AD37" s="119">
        <f t="shared" si="8"/>
        <v>202.14909112300722</v>
      </c>
      <c r="AE37" s="119">
        <f t="shared" si="13"/>
        <v>216.58831191750775</v>
      </c>
      <c r="AF37" s="126">
        <f t="shared" si="9"/>
        <v>216.58831191750775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9.6863402061855695</v>
      </c>
      <c r="S38" s="129">
        <f>'[1]INPUTS-Incidence'!E38</f>
        <v>140.19008176951584</v>
      </c>
      <c r="T38" s="113">
        <f t="shared" si="1"/>
        <v>1</v>
      </c>
      <c r="U38" s="6">
        <f t="shared" si="2"/>
        <v>9.6863402061855695</v>
      </c>
      <c r="V38" s="6">
        <f t="shared" si="3"/>
        <v>0</v>
      </c>
      <c r="W38" s="6">
        <f t="shared" si="10"/>
        <v>9.6863402061855695</v>
      </c>
      <c r="X38" s="119">
        <f t="shared" si="4"/>
        <v>9.6863402061855695</v>
      </c>
      <c r="Y38" s="119">
        <f t="shared" si="11"/>
        <v>8.4933444281302766</v>
      </c>
      <c r="Z38" s="126">
        <f t="shared" si="5"/>
        <v>8.4933444281302766</v>
      </c>
      <c r="AA38" s="6">
        <f t="shared" si="6"/>
        <v>140.19008176951584</v>
      </c>
      <c r="AB38" s="120">
        <f t="shared" si="7"/>
        <v>0</v>
      </c>
      <c r="AC38" s="6">
        <f t="shared" si="12"/>
        <v>140.19008176951584</v>
      </c>
      <c r="AD38" s="119">
        <f t="shared" si="8"/>
        <v>140.19008176951584</v>
      </c>
      <c r="AE38" s="119">
        <f t="shared" si="13"/>
        <v>150.203659038767</v>
      </c>
      <c r="AF38" s="126">
        <f t="shared" si="9"/>
        <v>150.203659038767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5.5882731958762895</v>
      </c>
      <c r="S39" s="129">
        <f>'[1]INPUTS-Incidence'!E39</f>
        <v>86.367103947291014</v>
      </c>
      <c r="T39" s="113">
        <f t="shared" si="1"/>
        <v>1</v>
      </c>
      <c r="U39" s="6">
        <f t="shared" si="2"/>
        <v>5.5882731958762895</v>
      </c>
      <c r="V39" s="6">
        <f t="shared" si="3"/>
        <v>0</v>
      </c>
      <c r="W39" s="6">
        <f t="shared" si="10"/>
        <v>5.5882731958762895</v>
      </c>
      <c r="X39" s="119">
        <f t="shared" si="4"/>
        <v>5.5882731958762895</v>
      </c>
      <c r="Y39" s="119">
        <f t="shared" si="11"/>
        <v>4.90000640084439</v>
      </c>
      <c r="Z39" s="126">
        <f t="shared" si="5"/>
        <v>4.90000640084439</v>
      </c>
      <c r="AA39" s="6">
        <f t="shared" si="6"/>
        <v>86.367103947291014</v>
      </c>
      <c r="AB39" s="120">
        <f t="shared" si="7"/>
        <v>0</v>
      </c>
      <c r="AC39" s="6">
        <f t="shared" si="12"/>
        <v>86.367103947291014</v>
      </c>
      <c r="AD39" s="119">
        <f t="shared" si="8"/>
        <v>86.367103947291014</v>
      </c>
      <c r="AE39" s="119">
        <f t="shared" si="13"/>
        <v>92.536182800668939</v>
      </c>
      <c r="AF39" s="126">
        <f t="shared" si="9"/>
        <v>92.536182800668939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3.3529639175257739</v>
      </c>
      <c r="S40" s="129">
        <f>'[1]INPUTS-Incidence'!E40</f>
        <v>45.686946290958289</v>
      </c>
      <c r="T40" s="113">
        <f t="shared" si="1"/>
        <v>1</v>
      </c>
      <c r="U40" s="6">
        <f t="shared" si="2"/>
        <v>3.3529639175257739</v>
      </c>
      <c r="V40" s="6">
        <f t="shared" si="3"/>
        <v>0</v>
      </c>
      <c r="W40" s="6">
        <f t="shared" si="10"/>
        <v>3.3529639175257739</v>
      </c>
      <c r="X40" s="119">
        <f t="shared" si="4"/>
        <v>3.3529639175257739</v>
      </c>
      <c r="Y40" s="119">
        <f t="shared" si="11"/>
        <v>2.940003840506634</v>
      </c>
      <c r="Z40" s="126">
        <f t="shared" si="5"/>
        <v>2.940003840506634</v>
      </c>
      <c r="AA40" s="6">
        <f t="shared" si="6"/>
        <v>45.686946290958289</v>
      </c>
      <c r="AB40" s="120">
        <f t="shared" si="7"/>
        <v>0</v>
      </c>
      <c r="AC40" s="6">
        <f t="shared" si="12"/>
        <v>45.686946290958289</v>
      </c>
      <c r="AD40" s="119">
        <f t="shared" si="8"/>
        <v>45.686946290958289</v>
      </c>
      <c r="AE40" s="119">
        <f t="shared" si="13"/>
        <v>48.950299597455306</v>
      </c>
      <c r="AF40" s="126">
        <f t="shared" si="9"/>
        <v>48.950299597455306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0.76752212389380536</v>
      </c>
      <c r="S41" s="129">
        <f>'[1]INPUTS-Incidence'!E41</f>
        <v>36.088823171262071</v>
      </c>
      <c r="T41" s="113">
        <f t="shared" si="1"/>
        <v>1</v>
      </c>
      <c r="U41" s="6">
        <f t="shared" si="2"/>
        <v>0.76752212389380536</v>
      </c>
      <c r="V41" s="6">
        <f t="shared" si="3"/>
        <v>0</v>
      </c>
      <c r="W41" s="6">
        <f t="shared" si="10"/>
        <v>0.76752212389380536</v>
      </c>
      <c r="X41" s="119">
        <f t="shared" si="4"/>
        <v>0.76752212389380536</v>
      </c>
      <c r="Y41" s="119">
        <f t="shared" si="11"/>
        <v>0.67299202956730009</v>
      </c>
      <c r="Z41" s="126">
        <f t="shared" si="5"/>
        <v>0.67299202956730009</v>
      </c>
      <c r="AA41" s="6">
        <f t="shared" si="6"/>
        <v>36.088823171262071</v>
      </c>
      <c r="AB41" s="120">
        <f t="shared" si="7"/>
        <v>0</v>
      </c>
      <c r="AC41" s="6">
        <f t="shared" si="12"/>
        <v>36.088823171262071</v>
      </c>
      <c r="AD41" s="119">
        <f t="shared" si="8"/>
        <v>36.088823171262071</v>
      </c>
      <c r="AE41" s="119">
        <f t="shared" si="13"/>
        <v>38.666596254923647</v>
      </c>
      <c r="AF41" s="126">
        <f t="shared" si="9"/>
        <v>38.666596254923647</v>
      </c>
    </row>
    <row r="42" spans="1:32" x14ac:dyDescent="0.5">
      <c r="B42" s="137" t="s">
        <v>5</v>
      </c>
      <c r="C42" s="6">
        <f>SUMIF($O$5:$O$292,"Pedestrian",R$5:R$292)</f>
        <v>289.09999999999997</v>
      </c>
      <c r="D42" s="6">
        <f>SUMIF($O$5:$O$292,"Pedestrian",S$5:S$292)</f>
        <v>10638.799999999992</v>
      </c>
      <c r="E42" s="6">
        <f>SUMIF($O$5:$O$292,"Pedestrian",Z$5:Z$292)</f>
        <v>253.49366447034964</v>
      </c>
      <c r="F42" s="6">
        <f>SUMIF($O$5:$O$292,"Pedestrian",AF$5:AF$292)</f>
        <v>11398.714285714283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1.5350442477876107</v>
      </c>
      <c r="S42" s="129">
        <f>'[1]INPUTS-Incidence'!E42</f>
        <v>146.3216708706619</v>
      </c>
      <c r="T42" s="113">
        <f t="shared" si="1"/>
        <v>1</v>
      </c>
      <c r="U42" s="6">
        <f t="shared" si="2"/>
        <v>1.5350442477876107</v>
      </c>
      <c r="V42" s="6">
        <f t="shared" si="3"/>
        <v>0</v>
      </c>
      <c r="W42" s="6">
        <f t="shared" si="10"/>
        <v>1.5350442477876107</v>
      </c>
      <c r="X42" s="119">
        <f t="shared" si="4"/>
        <v>1.5350442477876107</v>
      </c>
      <c r="Y42" s="119">
        <f t="shared" si="11"/>
        <v>1.3459840591346002</v>
      </c>
      <c r="Z42" s="126">
        <f t="shared" si="5"/>
        <v>1.3459840591346002</v>
      </c>
      <c r="AA42" s="6">
        <f t="shared" si="6"/>
        <v>146.3216708706619</v>
      </c>
      <c r="AB42" s="120">
        <f t="shared" si="7"/>
        <v>0</v>
      </c>
      <c r="AC42" s="6">
        <f t="shared" si="12"/>
        <v>146.3216708706619</v>
      </c>
      <c r="AD42" s="119">
        <f t="shared" si="8"/>
        <v>146.3216708706619</v>
      </c>
      <c r="AE42" s="119">
        <f t="shared" si="13"/>
        <v>156.77321878999493</v>
      </c>
      <c r="AF42" s="126">
        <f t="shared" si="9"/>
        <v>156.77321878999493</v>
      </c>
    </row>
    <row r="43" spans="1:32" x14ac:dyDescent="0.5">
      <c r="B43" s="137" t="s">
        <v>4</v>
      </c>
      <c r="C43" s="6">
        <f>SUMIF($O$5:$O$292,"Bicyclist",R$5:R$292)</f>
        <v>57.819999999999986</v>
      </c>
      <c r="D43" s="6">
        <f>SUMIF($O$5:$O$292,"Bicyclist",S$5:S$292)</f>
        <v>3989.5500000000011</v>
      </c>
      <c r="E43" s="6">
        <f>SUMIF($O$5:$O$292,"Bicyclist",Z$5:Z$292)</f>
        <v>50.698732894069934</v>
      </c>
      <c r="F43" s="6">
        <f>SUMIF($O$5:$O$292,"Bicyclist",AF$5:AF$292)</f>
        <v>4274.5178571428569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1.7908849557522126</v>
      </c>
      <c r="S43" s="129">
        <f>'[1]INPUTS-Incidence'!E43</f>
        <v>254.58814038444811</v>
      </c>
      <c r="T43" s="113">
        <f t="shared" si="1"/>
        <v>1</v>
      </c>
      <c r="U43" s="6">
        <f t="shared" si="2"/>
        <v>1.7908849557522126</v>
      </c>
      <c r="V43" s="6">
        <f t="shared" si="3"/>
        <v>0</v>
      </c>
      <c r="W43" s="6">
        <f t="shared" si="10"/>
        <v>1.7908849557522126</v>
      </c>
      <c r="X43" s="119">
        <f t="shared" si="4"/>
        <v>1.7908849557522126</v>
      </c>
      <c r="Y43" s="119">
        <f t="shared" si="11"/>
        <v>1.5703147356570339</v>
      </c>
      <c r="Z43" s="126">
        <f t="shared" si="5"/>
        <v>1.5703147356570339</v>
      </c>
      <c r="AA43" s="6">
        <f t="shared" si="6"/>
        <v>254.58814038444811</v>
      </c>
      <c r="AB43" s="120">
        <f t="shared" si="7"/>
        <v>0</v>
      </c>
      <c r="AC43" s="6">
        <f t="shared" si="12"/>
        <v>254.58814038444811</v>
      </c>
      <c r="AD43" s="119">
        <f t="shared" si="8"/>
        <v>254.58814038444811</v>
      </c>
      <c r="AE43" s="119">
        <f t="shared" si="13"/>
        <v>272.77300755476585</v>
      </c>
      <c r="AF43" s="126">
        <f t="shared" si="9"/>
        <v>272.77300755476585</v>
      </c>
    </row>
    <row r="44" spans="1:32" x14ac:dyDescent="0.5">
      <c r="B44" s="137" t="s">
        <v>10</v>
      </c>
      <c r="C44" s="6">
        <f>SUMIF($O$5:$O$292,"Motorized Two Wheeler",R$5:R$292)</f>
        <v>2110.4300000000012</v>
      </c>
      <c r="D44" s="6">
        <f>SUMIF($O$5:$O$292,"Motorized Two Wheeler",S$5:S$292)</f>
        <v>78461.149999999994</v>
      </c>
      <c r="E44" s="6">
        <f>SUMIF($O$5:$O$292,"Motorized Two Wheeler",Z$5:Z$292)</f>
        <v>1350.6752000000006</v>
      </c>
      <c r="F44" s="6">
        <f>SUMIF($O$5:$O$292,"Motorized Two Wheeler",AF$5:AF$292)</f>
        <v>51784.359000000004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2.8142477876106198</v>
      </c>
      <c r="S44" s="129">
        <f>'[1]INPUTS-Incidence'!E44</f>
        <v>445.09548577889888</v>
      </c>
      <c r="T44" s="113">
        <f t="shared" si="1"/>
        <v>1</v>
      </c>
      <c r="U44" s="6">
        <f t="shared" si="2"/>
        <v>2.8142477876106198</v>
      </c>
      <c r="V44" s="6">
        <f t="shared" si="3"/>
        <v>0</v>
      </c>
      <c r="W44" s="6">
        <f t="shared" si="10"/>
        <v>2.8142477876106198</v>
      </c>
      <c r="X44" s="119">
        <f t="shared" si="4"/>
        <v>2.8142477876106198</v>
      </c>
      <c r="Y44" s="119">
        <f t="shared" si="11"/>
        <v>2.467637441746767</v>
      </c>
      <c r="Z44" s="126">
        <f t="shared" si="5"/>
        <v>2.467637441746767</v>
      </c>
      <c r="AA44" s="6">
        <f t="shared" si="6"/>
        <v>445.09548577889888</v>
      </c>
      <c r="AB44" s="120">
        <f t="shared" si="7"/>
        <v>0</v>
      </c>
      <c r="AC44" s="6">
        <f t="shared" si="12"/>
        <v>445.09548577889888</v>
      </c>
      <c r="AD44" s="119">
        <f t="shared" si="8"/>
        <v>445.09548577889888</v>
      </c>
      <c r="AE44" s="119">
        <f t="shared" si="13"/>
        <v>476.88802047739171</v>
      </c>
      <c r="AF44" s="126">
        <f t="shared" si="9"/>
        <v>476.88802047739171</v>
      </c>
    </row>
    <row r="45" spans="1:32" x14ac:dyDescent="0.5">
      <c r="B45" s="137" t="s">
        <v>9</v>
      </c>
      <c r="C45" s="6">
        <f>SUMIF($O$5:$O$292,"Motorized Three Wheeler",R$5:R$292)</f>
        <v>0</v>
      </c>
      <c r="D45" s="6">
        <f>SUMIF($O$5:$O$292,"Motorized Three Wheeler",S$5:S$292)</f>
        <v>0</v>
      </c>
      <c r="E45" s="6">
        <f>SUMIF($O$5:$O$292,"Motorized Three Wheeler",Z$5:Z$292)</f>
        <v>0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3.5817699115044253</v>
      </c>
      <c r="S45" s="129">
        <f>'[1]INPUTS-Incidence'!E45</f>
        <v>467.30399234582939</v>
      </c>
      <c r="T45" s="113">
        <f t="shared" si="1"/>
        <v>1</v>
      </c>
      <c r="U45" s="6">
        <f t="shared" si="2"/>
        <v>3.5817699115044253</v>
      </c>
      <c r="V45" s="6">
        <f t="shared" si="3"/>
        <v>0</v>
      </c>
      <c r="W45" s="6">
        <f t="shared" si="10"/>
        <v>3.5817699115044253</v>
      </c>
      <c r="X45" s="119">
        <f t="shared" si="4"/>
        <v>3.5817699115044253</v>
      </c>
      <c r="Y45" s="119">
        <f t="shared" si="11"/>
        <v>3.1406294713140679</v>
      </c>
      <c r="Z45" s="126">
        <f t="shared" si="5"/>
        <v>3.1406294713140679</v>
      </c>
      <c r="AA45" s="6">
        <f t="shared" si="6"/>
        <v>467.30399234582939</v>
      </c>
      <c r="AB45" s="120">
        <f t="shared" si="7"/>
        <v>0</v>
      </c>
      <c r="AC45" s="6">
        <f t="shared" si="12"/>
        <v>467.30399234582939</v>
      </c>
      <c r="AD45" s="119">
        <f t="shared" si="8"/>
        <v>467.30399234582939</v>
      </c>
      <c r="AE45" s="119">
        <f t="shared" si="13"/>
        <v>500.68284894196006</v>
      </c>
      <c r="AF45" s="126">
        <f t="shared" si="9"/>
        <v>500.68284894196006</v>
      </c>
    </row>
    <row r="46" spans="1:32" x14ac:dyDescent="0.5">
      <c r="B46" s="137" t="s">
        <v>8</v>
      </c>
      <c r="C46" s="6">
        <f>SUMIF($O$5:$O$292,"Car",R$5:R$292)</f>
        <v>289.09999999999991</v>
      </c>
      <c r="D46" s="6">
        <f>SUMIF($O$5:$O$292,"Car",S$5:S$292)</f>
        <v>39895.500000000007</v>
      </c>
      <c r="E46" s="6">
        <f>SUMIF($O$5:$O$292,"Car",Z$5:Z$292)</f>
        <v>219.60970879448541</v>
      </c>
      <c r="F46" s="6">
        <f>SUMIF($O$5:$O$292,"Car",AF$5:AF$292)</f>
        <v>31958.934400645197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2.5584070796460177</v>
      </c>
      <c r="S46" s="129">
        <f>'[1]INPUTS-Incidence'!E46</f>
        <v>356.83980603635734</v>
      </c>
      <c r="T46" s="113">
        <f t="shared" si="1"/>
        <v>1</v>
      </c>
      <c r="U46" s="6">
        <f t="shared" si="2"/>
        <v>2.5584070796460177</v>
      </c>
      <c r="V46" s="6">
        <f t="shared" si="3"/>
        <v>0</v>
      </c>
      <c r="W46" s="6">
        <f t="shared" si="10"/>
        <v>2.5584070796460177</v>
      </c>
      <c r="X46" s="119">
        <f t="shared" si="4"/>
        <v>2.5584070796460177</v>
      </c>
      <c r="Y46" s="119">
        <f t="shared" si="11"/>
        <v>2.2433067652243333</v>
      </c>
      <c r="Z46" s="126">
        <f t="shared" si="5"/>
        <v>2.2433067652243333</v>
      </c>
      <c r="AA46" s="6">
        <f t="shared" si="6"/>
        <v>356.83980603635734</v>
      </c>
      <c r="AB46" s="120">
        <f t="shared" si="7"/>
        <v>0</v>
      </c>
      <c r="AC46" s="6">
        <f t="shared" si="12"/>
        <v>356.83980603635734</v>
      </c>
      <c r="AD46" s="119">
        <f t="shared" si="8"/>
        <v>356.83980603635734</v>
      </c>
      <c r="AE46" s="119">
        <f t="shared" si="13"/>
        <v>382.32836361038289</v>
      </c>
      <c r="AF46" s="126">
        <f t="shared" si="9"/>
        <v>382.32836361038289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3.3259292035398231</v>
      </c>
      <c r="S47" s="129">
        <f>'[1]INPUTS-Incidence'!E47</f>
        <v>258.98357397581981</v>
      </c>
      <c r="T47" s="113">
        <f t="shared" si="1"/>
        <v>1</v>
      </c>
      <c r="U47" s="6">
        <f t="shared" si="2"/>
        <v>3.3259292035398231</v>
      </c>
      <c r="V47" s="6">
        <f t="shared" si="3"/>
        <v>0</v>
      </c>
      <c r="W47" s="6">
        <f t="shared" si="10"/>
        <v>3.3259292035398231</v>
      </c>
      <c r="X47" s="119">
        <f t="shared" si="4"/>
        <v>3.3259292035398231</v>
      </c>
      <c r="Y47" s="119">
        <f t="shared" si="11"/>
        <v>2.9162987947916341</v>
      </c>
      <c r="Z47" s="126">
        <f t="shared" si="5"/>
        <v>2.9162987947916341</v>
      </c>
      <c r="AA47" s="6">
        <f t="shared" si="6"/>
        <v>258.98357397581981</v>
      </c>
      <c r="AB47" s="120">
        <f t="shared" si="7"/>
        <v>0</v>
      </c>
      <c r="AC47" s="6">
        <f t="shared" si="12"/>
        <v>258.98357397581981</v>
      </c>
      <c r="AD47" s="119">
        <f t="shared" si="8"/>
        <v>258.98357397581981</v>
      </c>
      <c r="AE47" s="119">
        <f t="shared" si="13"/>
        <v>277.48240068837839</v>
      </c>
      <c r="AF47" s="126">
        <f t="shared" si="9"/>
        <v>277.48240068837839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2.5584070796460177</v>
      </c>
      <c r="S48" s="129">
        <f>'[1]INPUTS-Incidence'!E48</f>
        <v>179.75010002609378</v>
      </c>
      <c r="T48" s="113">
        <f t="shared" si="1"/>
        <v>1</v>
      </c>
      <c r="U48" s="6">
        <f t="shared" si="2"/>
        <v>2.5584070796460177</v>
      </c>
      <c r="V48" s="6">
        <f t="shared" si="3"/>
        <v>0</v>
      </c>
      <c r="W48" s="6">
        <f t="shared" si="10"/>
        <v>2.5584070796460177</v>
      </c>
      <c r="X48" s="119">
        <f t="shared" si="4"/>
        <v>2.5584070796460177</v>
      </c>
      <c r="Y48" s="119">
        <f t="shared" si="11"/>
        <v>2.2433067652243333</v>
      </c>
      <c r="Z48" s="126">
        <f t="shared" si="5"/>
        <v>2.2433067652243333</v>
      </c>
      <c r="AA48" s="6">
        <f t="shared" si="6"/>
        <v>179.75010002609378</v>
      </c>
      <c r="AB48" s="120">
        <f t="shared" si="7"/>
        <v>0</v>
      </c>
      <c r="AC48" s="6">
        <f t="shared" si="12"/>
        <v>179.75010002609378</v>
      </c>
      <c r="AD48" s="119">
        <f t="shared" si="8"/>
        <v>179.75010002609378</v>
      </c>
      <c r="AE48" s="119">
        <f t="shared" si="13"/>
        <v>192.58939288510049</v>
      </c>
      <c r="AF48" s="126">
        <f t="shared" si="9"/>
        <v>192.58939288510049</v>
      </c>
    </row>
    <row r="49" spans="2:32" x14ac:dyDescent="0.5">
      <c r="B49" s="137" t="s">
        <v>1</v>
      </c>
      <c r="C49" s="6">
        <f>SUMIF($O$5:$O$292,"Other",R$5:R$292)</f>
        <v>144.54999999999998</v>
      </c>
      <c r="D49" s="6">
        <f>SUMIF($O$5:$O$292,"Other",S$5:S$292)</f>
        <v>0</v>
      </c>
      <c r="E49" s="6">
        <f>SUMIF($O$5:$O$292,"Other",Z$5:Z$292)</f>
        <v>144.54999999999998</v>
      </c>
      <c r="F49" s="6">
        <f>SUMIF($O$5:$O$292,"Other",AF$5:AF$292)</f>
        <v>0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2.0467256637168143</v>
      </c>
      <c r="S49" s="129">
        <f>'[1]INPUTS-Incidence'!E49</f>
        <v>127.6989127598504</v>
      </c>
      <c r="T49" s="113">
        <f t="shared" si="1"/>
        <v>1</v>
      </c>
      <c r="U49" s="6">
        <f t="shared" si="2"/>
        <v>2.0467256637168143</v>
      </c>
      <c r="V49" s="6">
        <f t="shared" si="3"/>
        <v>0</v>
      </c>
      <c r="W49" s="6">
        <f t="shared" si="10"/>
        <v>2.0467256637168143</v>
      </c>
      <c r="X49" s="119">
        <f t="shared" si="4"/>
        <v>2.0467256637168143</v>
      </c>
      <c r="Y49" s="119">
        <f t="shared" si="11"/>
        <v>1.794645412179467</v>
      </c>
      <c r="Z49" s="126">
        <f t="shared" si="5"/>
        <v>1.794645412179467</v>
      </c>
      <c r="AA49" s="6">
        <f t="shared" si="6"/>
        <v>127.6989127598504</v>
      </c>
      <c r="AB49" s="120">
        <f t="shared" si="7"/>
        <v>0</v>
      </c>
      <c r="AC49" s="6">
        <f t="shared" si="12"/>
        <v>127.6989127598504</v>
      </c>
      <c r="AD49" s="119">
        <f t="shared" si="8"/>
        <v>127.6989127598504</v>
      </c>
      <c r="AE49" s="119">
        <f t="shared" si="13"/>
        <v>136.82026367126829</v>
      </c>
      <c r="AF49" s="126">
        <f t="shared" si="9"/>
        <v>136.82026367126829</v>
      </c>
    </row>
    <row r="50" spans="2:32" x14ac:dyDescent="0.5">
      <c r="B50" s="137" t="s">
        <v>0</v>
      </c>
      <c r="C50" s="6">
        <f>SUM(C42:C49)</f>
        <v>2891.0000000000014</v>
      </c>
      <c r="D50" s="6">
        <f>SUM(D42:D49)</f>
        <v>132985</v>
      </c>
      <c r="E50" s="6">
        <f>SUM(E42:E49)</f>
        <v>2019.0273061589055</v>
      </c>
      <c r="F50" s="6">
        <f>SUM(F42:F49)</f>
        <v>99416.525543502343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3.8376106194690269</v>
      </c>
      <c r="S50" s="129">
        <f>'[1]INPUTS-Incidence'!E50</f>
        <v>121.10576237279291</v>
      </c>
      <c r="T50" s="113">
        <f t="shared" si="1"/>
        <v>1</v>
      </c>
      <c r="U50" s="6">
        <f t="shared" si="2"/>
        <v>3.8376106194690269</v>
      </c>
      <c r="V50" s="6">
        <f t="shared" si="3"/>
        <v>0</v>
      </c>
      <c r="W50" s="6">
        <f t="shared" si="10"/>
        <v>3.8376106194690269</v>
      </c>
      <c r="X50" s="119">
        <f t="shared" si="4"/>
        <v>3.8376106194690269</v>
      </c>
      <c r="Y50" s="119">
        <f t="shared" si="11"/>
        <v>3.3649601478365012</v>
      </c>
      <c r="Z50" s="126">
        <f t="shared" si="5"/>
        <v>3.3649601478365012</v>
      </c>
      <c r="AA50" s="6">
        <f t="shared" si="6"/>
        <v>121.10576237279291</v>
      </c>
      <c r="AB50" s="120">
        <f t="shared" si="7"/>
        <v>0</v>
      </c>
      <c r="AC50" s="6">
        <f t="shared" si="12"/>
        <v>121.10576237279291</v>
      </c>
      <c r="AD50" s="119">
        <f t="shared" si="8"/>
        <v>121.10576237279291</v>
      </c>
      <c r="AE50" s="119">
        <f t="shared" si="13"/>
        <v>129.75617397084955</v>
      </c>
      <c r="AF50" s="126">
        <f t="shared" si="9"/>
        <v>129.75617397084955</v>
      </c>
    </row>
    <row r="51" spans="2:32" x14ac:dyDescent="0.5">
      <c r="D51" s="127" t="s">
        <v>171</v>
      </c>
      <c r="E51" s="127">
        <f>1-(E50/C50)</f>
        <v>0.30161628981013333</v>
      </c>
      <c r="F51" s="7">
        <f>1-(F50/D50)</f>
        <v>0.252423013546623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4.8609734513274336</v>
      </c>
      <c r="S51" s="129">
        <f>'[1]INPUTS-Incidence'!E51</f>
        <v>112.08355657997738</v>
      </c>
      <c r="T51" s="113">
        <f t="shared" si="1"/>
        <v>1</v>
      </c>
      <c r="U51" s="6">
        <f t="shared" si="2"/>
        <v>4.8609734513274336</v>
      </c>
      <c r="V51" s="6">
        <f t="shared" si="3"/>
        <v>0</v>
      </c>
      <c r="W51" s="6">
        <f t="shared" si="10"/>
        <v>4.8609734513274336</v>
      </c>
      <c r="X51" s="119">
        <f t="shared" si="4"/>
        <v>4.8609734513274336</v>
      </c>
      <c r="Y51" s="119">
        <f t="shared" si="11"/>
        <v>4.2622828539262336</v>
      </c>
      <c r="Z51" s="126">
        <f t="shared" si="5"/>
        <v>4.2622828539262336</v>
      </c>
      <c r="AA51" s="6">
        <f t="shared" si="6"/>
        <v>112.08355657997738</v>
      </c>
      <c r="AB51" s="120">
        <f t="shared" si="7"/>
        <v>0</v>
      </c>
      <c r="AC51" s="6">
        <f t="shared" si="12"/>
        <v>112.08355657997738</v>
      </c>
      <c r="AD51" s="119">
        <f t="shared" si="8"/>
        <v>112.08355657997738</v>
      </c>
      <c r="AE51" s="119">
        <f t="shared" si="13"/>
        <v>120.08952490711863</v>
      </c>
      <c r="AF51" s="126">
        <f t="shared" si="9"/>
        <v>120.08952490711863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4.8609734513274336</v>
      </c>
      <c r="S52" s="129">
        <f>'[1]INPUTS-Incidence'!E52</f>
        <v>83.397568931025489</v>
      </c>
      <c r="T52" s="113">
        <f t="shared" si="1"/>
        <v>1</v>
      </c>
      <c r="U52" s="6">
        <f t="shared" si="2"/>
        <v>4.8609734513274336</v>
      </c>
      <c r="V52" s="6">
        <f t="shared" si="3"/>
        <v>0</v>
      </c>
      <c r="W52" s="6">
        <f t="shared" si="10"/>
        <v>4.8609734513274336</v>
      </c>
      <c r="X52" s="119">
        <f t="shared" si="4"/>
        <v>4.8609734513274336</v>
      </c>
      <c r="Y52" s="119">
        <f t="shared" si="11"/>
        <v>4.2622828539262336</v>
      </c>
      <c r="Z52" s="126">
        <f t="shared" si="5"/>
        <v>4.2622828539262336</v>
      </c>
      <c r="AA52" s="6">
        <f t="shared" si="6"/>
        <v>83.397568931025489</v>
      </c>
      <c r="AB52" s="120">
        <f t="shared" si="7"/>
        <v>0</v>
      </c>
      <c r="AC52" s="6">
        <f t="shared" si="12"/>
        <v>83.397568931025489</v>
      </c>
      <c r="AD52" s="119">
        <f t="shared" si="8"/>
        <v>83.397568931025489</v>
      </c>
      <c r="AE52" s="119">
        <f t="shared" si="13"/>
        <v>89.354538140384463</v>
      </c>
      <c r="AF52" s="126">
        <f t="shared" si="9"/>
        <v>89.354538140384463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4.0934513274336286</v>
      </c>
      <c r="S53" s="129">
        <f>'[1]INPUTS-Incidence'!E53</f>
        <v>49.622131860485347</v>
      </c>
      <c r="T53" s="113">
        <f t="shared" si="1"/>
        <v>1</v>
      </c>
      <c r="U53" s="6">
        <f t="shared" si="2"/>
        <v>4.0934513274336286</v>
      </c>
      <c r="V53" s="6">
        <f t="shared" si="3"/>
        <v>0</v>
      </c>
      <c r="W53" s="6">
        <f t="shared" si="10"/>
        <v>4.0934513274336286</v>
      </c>
      <c r="X53" s="119">
        <f t="shared" si="4"/>
        <v>4.0934513274336286</v>
      </c>
      <c r="Y53" s="119">
        <f t="shared" si="11"/>
        <v>3.5892908243589341</v>
      </c>
      <c r="Z53" s="126">
        <f t="shared" si="5"/>
        <v>3.5892908243589341</v>
      </c>
      <c r="AA53" s="6">
        <f t="shared" si="6"/>
        <v>49.622131860485347</v>
      </c>
      <c r="AB53" s="120">
        <f t="shared" si="7"/>
        <v>0</v>
      </c>
      <c r="AC53" s="6">
        <f t="shared" si="12"/>
        <v>49.622131860485347</v>
      </c>
      <c r="AD53" s="119">
        <f t="shared" si="8"/>
        <v>49.622131860485347</v>
      </c>
      <c r="AE53" s="119">
        <f t="shared" si="13"/>
        <v>53.16656985052002</v>
      </c>
      <c r="AF53" s="126">
        <f t="shared" si="9"/>
        <v>53.16656985052002</v>
      </c>
    </row>
    <row r="54" spans="2:32" x14ac:dyDescent="0.5">
      <c r="B54" s="137" t="s">
        <v>5</v>
      </c>
      <c r="C54" s="6">
        <f t="shared" ref="C54:F55" si="14">C42</f>
        <v>289.09999999999997</v>
      </c>
      <c r="D54" s="6">
        <f t="shared" si="14"/>
        <v>10638.799999999992</v>
      </c>
      <c r="E54" s="6">
        <f t="shared" si="14"/>
        <v>253.49366447034964</v>
      </c>
      <c r="F54" s="6">
        <f t="shared" si="14"/>
        <v>11398.714285714283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3.0700884955752215</v>
      </c>
      <c r="S54" s="129">
        <f>'[1]INPUTS-Incidence'!E54</f>
        <v>25.562916412977298</v>
      </c>
      <c r="T54" s="113">
        <f t="shared" si="1"/>
        <v>1</v>
      </c>
      <c r="U54" s="6">
        <f t="shared" si="2"/>
        <v>3.0700884955752215</v>
      </c>
      <c r="V54" s="6">
        <f t="shared" si="3"/>
        <v>0</v>
      </c>
      <c r="W54" s="6">
        <f t="shared" si="10"/>
        <v>3.0700884955752215</v>
      </c>
      <c r="X54" s="119">
        <f t="shared" si="4"/>
        <v>3.0700884955752215</v>
      </c>
      <c r="Y54" s="119">
        <f t="shared" si="11"/>
        <v>2.6919681182692003</v>
      </c>
      <c r="Z54" s="126">
        <f t="shared" si="5"/>
        <v>2.6919681182692003</v>
      </c>
      <c r="AA54" s="6">
        <f t="shared" si="6"/>
        <v>25.562916412977298</v>
      </c>
      <c r="AB54" s="120">
        <f t="shared" si="7"/>
        <v>0</v>
      </c>
      <c r="AC54" s="6">
        <f t="shared" si="12"/>
        <v>25.562916412977298</v>
      </c>
      <c r="AD54" s="119">
        <f t="shared" si="8"/>
        <v>25.562916412977298</v>
      </c>
      <c r="AE54" s="119">
        <f t="shared" si="13"/>
        <v>27.388839013904249</v>
      </c>
      <c r="AF54" s="126">
        <f t="shared" si="9"/>
        <v>27.388839013904249</v>
      </c>
    </row>
    <row r="55" spans="2:32" x14ac:dyDescent="0.5">
      <c r="B55" s="137" t="s">
        <v>4</v>
      </c>
      <c r="C55" s="6">
        <f t="shared" si="14"/>
        <v>57.819999999999986</v>
      </c>
      <c r="D55" s="6">
        <f t="shared" si="14"/>
        <v>3989.5500000000011</v>
      </c>
      <c r="E55" s="6">
        <f t="shared" si="14"/>
        <v>50.698732894069934</v>
      </c>
      <c r="F55" s="6">
        <f t="shared" si="14"/>
        <v>4274.5178571428569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2.302566371681416</v>
      </c>
      <c r="S55" s="129">
        <f>'[1]INPUTS-Incidence'!E55</f>
        <v>13.301970079151083</v>
      </c>
      <c r="T55" s="113">
        <f t="shared" si="1"/>
        <v>1</v>
      </c>
      <c r="U55" s="6">
        <f t="shared" si="2"/>
        <v>2.302566371681416</v>
      </c>
      <c r="V55" s="6">
        <f t="shared" si="3"/>
        <v>0</v>
      </c>
      <c r="W55" s="6">
        <f t="shared" si="10"/>
        <v>2.302566371681416</v>
      </c>
      <c r="X55" s="119">
        <f t="shared" si="4"/>
        <v>2.302566371681416</v>
      </c>
      <c r="Y55" s="119">
        <f t="shared" si="11"/>
        <v>2.0189760887019004</v>
      </c>
      <c r="Z55" s="126">
        <f t="shared" si="5"/>
        <v>2.0189760887019004</v>
      </c>
      <c r="AA55" s="6">
        <f t="shared" si="6"/>
        <v>13.301970079151083</v>
      </c>
      <c r="AB55" s="120">
        <f t="shared" si="7"/>
        <v>0</v>
      </c>
      <c r="AC55" s="6">
        <f t="shared" si="12"/>
        <v>13.301970079151083</v>
      </c>
      <c r="AD55" s="119">
        <f t="shared" si="8"/>
        <v>13.301970079151083</v>
      </c>
      <c r="AE55" s="119">
        <f t="shared" si="13"/>
        <v>14.252110799090447</v>
      </c>
      <c r="AF55" s="126">
        <f t="shared" si="9"/>
        <v>14.252110799090447</v>
      </c>
    </row>
    <row r="56" spans="2:32" x14ac:dyDescent="0.5">
      <c r="B56" s="137" t="s">
        <v>3</v>
      </c>
      <c r="C56" s="6">
        <f>C44+C45</f>
        <v>2110.4300000000012</v>
      </c>
      <c r="D56" s="6">
        <f>D44+D45</f>
        <v>78461.149999999994</v>
      </c>
      <c r="E56" s="6">
        <f>E44+E45</f>
        <v>1350.6752000000006</v>
      </c>
      <c r="F56" s="6">
        <f>F44+F45</f>
        <v>51784.359000000004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0.25584070796460179</v>
      </c>
      <c r="S56" s="129">
        <f>'[1]INPUTS-Incidence'!E56</f>
        <v>5.4364573366965301</v>
      </c>
      <c r="T56" s="113">
        <f t="shared" si="1"/>
        <v>1</v>
      </c>
      <c r="U56" s="6">
        <f t="shared" si="2"/>
        <v>0.25584070796460179</v>
      </c>
      <c r="V56" s="6">
        <f t="shared" si="3"/>
        <v>0</v>
      </c>
      <c r="W56" s="6">
        <f t="shared" si="10"/>
        <v>0.25584070796460179</v>
      </c>
      <c r="X56" s="119">
        <f t="shared" si="4"/>
        <v>0.25584070796460179</v>
      </c>
      <c r="Y56" s="119">
        <f t="shared" si="11"/>
        <v>0.22433067652243338</v>
      </c>
      <c r="Z56" s="126">
        <f t="shared" si="5"/>
        <v>0.22433067652243338</v>
      </c>
      <c r="AA56" s="6">
        <f t="shared" si="6"/>
        <v>5.4364573366965301</v>
      </c>
      <c r="AB56" s="120">
        <f t="shared" si="7"/>
        <v>0</v>
      </c>
      <c r="AC56" s="6">
        <f t="shared" si="12"/>
        <v>5.4364573366965301</v>
      </c>
      <c r="AD56" s="119">
        <f t="shared" si="8"/>
        <v>5.4364573366965301</v>
      </c>
      <c r="AE56" s="119">
        <f t="shared" si="13"/>
        <v>5.8247757178891391</v>
      </c>
      <c r="AF56" s="126">
        <f t="shared" si="9"/>
        <v>5.8247757178891391</v>
      </c>
    </row>
    <row r="57" spans="2:32" x14ac:dyDescent="0.5">
      <c r="B57" s="137" t="s">
        <v>2</v>
      </c>
      <c r="C57" s="6">
        <f>SUM(C46:C48)</f>
        <v>289.09999999999991</v>
      </c>
      <c r="D57" s="6">
        <f>SUM(D46:D48)</f>
        <v>39895.500000000007</v>
      </c>
      <c r="E57" s="6">
        <f>SUM(E46:E48)</f>
        <v>219.60970879448541</v>
      </c>
      <c r="F57" s="6">
        <f>SUM(F46:F48)</f>
        <v>31958.934400645197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0.25584070796460179</v>
      </c>
      <c r="S57" s="129">
        <f>'[1]INPUTS-Incidence'!E57</f>
        <v>2.8917326259024092</v>
      </c>
      <c r="T57" s="113">
        <f t="shared" si="1"/>
        <v>1</v>
      </c>
      <c r="U57" s="6">
        <f t="shared" si="2"/>
        <v>0.25584070796460179</v>
      </c>
      <c r="V57" s="6">
        <f t="shared" si="3"/>
        <v>0</v>
      </c>
      <c r="W57" s="6">
        <f t="shared" si="10"/>
        <v>0.25584070796460179</v>
      </c>
      <c r="X57" s="119">
        <f t="shared" si="4"/>
        <v>0.25584070796460179</v>
      </c>
      <c r="Y57" s="119">
        <f t="shared" si="11"/>
        <v>0.22433067652243338</v>
      </c>
      <c r="Z57" s="126">
        <f t="shared" si="5"/>
        <v>0.22433067652243338</v>
      </c>
      <c r="AA57" s="6">
        <f t="shared" si="6"/>
        <v>2.8917326259024092</v>
      </c>
      <c r="AB57" s="120">
        <f t="shared" si="7"/>
        <v>0</v>
      </c>
      <c r="AC57" s="6">
        <f t="shared" si="12"/>
        <v>2.8917326259024092</v>
      </c>
      <c r="AD57" s="119">
        <f t="shared" si="8"/>
        <v>2.8917326259024092</v>
      </c>
      <c r="AE57" s="119">
        <f t="shared" si="13"/>
        <v>3.0982849563240098</v>
      </c>
      <c r="AF57" s="126">
        <f t="shared" si="9"/>
        <v>3.0982849563240098</v>
      </c>
    </row>
    <row r="58" spans="2:32" x14ac:dyDescent="0.5">
      <c r="B58" s="137" t="s">
        <v>1</v>
      </c>
      <c r="C58" s="6">
        <f t="shared" ref="C58:F59" si="15">C49</f>
        <v>144.54999999999998</v>
      </c>
      <c r="D58" s="6">
        <f t="shared" si="15"/>
        <v>0</v>
      </c>
      <c r="E58" s="6">
        <f t="shared" si="15"/>
        <v>144.54999999999998</v>
      </c>
      <c r="F58" s="6">
        <f t="shared" si="15"/>
        <v>0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0.25584070796460179</v>
      </c>
      <c r="S58" s="129">
        <f>'[1]INPUTS-Incidence'!E58</f>
        <v>1.6193702705053492</v>
      </c>
      <c r="T58" s="113">
        <f t="shared" si="1"/>
        <v>1</v>
      </c>
      <c r="U58" s="6">
        <f t="shared" si="2"/>
        <v>0.25584070796460179</v>
      </c>
      <c r="V58" s="6">
        <f t="shared" si="3"/>
        <v>0</v>
      </c>
      <c r="W58" s="6">
        <f t="shared" si="10"/>
        <v>0.25584070796460179</v>
      </c>
      <c r="X58" s="119">
        <f t="shared" si="4"/>
        <v>0.25584070796460179</v>
      </c>
      <c r="Y58" s="119">
        <f t="shared" si="11"/>
        <v>0.22433067652243338</v>
      </c>
      <c r="Z58" s="126">
        <f t="shared" si="5"/>
        <v>0.22433067652243338</v>
      </c>
      <c r="AA58" s="6">
        <f t="shared" si="6"/>
        <v>1.6193702705053492</v>
      </c>
      <c r="AB58" s="120">
        <f t="shared" si="7"/>
        <v>0</v>
      </c>
      <c r="AC58" s="6">
        <f t="shared" si="12"/>
        <v>1.6193702705053492</v>
      </c>
      <c r="AD58" s="119">
        <f t="shared" si="8"/>
        <v>1.6193702705053492</v>
      </c>
      <c r="AE58" s="119">
        <f t="shared" si="13"/>
        <v>1.7350395755414458</v>
      </c>
      <c r="AF58" s="126">
        <f t="shared" si="9"/>
        <v>1.7350395755414458</v>
      </c>
    </row>
    <row r="59" spans="2:32" x14ac:dyDescent="0.5">
      <c r="B59" s="137" t="s">
        <v>0</v>
      </c>
      <c r="C59" s="6">
        <f t="shared" si="15"/>
        <v>2891.0000000000014</v>
      </c>
      <c r="D59" s="6">
        <f t="shared" si="15"/>
        <v>132985</v>
      </c>
      <c r="E59" s="6">
        <f t="shared" si="15"/>
        <v>2019.0273061589055</v>
      </c>
      <c r="F59" s="6">
        <f t="shared" si="15"/>
        <v>99416.525543502343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0.51168141592920358</v>
      </c>
      <c r="S59" s="129">
        <f>'[1]INPUTS-Incidence'!E59</f>
        <v>28.685987648951901</v>
      </c>
      <c r="T59" s="113">
        <f t="shared" si="1"/>
        <v>1</v>
      </c>
      <c r="U59" s="6">
        <f t="shared" si="2"/>
        <v>0.51168141592920358</v>
      </c>
      <c r="V59" s="6">
        <f t="shared" si="3"/>
        <v>0</v>
      </c>
      <c r="W59" s="6">
        <f t="shared" si="10"/>
        <v>0.51168141592920358</v>
      </c>
      <c r="X59" s="119">
        <f t="shared" si="4"/>
        <v>0.51168141592920358</v>
      </c>
      <c r="Y59" s="119">
        <f t="shared" si="11"/>
        <v>0.44866135304486676</v>
      </c>
      <c r="Z59" s="126">
        <f t="shared" si="5"/>
        <v>0.44866135304486676</v>
      </c>
      <c r="AA59" s="6">
        <f t="shared" si="6"/>
        <v>28.685987648951901</v>
      </c>
      <c r="AB59" s="120">
        <f t="shared" si="7"/>
        <v>0</v>
      </c>
      <c r="AC59" s="6">
        <f t="shared" si="12"/>
        <v>28.685987648951901</v>
      </c>
      <c r="AD59" s="119">
        <f t="shared" si="8"/>
        <v>28.685987648951901</v>
      </c>
      <c r="AE59" s="119">
        <f t="shared" si="13"/>
        <v>30.734986766734181</v>
      </c>
      <c r="AF59" s="126">
        <f t="shared" si="9"/>
        <v>30.734986766734181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0.51168141592920358</v>
      </c>
      <c r="S60" s="129">
        <f>'[1]INPUTS-Incidence'!E60</f>
        <v>86.520640167000096</v>
      </c>
      <c r="T60" s="113">
        <f t="shared" si="1"/>
        <v>1</v>
      </c>
      <c r="U60" s="6">
        <f t="shared" si="2"/>
        <v>0.51168141592920358</v>
      </c>
      <c r="V60" s="6">
        <f t="shared" si="3"/>
        <v>0</v>
      </c>
      <c r="W60" s="6">
        <f t="shared" si="10"/>
        <v>0.51168141592920358</v>
      </c>
      <c r="X60" s="119">
        <f t="shared" si="4"/>
        <v>0.51168141592920358</v>
      </c>
      <c r="Y60" s="119">
        <f t="shared" si="11"/>
        <v>0.44866135304486676</v>
      </c>
      <c r="Z60" s="126">
        <f t="shared" si="5"/>
        <v>0.44866135304486676</v>
      </c>
      <c r="AA60" s="6">
        <f t="shared" si="6"/>
        <v>86.520640167000096</v>
      </c>
      <c r="AB60" s="120">
        <f t="shared" si="7"/>
        <v>0</v>
      </c>
      <c r="AC60" s="6">
        <f t="shared" si="12"/>
        <v>86.520640167000096</v>
      </c>
      <c r="AD60" s="119">
        <f t="shared" si="8"/>
        <v>86.520640167000096</v>
      </c>
      <c r="AE60" s="119">
        <f t="shared" si="13"/>
        <v>92.700685893214384</v>
      </c>
      <c r="AF60" s="126">
        <f t="shared" si="9"/>
        <v>92.700685893214384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0.25584070796460179</v>
      </c>
      <c r="S61" s="129">
        <f>'[1]INPUTS-Incidence'!E61</f>
        <v>129.31828303035576</v>
      </c>
      <c r="T61" s="113">
        <f t="shared" si="1"/>
        <v>1</v>
      </c>
      <c r="U61" s="6">
        <f t="shared" si="2"/>
        <v>0.25584070796460179</v>
      </c>
      <c r="V61" s="6">
        <f t="shared" si="3"/>
        <v>0</v>
      </c>
      <c r="W61" s="6">
        <f t="shared" si="10"/>
        <v>0.25584070796460179</v>
      </c>
      <c r="X61" s="119">
        <f t="shared" si="4"/>
        <v>0.25584070796460179</v>
      </c>
      <c r="Y61" s="119">
        <f t="shared" si="11"/>
        <v>0.22433067652243338</v>
      </c>
      <c r="Z61" s="126">
        <f t="shared" si="5"/>
        <v>0.22433067652243338</v>
      </c>
      <c r="AA61" s="6">
        <f t="shared" si="6"/>
        <v>129.31828303035576</v>
      </c>
      <c r="AB61" s="120">
        <f t="shared" si="7"/>
        <v>0</v>
      </c>
      <c r="AC61" s="6">
        <f t="shared" si="12"/>
        <v>129.31828303035576</v>
      </c>
      <c r="AD61" s="119">
        <f t="shared" si="8"/>
        <v>129.31828303035576</v>
      </c>
      <c r="AE61" s="119">
        <f t="shared" si="13"/>
        <v>138.55530324680973</v>
      </c>
      <c r="AF61" s="126">
        <f t="shared" si="9"/>
        <v>138.55530324680973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0.76752212389380536</v>
      </c>
      <c r="S62" s="129">
        <f>'[1]INPUTS-Incidence'!E62</f>
        <v>190.97002261459511</v>
      </c>
      <c r="T62" s="113">
        <f t="shared" si="1"/>
        <v>1</v>
      </c>
      <c r="U62" s="6">
        <f t="shared" si="2"/>
        <v>0.76752212389380536</v>
      </c>
      <c r="V62" s="6">
        <f t="shared" si="3"/>
        <v>0</v>
      </c>
      <c r="W62" s="6">
        <f t="shared" si="10"/>
        <v>0.76752212389380536</v>
      </c>
      <c r="X62" s="119">
        <f t="shared" si="4"/>
        <v>0.76752212389380536</v>
      </c>
      <c r="Y62" s="119">
        <f t="shared" si="11"/>
        <v>0.67299202956730009</v>
      </c>
      <c r="Z62" s="126">
        <f t="shared" si="5"/>
        <v>0.67299202956730009</v>
      </c>
      <c r="AA62" s="6">
        <f t="shared" si="6"/>
        <v>190.97002261459511</v>
      </c>
      <c r="AB62" s="120">
        <f t="shared" si="7"/>
        <v>0</v>
      </c>
      <c r="AC62" s="6">
        <f t="shared" si="12"/>
        <v>190.97002261459511</v>
      </c>
      <c r="AD62" s="119">
        <f t="shared" si="8"/>
        <v>190.97002261459511</v>
      </c>
      <c r="AE62" s="119">
        <f t="shared" si="13"/>
        <v>204.61073851563765</v>
      </c>
      <c r="AF62" s="126">
        <f t="shared" si="9"/>
        <v>204.61073851563765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0.76752212389380536</v>
      </c>
      <c r="S63" s="129">
        <f>'[1]INPUTS-Incidence'!E63</f>
        <v>181.60080890667132</v>
      </c>
      <c r="T63" s="113">
        <f t="shared" si="1"/>
        <v>1</v>
      </c>
      <c r="U63" s="6">
        <f t="shared" si="2"/>
        <v>0.76752212389380536</v>
      </c>
      <c r="V63" s="6">
        <f t="shared" si="3"/>
        <v>0</v>
      </c>
      <c r="W63" s="6">
        <f t="shared" si="10"/>
        <v>0.76752212389380536</v>
      </c>
      <c r="X63" s="119">
        <f t="shared" si="4"/>
        <v>0.76752212389380536</v>
      </c>
      <c r="Y63" s="119">
        <f t="shared" si="11"/>
        <v>0.67299202956730009</v>
      </c>
      <c r="Z63" s="126">
        <f t="shared" si="5"/>
        <v>0.67299202956730009</v>
      </c>
      <c r="AA63" s="6">
        <f t="shared" si="6"/>
        <v>181.60080890667132</v>
      </c>
      <c r="AB63" s="120">
        <f t="shared" si="7"/>
        <v>0</v>
      </c>
      <c r="AC63" s="6">
        <f t="shared" si="12"/>
        <v>181.60080890667132</v>
      </c>
      <c r="AD63" s="119">
        <f t="shared" si="8"/>
        <v>181.60080890667132</v>
      </c>
      <c r="AE63" s="119">
        <f t="shared" si="13"/>
        <v>194.57229525714783</v>
      </c>
      <c r="AF63" s="126">
        <f t="shared" si="9"/>
        <v>194.57229525714783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0.51168141592920358</v>
      </c>
      <c r="S64" s="129">
        <f>'[1]INPUTS-Incidence'!E64</f>
        <v>124.80718013394799</v>
      </c>
      <c r="T64" s="113">
        <f t="shared" si="1"/>
        <v>1</v>
      </c>
      <c r="U64" s="6">
        <f t="shared" si="2"/>
        <v>0.51168141592920358</v>
      </c>
      <c r="V64" s="6">
        <f t="shared" si="3"/>
        <v>0</v>
      </c>
      <c r="W64" s="6">
        <f t="shared" si="10"/>
        <v>0.51168141592920358</v>
      </c>
      <c r="X64" s="119">
        <f t="shared" si="4"/>
        <v>0.51168141592920358</v>
      </c>
      <c r="Y64" s="119">
        <f t="shared" si="11"/>
        <v>0.44866135304486676</v>
      </c>
      <c r="Z64" s="126">
        <f t="shared" si="5"/>
        <v>0.44866135304486676</v>
      </c>
      <c r="AA64" s="6">
        <f t="shared" si="6"/>
        <v>124.80718013394799</v>
      </c>
      <c r="AB64" s="120">
        <f t="shared" si="7"/>
        <v>0</v>
      </c>
      <c r="AC64" s="6">
        <f t="shared" si="12"/>
        <v>124.80718013394799</v>
      </c>
      <c r="AD64" s="119">
        <f t="shared" si="8"/>
        <v>124.80718013394799</v>
      </c>
      <c r="AE64" s="119">
        <f t="shared" si="13"/>
        <v>133.72197871494427</v>
      </c>
      <c r="AF64" s="126">
        <f t="shared" si="9"/>
        <v>133.72197871494427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0.76752212389380536</v>
      </c>
      <c r="S65" s="129">
        <f>'[1]INPUTS-Incidence'!E65</f>
        <v>110.34851700443595</v>
      </c>
      <c r="T65" s="113">
        <f t="shared" si="1"/>
        <v>1</v>
      </c>
      <c r="U65" s="6">
        <f t="shared" si="2"/>
        <v>0.76752212389380536</v>
      </c>
      <c r="V65" s="6">
        <f t="shared" si="3"/>
        <v>0</v>
      </c>
      <c r="W65" s="6">
        <f t="shared" si="10"/>
        <v>0.76752212389380536</v>
      </c>
      <c r="X65" s="119">
        <f t="shared" si="4"/>
        <v>0.76752212389380536</v>
      </c>
      <c r="Y65" s="119">
        <f t="shared" si="11"/>
        <v>0.67299202956730009</v>
      </c>
      <c r="Z65" s="126">
        <f t="shared" si="5"/>
        <v>0.67299202956730009</v>
      </c>
      <c r="AA65" s="6">
        <f t="shared" si="6"/>
        <v>110.34851700443595</v>
      </c>
      <c r="AB65" s="120">
        <f t="shared" si="7"/>
        <v>0</v>
      </c>
      <c r="AC65" s="6">
        <f t="shared" si="12"/>
        <v>110.34851700443595</v>
      </c>
      <c r="AD65" s="119">
        <f t="shared" si="8"/>
        <v>110.34851700443595</v>
      </c>
      <c r="AE65" s="119">
        <f t="shared" si="13"/>
        <v>118.23055393332423</v>
      </c>
      <c r="AF65" s="126">
        <f t="shared" si="9"/>
        <v>118.23055393332423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0.76752212389380536</v>
      </c>
      <c r="S66" s="129">
        <f>'[1]INPUTS-Incidence'!E66</f>
        <v>99.1285944159346</v>
      </c>
      <c r="T66" s="113">
        <f t="shared" si="1"/>
        <v>1</v>
      </c>
      <c r="U66" s="6">
        <f t="shared" si="2"/>
        <v>0.76752212389380536</v>
      </c>
      <c r="V66" s="6">
        <f t="shared" si="3"/>
        <v>0</v>
      </c>
      <c r="W66" s="6">
        <f t="shared" si="10"/>
        <v>0.76752212389380536</v>
      </c>
      <c r="X66" s="119">
        <f t="shared" si="4"/>
        <v>0.76752212389380536</v>
      </c>
      <c r="Y66" s="119">
        <f t="shared" si="11"/>
        <v>0.67299202956730009</v>
      </c>
      <c r="Z66" s="126">
        <f t="shared" si="5"/>
        <v>0.67299202956730009</v>
      </c>
      <c r="AA66" s="6">
        <f t="shared" si="6"/>
        <v>99.1285944159346</v>
      </c>
      <c r="AB66" s="120">
        <f t="shared" si="7"/>
        <v>0</v>
      </c>
      <c r="AC66" s="6">
        <f t="shared" si="12"/>
        <v>99.1285944159346</v>
      </c>
      <c r="AD66" s="119">
        <f t="shared" si="8"/>
        <v>99.1285944159346</v>
      </c>
      <c r="AE66" s="119">
        <f t="shared" si="13"/>
        <v>106.20920830278709</v>
      </c>
      <c r="AF66" s="126">
        <f t="shared" si="9"/>
        <v>106.20920830278709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0.76752212389380536</v>
      </c>
      <c r="S67" s="129">
        <f>'[1]INPUTS-Incidence'!E67</f>
        <v>71.714969122379756</v>
      </c>
      <c r="T67" s="113">
        <f t="shared" si="1"/>
        <v>1</v>
      </c>
      <c r="U67" s="6">
        <f t="shared" si="2"/>
        <v>0.76752212389380536</v>
      </c>
      <c r="V67" s="6">
        <f t="shared" si="3"/>
        <v>0</v>
      </c>
      <c r="W67" s="6">
        <f t="shared" si="10"/>
        <v>0.76752212389380536</v>
      </c>
      <c r="X67" s="119">
        <f t="shared" si="4"/>
        <v>0.76752212389380536</v>
      </c>
      <c r="Y67" s="119">
        <f t="shared" si="11"/>
        <v>0.67299202956730009</v>
      </c>
      <c r="Z67" s="126">
        <f t="shared" si="5"/>
        <v>0.67299202956730009</v>
      </c>
      <c r="AA67" s="6">
        <f t="shared" si="6"/>
        <v>71.714969122379756</v>
      </c>
      <c r="AB67" s="120">
        <f t="shared" si="7"/>
        <v>0</v>
      </c>
      <c r="AC67" s="6">
        <f t="shared" si="12"/>
        <v>71.714969122379756</v>
      </c>
      <c r="AD67" s="119">
        <f t="shared" si="8"/>
        <v>71.714969122379756</v>
      </c>
      <c r="AE67" s="119">
        <f t="shared" si="13"/>
        <v>76.837466916835453</v>
      </c>
      <c r="AF67" s="126">
        <f t="shared" si="9"/>
        <v>76.837466916835453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0.76752212389380536</v>
      </c>
      <c r="S68" s="129">
        <f>'[1]INPUTS-Incidence'!E68</f>
        <v>58.875676263373059</v>
      </c>
      <c r="T68" s="113">
        <f t="shared" si="1"/>
        <v>1</v>
      </c>
      <c r="U68" s="6">
        <f t="shared" si="2"/>
        <v>0.76752212389380536</v>
      </c>
      <c r="V68" s="6">
        <f t="shared" si="3"/>
        <v>0</v>
      </c>
      <c r="W68" s="6">
        <f t="shared" si="10"/>
        <v>0.76752212389380536</v>
      </c>
      <c r="X68" s="119">
        <f t="shared" si="4"/>
        <v>0.76752212389380536</v>
      </c>
      <c r="Y68" s="119">
        <f t="shared" si="11"/>
        <v>0.67299202956730009</v>
      </c>
      <c r="Z68" s="126">
        <f t="shared" si="5"/>
        <v>0.67299202956730009</v>
      </c>
      <c r="AA68" s="6">
        <f t="shared" si="6"/>
        <v>58.875676263373059</v>
      </c>
      <c r="AB68" s="120">
        <f t="shared" si="7"/>
        <v>0</v>
      </c>
      <c r="AC68" s="6">
        <f t="shared" si="12"/>
        <v>58.875676263373059</v>
      </c>
      <c r="AD68" s="119">
        <f t="shared" si="8"/>
        <v>58.875676263373059</v>
      </c>
      <c r="AE68" s="119">
        <f t="shared" si="13"/>
        <v>63.081081710756855</v>
      </c>
      <c r="AF68" s="126">
        <f t="shared" si="9"/>
        <v>63.081081710756855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1.0233628318584072</v>
      </c>
      <c r="S69" s="129">
        <f>'[1]INPUTS-Incidence'!E69</f>
        <v>56.330951552578938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1.0233628318584072</v>
      </c>
      <c r="V69" s="6">
        <f t="shared" ref="V69:V132" si="18">R69-U69</f>
        <v>0</v>
      </c>
      <c r="W69" s="6">
        <f t="shared" si="10"/>
        <v>1.0233628318584072</v>
      </c>
      <c r="X69" s="119">
        <f t="shared" ref="X69:X132" si="19">IF($T69=3,W69*( 1-$G$3*(1-$J$13))/(1-$E$3*(1-$J$13)),W69)</f>
        <v>1.0233628318584072</v>
      </c>
      <c r="Y69" s="119">
        <f t="shared" si="11"/>
        <v>0.89732270608973352</v>
      </c>
      <c r="Z69" s="126">
        <f t="shared" ref="Z69:Z132" si="20">Y69+V69</f>
        <v>0.89732270608973352</v>
      </c>
      <c r="AA69" s="6">
        <f t="shared" ref="AA69:AA132" si="21">IF($T69=0,0, S69)</f>
        <v>56.330951552578938</v>
      </c>
      <c r="AB69" s="120">
        <f t="shared" ref="AB69:AB132" si="22">S69-AA69</f>
        <v>0</v>
      </c>
      <c r="AC69" s="6">
        <f t="shared" si="12"/>
        <v>56.330951552578938</v>
      </c>
      <c r="AD69" s="119">
        <f t="shared" ref="AD69:AD132" si="23">IF($T69=3,AC69*( 1-$G$3*(1-$K$13))/(1-$E$3*(1-$K$13)),AC69)</f>
        <v>56.330951552578938</v>
      </c>
      <c r="AE69" s="119">
        <f t="shared" si="13"/>
        <v>60.354590949191717</v>
      </c>
      <c r="AF69" s="126">
        <f t="shared" ref="AF69:AF132" si="24">AE69+AB69</f>
        <v>60.354590949191717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1.2792035398230088</v>
      </c>
      <c r="S70" s="129">
        <f>'[1]INPUTS-Incidence'!E70</f>
        <v>47.887092284943897</v>
      </c>
      <c r="T70" s="113">
        <f t="shared" si="16"/>
        <v>1</v>
      </c>
      <c r="U70" s="6">
        <f t="shared" si="17"/>
        <v>1.2792035398230088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1.2792035398230088</v>
      </c>
      <c r="X70" s="119">
        <f t="shared" si="19"/>
        <v>1.2792035398230088</v>
      </c>
      <c r="Y70" s="119">
        <f t="shared" ref="Y70:Y133" si="26">IF($T70=1,X70*( 1-$G$3*(1-$J$14))/(1-$D$3*(1-$J$14)),X70)</f>
        <v>1.1216533826121666</v>
      </c>
      <c r="Z70" s="126">
        <f t="shared" si="20"/>
        <v>1.1216533826121666</v>
      </c>
      <c r="AA70" s="6">
        <f t="shared" si="21"/>
        <v>47.887092284943897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47.887092284943897</v>
      </c>
      <c r="AD70" s="119">
        <f t="shared" si="23"/>
        <v>47.887092284943897</v>
      </c>
      <c r="AE70" s="119">
        <f t="shared" ref="AE70:AE133" si="28">IF($T70=1,AD70*( 1-$G$3*(1-$K$14))/(1-$D$3*(1-$K$14)),AD70)</f>
        <v>51.307598876725606</v>
      </c>
      <c r="AF70" s="126">
        <f t="shared" si="24"/>
        <v>51.307598876725606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1.2792035398230088</v>
      </c>
      <c r="S71" s="129">
        <f>'[1]INPUTS-Incidence'!E71</f>
        <v>40.83126467774202</v>
      </c>
      <c r="T71" s="113">
        <f t="shared" si="16"/>
        <v>1</v>
      </c>
      <c r="U71" s="6">
        <f t="shared" si="17"/>
        <v>1.2792035398230088</v>
      </c>
      <c r="V71" s="6">
        <f t="shared" si="18"/>
        <v>0</v>
      </c>
      <c r="W71" s="6">
        <f t="shared" si="25"/>
        <v>1.2792035398230088</v>
      </c>
      <c r="X71" s="119">
        <f t="shared" si="19"/>
        <v>1.2792035398230088</v>
      </c>
      <c r="Y71" s="119">
        <f t="shared" si="26"/>
        <v>1.1216533826121666</v>
      </c>
      <c r="Z71" s="126">
        <f t="shared" si="20"/>
        <v>1.1216533826121666</v>
      </c>
      <c r="AA71" s="6">
        <f t="shared" si="21"/>
        <v>40.83126467774202</v>
      </c>
      <c r="AB71" s="120">
        <f t="shared" si="22"/>
        <v>0</v>
      </c>
      <c r="AC71" s="6">
        <f t="shared" si="27"/>
        <v>40.83126467774202</v>
      </c>
      <c r="AD71" s="119">
        <f t="shared" si="23"/>
        <v>40.83126467774202</v>
      </c>
      <c r="AE71" s="119">
        <f t="shared" si="28"/>
        <v>43.747783583295025</v>
      </c>
      <c r="AF71" s="126">
        <f t="shared" si="24"/>
        <v>43.747783583295025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1.2792035398230088</v>
      </c>
      <c r="S72" s="129">
        <f>'[1]INPUTS-Incidence'!E72</f>
        <v>34.122444985648428</v>
      </c>
      <c r="T72" s="113">
        <f t="shared" si="16"/>
        <v>1</v>
      </c>
      <c r="U72" s="6">
        <f t="shared" si="17"/>
        <v>1.2792035398230088</v>
      </c>
      <c r="V72" s="6">
        <f t="shared" si="18"/>
        <v>0</v>
      </c>
      <c r="W72" s="6">
        <f t="shared" si="25"/>
        <v>1.2792035398230088</v>
      </c>
      <c r="X72" s="119">
        <f t="shared" si="19"/>
        <v>1.2792035398230088</v>
      </c>
      <c r="Y72" s="119">
        <f t="shared" si="26"/>
        <v>1.1216533826121666</v>
      </c>
      <c r="Z72" s="126">
        <f t="shared" si="20"/>
        <v>1.1216533826121666</v>
      </c>
      <c r="AA72" s="6">
        <f t="shared" si="21"/>
        <v>34.122444985648428</v>
      </c>
      <c r="AB72" s="120">
        <f t="shared" si="22"/>
        <v>0</v>
      </c>
      <c r="AC72" s="6">
        <f t="shared" si="27"/>
        <v>34.122444985648428</v>
      </c>
      <c r="AD72" s="119">
        <f t="shared" si="23"/>
        <v>34.122444985648428</v>
      </c>
      <c r="AE72" s="119">
        <f t="shared" si="28"/>
        <v>36.55976248462332</v>
      </c>
      <c r="AF72" s="126">
        <f t="shared" si="24"/>
        <v>36.55976248462332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1.0233628318584072</v>
      </c>
      <c r="S73" s="129">
        <f>'[1]INPUTS-Incidence'!E73</f>
        <v>20.820474906497349</v>
      </c>
      <c r="T73" s="113">
        <f t="shared" si="16"/>
        <v>1</v>
      </c>
      <c r="U73" s="6">
        <f t="shared" si="17"/>
        <v>1.0233628318584072</v>
      </c>
      <c r="V73" s="6">
        <f t="shared" si="18"/>
        <v>0</v>
      </c>
      <c r="W73" s="6">
        <f t="shared" si="25"/>
        <v>1.0233628318584072</v>
      </c>
      <c r="X73" s="119">
        <f t="shared" si="19"/>
        <v>1.0233628318584072</v>
      </c>
      <c r="Y73" s="119">
        <f t="shared" si="26"/>
        <v>0.89732270608973352</v>
      </c>
      <c r="Z73" s="126">
        <f t="shared" si="20"/>
        <v>0.89732270608973352</v>
      </c>
      <c r="AA73" s="6">
        <f t="shared" si="21"/>
        <v>20.820474906497349</v>
      </c>
      <c r="AB73" s="120">
        <f t="shared" si="22"/>
        <v>0</v>
      </c>
      <c r="AC73" s="6">
        <f t="shared" si="27"/>
        <v>20.820474906497349</v>
      </c>
      <c r="AD73" s="119">
        <f t="shared" si="23"/>
        <v>20.820474906497349</v>
      </c>
      <c r="AE73" s="119">
        <f t="shared" si="28"/>
        <v>22.307651685532878</v>
      </c>
      <c r="AF73" s="126">
        <f t="shared" si="24"/>
        <v>22.307651685532878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0.25584070796460179</v>
      </c>
      <c r="S74" s="129">
        <f>'[1]INPUTS-Incidence'!E74</f>
        <v>11.219922588501348</v>
      </c>
      <c r="T74" s="113">
        <f t="shared" si="16"/>
        <v>1</v>
      </c>
      <c r="U74" s="6">
        <f t="shared" si="17"/>
        <v>0.25584070796460179</v>
      </c>
      <c r="V74" s="6">
        <f t="shared" si="18"/>
        <v>0</v>
      </c>
      <c r="W74" s="6">
        <f t="shared" si="25"/>
        <v>0.25584070796460179</v>
      </c>
      <c r="X74" s="119">
        <f t="shared" si="19"/>
        <v>0.25584070796460179</v>
      </c>
      <c r="Y74" s="119">
        <f t="shared" si="26"/>
        <v>0.22433067652243338</v>
      </c>
      <c r="Z74" s="126">
        <f t="shared" si="20"/>
        <v>0.22433067652243338</v>
      </c>
      <c r="AA74" s="6">
        <f t="shared" si="21"/>
        <v>11.219922588501348</v>
      </c>
      <c r="AB74" s="120">
        <f t="shared" si="22"/>
        <v>0</v>
      </c>
      <c r="AC74" s="6">
        <f t="shared" si="27"/>
        <v>11.219922588501348</v>
      </c>
      <c r="AD74" s="119">
        <f t="shared" si="23"/>
        <v>11.219922588501348</v>
      </c>
      <c r="AE74" s="119">
        <f t="shared" si="28"/>
        <v>12.021345630537159</v>
      </c>
      <c r="AF74" s="126">
        <f t="shared" si="24"/>
        <v>12.021345630537159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0.25584070796460179</v>
      </c>
      <c r="S75" s="129">
        <f>'[1]INPUTS-Incidence'!E75</f>
        <v>5.8991345568409148</v>
      </c>
      <c r="T75" s="113">
        <f t="shared" si="16"/>
        <v>1</v>
      </c>
      <c r="U75" s="6">
        <f t="shared" si="17"/>
        <v>0.25584070796460179</v>
      </c>
      <c r="V75" s="6">
        <f t="shared" si="18"/>
        <v>0</v>
      </c>
      <c r="W75" s="6">
        <f t="shared" si="25"/>
        <v>0.25584070796460179</v>
      </c>
      <c r="X75" s="119">
        <f t="shared" si="19"/>
        <v>0.25584070796460179</v>
      </c>
      <c r="Y75" s="119">
        <f t="shared" si="26"/>
        <v>0.22433067652243338</v>
      </c>
      <c r="Z75" s="126">
        <f t="shared" si="20"/>
        <v>0.22433067652243338</v>
      </c>
      <c r="AA75" s="6">
        <f t="shared" si="21"/>
        <v>5.8991345568409148</v>
      </c>
      <c r="AB75" s="120">
        <f t="shared" si="22"/>
        <v>0</v>
      </c>
      <c r="AC75" s="6">
        <f t="shared" si="27"/>
        <v>5.8991345568409148</v>
      </c>
      <c r="AD75" s="119">
        <f t="shared" si="23"/>
        <v>5.8991345568409148</v>
      </c>
      <c r="AE75" s="119">
        <f t="shared" si="28"/>
        <v>6.3205013109009807</v>
      </c>
      <c r="AF75" s="126">
        <f t="shared" si="24"/>
        <v>6.3205013109009807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0.25584070796460179</v>
      </c>
      <c r="S76" s="129">
        <f>'[1]INPUTS-Incidence'!E76</f>
        <v>2.7760633208663128</v>
      </c>
      <c r="T76" s="113">
        <f t="shared" si="16"/>
        <v>1</v>
      </c>
      <c r="U76" s="6">
        <f t="shared" si="17"/>
        <v>0.25584070796460179</v>
      </c>
      <c r="V76" s="6">
        <f t="shared" si="18"/>
        <v>0</v>
      </c>
      <c r="W76" s="6">
        <f t="shared" si="25"/>
        <v>0.25584070796460179</v>
      </c>
      <c r="X76" s="119">
        <f t="shared" si="19"/>
        <v>0.25584070796460179</v>
      </c>
      <c r="Y76" s="119">
        <f t="shared" si="26"/>
        <v>0.22433067652243338</v>
      </c>
      <c r="Z76" s="126">
        <f t="shared" si="20"/>
        <v>0.22433067652243338</v>
      </c>
      <c r="AA76" s="6">
        <f t="shared" si="21"/>
        <v>2.7760633208663128</v>
      </c>
      <c r="AB76" s="120">
        <f t="shared" si="22"/>
        <v>0</v>
      </c>
      <c r="AC76" s="6">
        <f t="shared" si="27"/>
        <v>2.7760633208663128</v>
      </c>
      <c r="AD76" s="119">
        <f t="shared" si="23"/>
        <v>2.7760633208663128</v>
      </c>
      <c r="AE76" s="119">
        <f t="shared" si="28"/>
        <v>2.9743535580710496</v>
      </c>
      <c r="AF76" s="126">
        <f t="shared" si="24"/>
        <v>2.9743535580710496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16.05761956521739</v>
      </c>
      <c r="S77" s="129">
        <f>'[1]INPUTS-Incidence'!E77</f>
        <v>528.18616621927686</v>
      </c>
      <c r="T77" s="113">
        <f t="shared" si="16"/>
        <v>3</v>
      </c>
      <c r="U77" s="6">
        <f t="shared" si="17"/>
        <v>16.05761956521739</v>
      </c>
      <c r="V77" s="6">
        <f t="shared" si="18"/>
        <v>0</v>
      </c>
      <c r="W77" s="6">
        <f t="shared" si="25"/>
        <v>16.05761956521739</v>
      </c>
      <c r="X77" s="119">
        <f t="shared" si="19"/>
        <v>10.27687652173913</v>
      </c>
      <c r="Y77" s="119">
        <f t="shared" si="26"/>
        <v>10.27687652173913</v>
      </c>
      <c r="Z77" s="126">
        <f t="shared" si="20"/>
        <v>10.27687652173913</v>
      </c>
      <c r="AA77" s="6">
        <f t="shared" si="21"/>
        <v>528.18616621927686</v>
      </c>
      <c r="AB77" s="120">
        <f t="shared" si="22"/>
        <v>0</v>
      </c>
      <c r="AC77" s="6">
        <f t="shared" si="27"/>
        <v>528.18616621927686</v>
      </c>
      <c r="AD77" s="119">
        <f t="shared" si="23"/>
        <v>348.60286970472276</v>
      </c>
      <c r="AE77" s="119">
        <f t="shared" si="28"/>
        <v>348.60286970472276</v>
      </c>
      <c r="AF77" s="126">
        <f t="shared" si="24"/>
        <v>348.60286970472276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25.233402173913042</v>
      </c>
      <c r="S78" s="129">
        <f>'[1]INPUTS-Incidence'!E78</f>
        <v>1268.6340627883565</v>
      </c>
      <c r="T78" s="113">
        <f t="shared" si="16"/>
        <v>3</v>
      </c>
      <c r="U78" s="6">
        <f t="shared" si="17"/>
        <v>25.233402173913042</v>
      </c>
      <c r="V78" s="6">
        <f t="shared" si="18"/>
        <v>0</v>
      </c>
      <c r="W78" s="6">
        <f t="shared" si="25"/>
        <v>25.233402173913042</v>
      </c>
      <c r="X78" s="119">
        <f t="shared" si="19"/>
        <v>16.149377391304348</v>
      </c>
      <c r="Y78" s="119">
        <f t="shared" si="26"/>
        <v>16.149377391304348</v>
      </c>
      <c r="Z78" s="126">
        <f t="shared" si="20"/>
        <v>16.149377391304348</v>
      </c>
      <c r="AA78" s="6">
        <f t="shared" si="21"/>
        <v>1268.6340627883565</v>
      </c>
      <c r="AB78" s="120">
        <f t="shared" si="22"/>
        <v>0</v>
      </c>
      <c r="AC78" s="6">
        <f t="shared" si="27"/>
        <v>1268.6340627883565</v>
      </c>
      <c r="AD78" s="119">
        <f t="shared" si="23"/>
        <v>837.2984814403153</v>
      </c>
      <c r="AE78" s="119">
        <f t="shared" si="28"/>
        <v>837.2984814403153</v>
      </c>
      <c r="AF78" s="126">
        <f t="shared" si="24"/>
        <v>837.2984814403153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36.703130434782608</v>
      </c>
      <c r="S79" s="129">
        <f>'[1]INPUTS-Incidence'!E79</f>
        <v>2127.5536228084889</v>
      </c>
      <c r="T79" s="113">
        <f t="shared" si="16"/>
        <v>3</v>
      </c>
      <c r="U79" s="6">
        <f t="shared" si="17"/>
        <v>36.703130434782608</v>
      </c>
      <c r="V79" s="6">
        <f t="shared" si="18"/>
        <v>0</v>
      </c>
      <c r="W79" s="6">
        <f t="shared" si="25"/>
        <v>36.703130434782608</v>
      </c>
      <c r="X79" s="119">
        <f t="shared" si="19"/>
        <v>23.490003478260871</v>
      </c>
      <c r="Y79" s="119">
        <f t="shared" si="26"/>
        <v>23.490003478260871</v>
      </c>
      <c r="Z79" s="126">
        <f t="shared" si="20"/>
        <v>23.490003478260871</v>
      </c>
      <c r="AA79" s="6">
        <f t="shared" si="21"/>
        <v>2127.5536228084889</v>
      </c>
      <c r="AB79" s="120">
        <f t="shared" si="22"/>
        <v>0</v>
      </c>
      <c r="AC79" s="6">
        <f t="shared" si="27"/>
        <v>2127.5536228084889</v>
      </c>
      <c r="AD79" s="119">
        <f t="shared" si="23"/>
        <v>1404.1853910536026</v>
      </c>
      <c r="AE79" s="119">
        <f t="shared" si="28"/>
        <v>1404.1853910536026</v>
      </c>
      <c r="AF79" s="126">
        <f t="shared" si="24"/>
        <v>1404.1853910536026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291.33109782608693</v>
      </c>
      <c r="S80" s="129">
        <f>'[1]INPUTS-Incidence'!E80</f>
        <v>7450.5512792550953</v>
      </c>
      <c r="T80" s="113">
        <f t="shared" si="16"/>
        <v>3</v>
      </c>
      <c r="U80" s="6">
        <f t="shared" si="17"/>
        <v>291.33109782608693</v>
      </c>
      <c r="V80" s="6">
        <f t="shared" si="18"/>
        <v>0</v>
      </c>
      <c r="W80" s="6">
        <f t="shared" si="25"/>
        <v>291.33109782608693</v>
      </c>
      <c r="X80" s="119">
        <f t="shared" si="19"/>
        <v>186.45190260869563</v>
      </c>
      <c r="Y80" s="119">
        <f t="shared" si="26"/>
        <v>186.45190260869563</v>
      </c>
      <c r="Z80" s="126">
        <f t="shared" si="20"/>
        <v>186.45190260869563</v>
      </c>
      <c r="AA80" s="6">
        <f t="shared" si="21"/>
        <v>7450.5512792550953</v>
      </c>
      <c r="AB80" s="120">
        <f t="shared" si="22"/>
        <v>0</v>
      </c>
      <c r="AC80" s="6">
        <f t="shared" si="27"/>
        <v>7450.5512792550953</v>
      </c>
      <c r="AD80" s="119">
        <f t="shared" si="23"/>
        <v>4917.3638443083628</v>
      </c>
      <c r="AE80" s="119">
        <f t="shared" si="28"/>
        <v>4917.3638443083628</v>
      </c>
      <c r="AF80" s="126">
        <f t="shared" si="24"/>
        <v>4917.3638443083628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422.08600000000001</v>
      </c>
      <c r="S81" s="129">
        <f>'[1]INPUTS-Incidence'!E81</f>
        <v>11797.80315200067</v>
      </c>
      <c r="T81" s="113">
        <f t="shared" si="16"/>
        <v>3</v>
      </c>
      <c r="U81" s="6">
        <f t="shared" si="17"/>
        <v>422.08600000000001</v>
      </c>
      <c r="V81" s="6">
        <f t="shared" si="18"/>
        <v>0</v>
      </c>
      <c r="W81" s="6">
        <f t="shared" si="25"/>
        <v>422.08600000000001</v>
      </c>
      <c r="X81" s="119">
        <f t="shared" si="19"/>
        <v>270.13504</v>
      </c>
      <c r="Y81" s="119">
        <f t="shared" si="26"/>
        <v>270.13504</v>
      </c>
      <c r="Z81" s="126">
        <f t="shared" si="20"/>
        <v>270.13504</v>
      </c>
      <c r="AA81" s="6">
        <f t="shared" si="21"/>
        <v>11797.80315200067</v>
      </c>
      <c r="AB81" s="120">
        <f t="shared" si="22"/>
        <v>0</v>
      </c>
      <c r="AC81" s="6">
        <f t="shared" si="27"/>
        <v>11797.80315200067</v>
      </c>
      <c r="AD81" s="119">
        <f t="shared" si="23"/>
        <v>7786.5500803204422</v>
      </c>
      <c r="AE81" s="119">
        <f t="shared" si="28"/>
        <v>7786.5500803204422</v>
      </c>
      <c r="AF81" s="126">
        <f t="shared" si="24"/>
        <v>7786.5500803204422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289.03715217391306</v>
      </c>
      <c r="S82" s="129">
        <f>'[1]INPUTS-Incidence'!E82</f>
        <v>9504.0601124066761</v>
      </c>
      <c r="T82" s="113">
        <f t="shared" si="16"/>
        <v>3</v>
      </c>
      <c r="U82" s="6">
        <f t="shared" si="17"/>
        <v>289.03715217391306</v>
      </c>
      <c r="V82" s="6">
        <f t="shared" si="18"/>
        <v>0</v>
      </c>
      <c r="W82" s="6">
        <f t="shared" si="25"/>
        <v>289.03715217391306</v>
      </c>
      <c r="X82" s="119">
        <f t="shared" si="19"/>
        <v>184.98377739130436</v>
      </c>
      <c r="Y82" s="119">
        <f t="shared" si="26"/>
        <v>184.98377739130436</v>
      </c>
      <c r="Z82" s="126">
        <f t="shared" si="20"/>
        <v>184.98377739130436</v>
      </c>
      <c r="AA82" s="6">
        <f t="shared" si="21"/>
        <v>9504.0601124066761</v>
      </c>
      <c r="AB82" s="120">
        <f t="shared" si="22"/>
        <v>0</v>
      </c>
      <c r="AC82" s="6">
        <f t="shared" si="27"/>
        <v>9504.0601124066761</v>
      </c>
      <c r="AD82" s="119">
        <f t="shared" si="23"/>
        <v>6272.6796741884064</v>
      </c>
      <c r="AE82" s="119">
        <f t="shared" si="28"/>
        <v>6272.6796741884064</v>
      </c>
      <c r="AF82" s="126">
        <f t="shared" si="24"/>
        <v>6272.6796741884064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176.63381521739129</v>
      </c>
      <c r="S83" s="129">
        <f>'[1]INPUTS-Incidence'!E83</f>
        <v>6168.7536983055106</v>
      </c>
      <c r="T83" s="113">
        <f t="shared" si="16"/>
        <v>3</v>
      </c>
      <c r="U83" s="6">
        <f t="shared" si="17"/>
        <v>176.63381521739129</v>
      </c>
      <c r="V83" s="6">
        <f t="shared" si="18"/>
        <v>0</v>
      </c>
      <c r="W83" s="6">
        <f t="shared" si="25"/>
        <v>176.63381521739129</v>
      </c>
      <c r="X83" s="119">
        <f t="shared" si="19"/>
        <v>113.04564173913043</v>
      </c>
      <c r="Y83" s="119">
        <f t="shared" si="26"/>
        <v>113.04564173913043</v>
      </c>
      <c r="Z83" s="126">
        <f t="shared" si="20"/>
        <v>113.04564173913043</v>
      </c>
      <c r="AA83" s="6">
        <f t="shared" si="21"/>
        <v>6168.7536983055106</v>
      </c>
      <c r="AB83" s="120">
        <f t="shared" si="22"/>
        <v>0</v>
      </c>
      <c r="AC83" s="6">
        <f t="shared" si="27"/>
        <v>6168.7536983055106</v>
      </c>
      <c r="AD83" s="119">
        <f t="shared" si="23"/>
        <v>4071.3774408816371</v>
      </c>
      <c r="AE83" s="119">
        <f t="shared" si="28"/>
        <v>4071.3774408816371</v>
      </c>
      <c r="AF83" s="126">
        <f t="shared" si="24"/>
        <v>4071.3774408816371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135.34279347826086</v>
      </c>
      <c r="S84" s="129">
        <f>'[1]INPUTS-Incidence'!E84</f>
        <v>4237.0074081452894</v>
      </c>
      <c r="T84" s="113">
        <f t="shared" si="16"/>
        <v>3</v>
      </c>
      <c r="U84" s="6">
        <f t="shared" si="17"/>
        <v>135.34279347826086</v>
      </c>
      <c r="V84" s="6">
        <f t="shared" si="18"/>
        <v>0</v>
      </c>
      <c r="W84" s="6">
        <f t="shared" si="25"/>
        <v>135.34279347826086</v>
      </c>
      <c r="X84" s="119">
        <f t="shared" si="19"/>
        <v>86.61938782608695</v>
      </c>
      <c r="Y84" s="119">
        <f t="shared" si="26"/>
        <v>86.61938782608695</v>
      </c>
      <c r="Z84" s="126">
        <f t="shared" si="20"/>
        <v>86.61938782608695</v>
      </c>
      <c r="AA84" s="6">
        <f t="shared" si="21"/>
        <v>4237.0074081452894</v>
      </c>
      <c r="AB84" s="120">
        <f t="shared" si="22"/>
        <v>0</v>
      </c>
      <c r="AC84" s="6">
        <f t="shared" si="27"/>
        <v>4237.0074081452894</v>
      </c>
      <c r="AD84" s="119">
        <f t="shared" si="23"/>
        <v>2796.4248893758913</v>
      </c>
      <c r="AE84" s="119">
        <f t="shared" si="28"/>
        <v>2796.4248893758913</v>
      </c>
      <c r="AF84" s="126">
        <f t="shared" si="24"/>
        <v>2796.4248893758913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112.40333695652174</v>
      </c>
      <c r="S85" s="129">
        <f>'[1]INPUTS-Incidence'!E85</f>
        <v>3169.1169973156611</v>
      </c>
      <c r="T85" s="113">
        <f t="shared" si="16"/>
        <v>3</v>
      </c>
      <c r="U85" s="6">
        <f t="shared" si="17"/>
        <v>112.40333695652174</v>
      </c>
      <c r="V85" s="6">
        <f t="shared" si="18"/>
        <v>0</v>
      </c>
      <c r="W85" s="6">
        <f t="shared" si="25"/>
        <v>112.40333695652174</v>
      </c>
      <c r="X85" s="119">
        <f t="shared" si="19"/>
        <v>71.938135652173912</v>
      </c>
      <c r="Y85" s="119">
        <f t="shared" si="26"/>
        <v>71.938135652173912</v>
      </c>
      <c r="Z85" s="126">
        <f t="shared" si="20"/>
        <v>71.938135652173912</v>
      </c>
      <c r="AA85" s="6">
        <f t="shared" si="21"/>
        <v>3169.1169973156611</v>
      </c>
      <c r="AB85" s="120">
        <f t="shared" si="22"/>
        <v>0</v>
      </c>
      <c r="AC85" s="6">
        <f t="shared" si="27"/>
        <v>3169.1169973156611</v>
      </c>
      <c r="AD85" s="119">
        <f t="shared" si="23"/>
        <v>2091.6172182283362</v>
      </c>
      <c r="AE85" s="119">
        <f t="shared" si="28"/>
        <v>2091.6172182283362</v>
      </c>
      <c r="AF85" s="126">
        <f t="shared" si="24"/>
        <v>2091.6172182283362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91.757826086956527</v>
      </c>
      <c r="S86" s="129">
        <f>'[1]INPUTS-Incidence'!E86</f>
        <v>2688.6485844308359</v>
      </c>
      <c r="T86" s="113">
        <f t="shared" si="16"/>
        <v>3</v>
      </c>
      <c r="U86" s="6">
        <f t="shared" si="17"/>
        <v>91.757826086956527</v>
      </c>
      <c r="V86" s="6">
        <f t="shared" si="18"/>
        <v>0</v>
      </c>
      <c r="W86" s="6">
        <f t="shared" si="25"/>
        <v>91.757826086956527</v>
      </c>
      <c r="X86" s="119">
        <f t="shared" si="19"/>
        <v>58.725008695652178</v>
      </c>
      <c r="Y86" s="119">
        <f t="shared" si="26"/>
        <v>58.725008695652178</v>
      </c>
      <c r="Z86" s="126">
        <f t="shared" si="20"/>
        <v>58.725008695652178</v>
      </c>
      <c r="AA86" s="6">
        <f t="shared" si="21"/>
        <v>2688.6485844308359</v>
      </c>
      <c r="AB86" s="120">
        <f t="shared" si="22"/>
        <v>0</v>
      </c>
      <c r="AC86" s="6">
        <f t="shared" si="27"/>
        <v>2688.6485844308359</v>
      </c>
      <c r="AD86" s="119">
        <f t="shared" si="23"/>
        <v>1774.5080657243518</v>
      </c>
      <c r="AE86" s="119">
        <f t="shared" si="28"/>
        <v>1774.5080657243518</v>
      </c>
      <c r="AF86" s="126">
        <f t="shared" si="24"/>
        <v>1774.5080657243518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94.05177173913043</v>
      </c>
      <c r="S87" s="129">
        <f>'[1]INPUTS-Incidence'!E87</f>
        <v>3055.5816531750688</v>
      </c>
      <c r="T87" s="113">
        <f t="shared" si="16"/>
        <v>3</v>
      </c>
      <c r="U87" s="6">
        <f t="shared" si="17"/>
        <v>94.05177173913043</v>
      </c>
      <c r="V87" s="6">
        <f t="shared" si="18"/>
        <v>0</v>
      </c>
      <c r="W87" s="6">
        <f t="shared" si="25"/>
        <v>94.05177173913043</v>
      </c>
      <c r="X87" s="119">
        <f t="shared" si="19"/>
        <v>60.193133913043475</v>
      </c>
      <c r="Y87" s="119">
        <f t="shared" si="26"/>
        <v>60.193133913043475</v>
      </c>
      <c r="Z87" s="126">
        <f t="shared" si="20"/>
        <v>60.193133913043475</v>
      </c>
      <c r="AA87" s="6">
        <f t="shared" si="21"/>
        <v>3055.5816531750688</v>
      </c>
      <c r="AB87" s="120">
        <f t="shared" si="22"/>
        <v>0</v>
      </c>
      <c r="AC87" s="6">
        <f t="shared" si="27"/>
        <v>3055.5816531750688</v>
      </c>
      <c r="AD87" s="119">
        <f t="shared" si="23"/>
        <v>2016.6838910955455</v>
      </c>
      <c r="AE87" s="119">
        <f t="shared" si="28"/>
        <v>2016.6838910955455</v>
      </c>
      <c r="AF87" s="126">
        <f t="shared" si="24"/>
        <v>2016.6838910955455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84.875989130434775</v>
      </c>
      <c r="S88" s="129">
        <f>'[1]INPUTS-Incidence'!E88</f>
        <v>2690.2940242009895</v>
      </c>
      <c r="T88" s="113">
        <f t="shared" si="16"/>
        <v>3</v>
      </c>
      <c r="U88" s="6">
        <f t="shared" si="17"/>
        <v>84.875989130434775</v>
      </c>
      <c r="V88" s="6">
        <f t="shared" si="18"/>
        <v>0</v>
      </c>
      <c r="W88" s="6">
        <f t="shared" si="25"/>
        <v>84.875989130434775</v>
      </c>
      <c r="X88" s="119">
        <f t="shared" si="19"/>
        <v>54.32063304347826</v>
      </c>
      <c r="Y88" s="119">
        <f t="shared" si="26"/>
        <v>54.32063304347826</v>
      </c>
      <c r="Z88" s="126">
        <f t="shared" si="20"/>
        <v>54.32063304347826</v>
      </c>
      <c r="AA88" s="6">
        <f t="shared" si="21"/>
        <v>2690.2940242009895</v>
      </c>
      <c r="AB88" s="120">
        <f t="shared" si="22"/>
        <v>0</v>
      </c>
      <c r="AC88" s="6">
        <f t="shared" si="27"/>
        <v>2690.2940242009895</v>
      </c>
      <c r="AD88" s="119">
        <f t="shared" si="23"/>
        <v>1775.5940559726532</v>
      </c>
      <c r="AE88" s="119">
        <f t="shared" si="28"/>
        <v>1775.5940559726532</v>
      </c>
      <c r="AF88" s="126">
        <f t="shared" si="24"/>
        <v>1775.5940559726532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32.11523913043478</v>
      </c>
      <c r="S89" s="129">
        <f>'[1]INPUTS-Incidence'!E89</f>
        <v>1456.2141965858566</v>
      </c>
      <c r="T89" s="113">
        <f t="shared" si="16"/>
        <v>3</v>
      </c>
      <c r="U89" s="6">
        <f t="shared" si="17"/>
        <v>32.11523913043478</v>
      </c>
      <c r="V89" s="6">
        <f t="shared" si="18"/>
        <v>0</v>
      </c>
      <c r="W89" s="6">
        <f t="shared" si="25"/>
        <v>32.11523913043478</v>
      </c>
      <c r="X89" s="119">
        <f t="shared" si="19"/>
        <v>20.55375304347826</v>
      </c>
      <c r="Y89" s="119">
        <f t="shared" si="26"/>
        <v>20.55375304347826</v>
      </c>
      <c r="Z89" s="126">
        <f t="shared" si="20"/>
        <v>20.55375304347826</v>
      </c>
      <c r="AA89" s="6">
        <f t="shared" si="21"/>
        <v>1456.2141965858566</v>
      </c>
      <c r="AB89" s="120">
        <f t="shared" si="22"/>
        <v>0</v>
      </c>
      <c r="AC89" s="6">
        <f t="shared" si="27"/>
        <v>1456.2141965858566</v>
      </c>
      <c r="AD89" s="119">
        <f t="shared" si="23"/>
        <v>961.10136974666545</v>
      </c>
      <c r="AE89" s="119">
        <f t="shared" si="28"/>
        <v>961.10136974666545</v>
      </c>
      <c r="AF89" s="126">
        <f t="shared" si="24"/>
        <v>961.10136974666545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22.939456521739132</v>
      </c>
      <c r="S90" s="129">
        <f>'[1]INPUTS-Incidence'!E90</f>
        <v>771.71125220199633</v>
      </c>
      <c r="T90" s="113">
        <f t="shared" si="16"/>
        <v>3</v>
      </c>
      <c r="U90" s="6">
        <f t="shared" si="17"/>
        <v>22.939456521739132</v>
      </c>
      <c r="V90" s="6">
        <f t="shared" si="18"/>
        <v>0</v>
      </c>
      <c r="W90" s="6">
        <f t="shared" si="25"/>
        <v>22.939456521739132</v>
      </c>
      <c r="X90" s="119">
        <f t="shared" si="19"/>
        <v>14.681252173913045</v>
      </c>
      <c r="Y90" s="119">
        <f t="shared" si="26"/>
        <v>14.681252173913045</v>
      </c>
      <c r="Z90" s="126">
        <f t="shared" si="20"/>
        <v>14.681252173913045</v>
      </c>
      <c r="AA90" s="6">
        <f t="shared" si="21"/>
        <v>771.71125220199633</v>
      </c>
      <c r="AB90" s="120">
        <f t="shared" si="22"/>
        <v>0</v>
      </c>
      <c r="AC90" s="6">
        <f t="shared" si="27"/>
        <v>771.71125220199633</v>
      </c>
      <c r="AD90" s="119">
        <f t="shared" si="23"/>
        <v>509.32942645331758</v>
      </c>
      <c r="AE90" s="119">
        <f t="shared" si="28"/>
        <v>509.32942645331758</v>
      </c>
      <c r="AF90" s="126">
        <f t="shared" si="24"/>
        <v>509.32942645331758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13.763673913043478</v>
      </c>
      <c r="S91" s="129">
        <f>'[1]INPUTS-Incidence'!E91</f>
        <v>547.93144346111899</v>
      </c>
      <c r="T91" s="113">
        <f t="shared" si="16"/>
        <v>3</v>
      </c>
      <c r="U91" s="6">
        <f t="shared" si="17"/>
        <v>13.763673913043478</v>
      </c>
      <c r="V91" s="6">
        <f t="shared" si="18"/>
        <v>0</v>
      </c>
      <c r="W91" s="6">
        <f t="shared" si="25"/>
        <v>13.763673913043478</v>
      </c>
      <c r="X91" s="119">
        <f t="shared" si="19"/>
        <v>8.808751304347826</v>
      </c>
      <c r="Y91" s="119">
        <f t="shared" si="26"/>
        <v>8.808751304347826</v>
      </c>
      <c r="Z91" s="126">
        <f t="shared" si="20"/>
        <v>8.808751304347826</v>
      </c>
      <c r="AA91" s="6">
        <f t="shared" si="21"/>
        <v>547.93144346111899</v>
      </c>
      <c r="AB91" s="120">
        <f t="shared" si="22"/>
        <v>0</v>
      </c>
      <c r="AC91" s="6">
        <f t="shared" si="27"/>
        <v>547.93144346111899</v>
      </c>
      <c r="AD91" s="119">
        <f t="shared" si="23"/>
        <v>361.63475268433854</v>
      </c>
      <c r="AE91" s="119">
        <f t="shared" si="28"/>
        <v>361.63475268433854</v>
      </c>
      <c r="AF91" s="126">
        <f t="shared" si="24"/>
        <v>361.63475268433854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4.587891304347826</v>
      </c>
      <c r="S92" s="129">
        <f>'[1]INPUTS-Incidence'!E92</f>
        <v>348.8332312725442</v>
      </c>
      <c r="T92" s="113">
        <f t="shared" si="16"/>
        <v>3</v>
      </c>
      <c r="U92" s="6">
        <f t="shared" si="17"/>
        <v>4.587891304347826</v>
      </c>
      <c r="V92" s="6">
        <f t="shared" si="18"/>
        <v>0</v>
      </c>
      <c r="W92" s="6">
        <f t="shared" si="25"/>
        <v>4.587891304347826</v>
      </c>
      <c r="X92" s="119">
        <f t="shared" si="19"/>
        <v>2.9362504347826088</v>
      </c>
      <c r="Y92" s="119">
        <f t="shared" si="26"/>
        <v>2.9362504347826088</v>
      </c>
      <c r="Z92" s="126">
        <f t="shared" si="20"/>
        <v>2.9362504347826088</v>
      </c>
      <c r="AA92" s="6">
        <f t="shared" si="21"/>
        <v>348.8332312725442</v>
      </c>
      <c r="AB92" s="120">
        <f t="shared" si="22"/>
        <v>0</v>
      </c>
      <c r="AC92" s="6">
        <f t="shared" si="27"/>
        <v>348.8332312725442</v>
      </c>
      <c r="AD92" s="119">
        <f t="shared" si="23"/>
        <v>230.22993263987919</v>
      </c>
      <c r="AE92" s="119">
        <f t="shared" si="28"/>
        <v>230.22993263987919</v>
      </c>
      <c r="AF92" s="126">
        <f t="shared" si="24"/>
        <v>230.22993263987919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2.293945652173913</v>
      </c>
      <c r="S93" s="129">
        <f>'[1]INPUTS-Incidence'!E93</f>
        <v>177.70749517657913</v>
      </c>
      <c r="T93" s="113">
        <f t="shared" si="16"/>
        <v>3</v>
      </c>
      <c r="U93" s="6">
        <f t="shared" si="17"/>
        <v>2.293945652173913</v>
      </c>
      <c r="V93" s="6">
        <f t="shared" si="18"/>
        <v>0</v>
      </c>
      <c r="W93" s="6">
        <f t="shared" si="25"/>
        <v>2.293945652173913</v>
      </c>
      <c r="X93" s="119">
        <f t="shared" si="19"/>
        <v>1.4681252173913044</v>
      </c>
      <c r="Y93" s="119">
        <f t="shared" si="26"/>
        <v>1.4681252173913044</v>
      </c>
      <c r="Z93" s="126">
        <f t="shared" si="20"/>
        <v>1.4681252173913044</v>
      </c>
      <c r="AA93" s="6">
        <f t="shared" si="21"/>
        <v>177.70749517657913</v>
      </c>
      <c r="AB93" s="120">
        <f t="shared" si="22"/>
        <v>0</v>
      </c>
      <c r="AC93" s="6">
        <f t="shared" si="27"/>
        <v>177.70749517657913</v>
      </c>
      <c r="AD93" s="119">
        <f t="shared" si="23"/>
        <v>117.28694681654223</v>
      </c>
      <c r="AE93" s="119">
        <f t="shared" si="28"/>
        <v>117.28694681654223</v>
      </c>
      <c r="AF93" s="126">
        <f t="shared" si="24"/>
        <v>117.28694681654223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2.293945652173913</v>
      </c>
      <c r="S94" s="129">
        <f>'[1]INPUTS-Incidence'!E94</f>
        <v>85.562868047982533</v>
      </c>
      <c r="T94" s="113">
        <f t="shared" si="16"/>
        <v>3</v>
      </c>
      <c r="U94" s="6">
        <f t="shared" si="17"/>
        <v>2.293945652173913</v>
      </c>
      <c r="V94" s="6">
        <f t="shared" si="18"/>
        <v>0</v>
      </c>
      <c r="W94" s="6">
        <f t="shared" si="25"/>
        <v>2.293945652173913</v>
      </c>
      <c r="X94" s="119">
        <f t="shared" si="19"/>
        <v>1.4681252173913044</v>
      </c>
      <c r="Y94" s="119">
        <f t="shared" si="26"/>
        <v>1.4681252173913044</v>
      </c>
      <c r="Z94" s="126">
        <f t="shared" si="20"/>
        <v>1.4681252173913044</v>
      </c>
      <c r="AA94" s="6">
        <f t="shared" si="21"/>
        <v>85.562868047982533</v>
      </c>
      <c r="AB94" s="120">
        <f t="shared" si="22"/>
        <v>0</v>
      </c>
      <c r="AC94" s="6">
        <f t="shared" si="27"/>
        <v>85.562868047982533</v>
      </c>
      <c r="AD94" s="119">
        <f t="shared" si="23"/>
        <v>56.471492911668477</v>
      </c>
      <c r="AE94" s="119">
        <f t="shared" si="28"/>
        <v>56.471492911668477</v>
      </c>
      <c r="AF94" s="126">
        <f t="shared" si="24"/>
        <v>56.471492911668477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6.881836956521739</v>
      </c>
      <c r="S95" s="129">
        <f>'[1]INPUTS-Incidence'!E95</f>
        <v>363.6421892039258</v>
      </c>
      <c r="T95" s="113">
        <f t="shared" si="16"/>
        <v>3</v>
      </c>
      <c r="U95" s="6">
        <f t="shared" si="17"/>
        <v>6.881836956521739</v>
      </c>
      <c r="V95" s="6">
        <f t="shared" si="18"/>
        <v>0</v>
      </c>
      <c r="W95" s="6">
        <f t="shared" si="25"/>
        <v>6.881836956521739</v>
      </c>
      <c r="X95" s="119">
        <f t="shared" si="19"/>
        <v>4.404375652173913</v>
      </c>
      <c r="Y95" s="119">
        <f t="shared" si="26"/>
        <v>4.404375652173913</v>
      </c>
      <c r="Z95" s="126">
        <f t="shared" si="20"/>
        <v>4.404375652173913</v>
      </c>
      <c r="AA95" s="6">
        <f t="shared" si="21"/>
        <v>363.6421892039258</v>
      </c>
      <c r="AB95" s="120">
        <f t="shared" si="22"/>
        <v>0</v>
      </c>
      <c r="AC95" s="6">
        <f t="shared" si="27"/>
        <v>363.6421892039258</v>
      </c>
      <c r="AD95" s="119">
        <f t="shared" si="23"/>
        <v>240.00384487459104</v>
      </c>
      <c r="AE95" s="119">
        <f t="shared" si="28"/>
        <v>240.00384487459104</v>
      </c>
      <c r="AF95" s="126">
        <f t="shared" si="24"/>
        <v>240.00384487459104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9.175782608695652</v>
      </c>
      <c r="S96" s="129">
        <f>'[1]INPUTS-Incidence'!E96</f>
        <v>773.35669197214986</v>
      </c>
      <c r="T96" s="113">
        <f t="shared" si="16"/>
        <v>3</v>
      </c>
      <c r="U96" s="6">
        <f t="shared" si="17"/>
        <v>9.175782608695652</v>
      </c>
      <c r="V96" s="6">
        <f t="shared" si="18"/>
        <v>0</v>
      </c>
      <c r="W96" s="6">
        <f t="shared" si="25"/>
        <v>9.175782608695652</v>
      </c>
      <c r="X96" s="119">
        <f t="shared" si="19"/>
        <v>5.8725008695652177</v>
      </c>
      <c r="Y96" s="119">
        <f t="shared" si="26"/>
        <v>5.8725008695652177</v>
      </c>
      <c r="Z96" s="126">
        <f t="shared" si="20"/>
        <v>5.8725008695652177</v>
      </c>
      <c r="AA96" s="6">
        <f t="shared" si="21"/>
        <v>773.35669197214986</v>
      </c>
      <c r="AB96" s="120">
        <f t="shared" si="22"/>
        <v>0</v>
      </c>
      <c r="AC96" s="6">
        <f t="shared" si="27"/>
        <v>773.35669197214986</v>
      </c>
      <c r="AD96" s="119">
        <f t="shared" si="23"/>
        <v>510.41541670161894</v>
      </c>
      <c r="AE96" s="119">
        <f t="shared" si="28"/>
        <v>510.41541670161894</v>
      </c>
      <c r="AF96" s="126">
        <f t="shared" si="24"/>
        <v>510.41541670161894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9.175782608695652</v>
      </c>
      <c r="S97" s="129">
        <f>'[1]INPUTS-Incidence'!E97</f>
        <v>1163.3259174985319</v>
      </c>
      <c r="T97" s="113">
        <f t="shared" si="16"/>
        <v>3</v>
      </c>
      <c r="U97" s="6">
        <f t="shared" si="17"/>
        <v>9.175782608695652</v>
      </c>
      <c r="V97" s="6">
        <f t="shared" si="18"/>
        <v>0</v>
      </c>
      <c r="W97" s="6">
        <f t="shared" si="25"/>
        <v>9.175782608695652</v>
      </c>
      <c r="X97" s="119">
        <f t="shared" si="19"/>
        <v>5.8725008695652177</v>
      </c>
      <c r="Y97" s="119">
        <f t="shared" si="26"/>
        <v>5.8725008695652177</v>
      </c>
      <c r="Z97" s="126">
        <f t="shared" si="20"/>
        <v>5.8725008695652177</v>
      </c>
      <c r="AA97" s="6">
        <f t="shared" si="21"/>
        <v>1163.3259174985319</v>
      </c>
      <c r="AB97" s="120">
        <f t="shared" si="22"/>
        <v>0</v>
      </c>
      <c r="AC97" s="6">
        <f t="shared" si="27"/>
        <v>1163.3259174985319</v>
      </c>
      <c r="AD97" s="119">
        <f t="shared" si="23"/>
        <v>767.79510554903106</v>
      </c>
      <c r="AE97" s="119">
        <f t="shared" si="28"/>
        <v>767.79510554903106</v>
      </c>
      <c r="AF97" s="126">
        <f t="shared" si="24"/>
        <v>767.79510554903106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34.409184782608698</v>
      </c>
      <c r="S98" s="129">
        <f>'[1]INPUTS-Incidence'!E98</f>
        <v>2390.8239860330505</v>
      </c>
      <c r="T98" s="113">
        <f t="shared" si="16"/>
        <v>3</v>
      </c>
      <c r="U98" s="6">
        <f t="shared" si="17"/>
        <v>34.409184782608698</v>
      </c>
      <c r="V98" s="6">
        <f t="shared" si="18"/>
        <v>0</v>
      </c>
      <c r="W98" s="6">
        <f t="shared" si="25"/>
        <v>34.409184782608698</v>
      </c>
      <c r="X98" s="119">
        <f t="shared" si="19"/>
        <v>22.021878260869567</v>
      </c>
      <c r="Y98" s="119">
        <f t="shared" si="26"/>
        <v>22.021878260869567</v>
      </c>
      <c r="Z98" s="126">
        <f t="shared" si="20"/>
        <v>22.021878260869567</v>
      </c>
      <c r="AA98" s="6">
        <f t="shared" si="21"/>
        <v>2390.8239860330505</v>
      </c>
      <c r="AB98" s="120">
        <f t="shared" si="22"/>
        <v>0</v>
      </c>
      <c r="AC98" s="6">
        <f t="shared" si="27"/>
        <v>2390.8239860330505</v>
      </c>
      <c r="AD98" s="119">
        <f t="shared" si="23"/>
        <v>1577.9438307818134</v>
      </c>
      <c r="AE98" s="119">
        <f t="shared" si="28"/>
        <v>1577.9438307818134</v>
      </c>
      <c r="AF98" s="126">
        <f t="shared" si="24"/>
        <v>1577.9438307818134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34.409184782608698</v>
      </c>
      <c r="S99" s="129">
        <f>'[1]INPUTS-Incidence'!E99</f>
        <v>2971.6642248972398</v>
      </c>
      <c r="T99" s="113">
        <f t="shared" si="16"/>
        <v>3</v>
      </c>
      <c r="U99" s="6">
        <f t="shared" si="17"/>
        <v>34.409184782608698</v>
      </c>
      <c r="V99" s="6">
        <f t="shared" si="18"/>
        <v>0</v>
      </c>
      <c r="W99" s="6">
        <f t="shared" si="25"/>
        <v>34.409184782608698</v>
      </c>
      <c r="X99" s="119">
        <f t="shared" si="19"/>
        <v>22.021878260869567</v>
      </c>
      <c r="Y99" s="119">
        <f t="shared" si="26"/>
        <v>22.021878260869567</v>
      </c>
      <c r="Z99" s="126">
        <f t="shared" si="20"/>
        <v>22.021878260869567</v>
      </c>
      <c r="AA99" s="6">
        <f t="shared" si="21"/>
        <v>2971.6642248972398</v>
      </c>
      <c r="AB99" s="120">
        <f t="shared" si="22"/>
        <v>0</v>
      </c>
      <c r="AC99" s="6">
        <f t="shared" si="27"/>
        <v>2971.6642248972398</v>
      </c>
      <c r="AD99" s="119">
        <f t="shared" si="23"/>
        <v>1961.2983884321784</v>
      </c>
      <c r="AE99" s="119">
        <f t="shared" si="28"/>
        <v>1961.2983884321784</v>
      </c>
      <c r="AF99" s="126">
        <f t="shared" si="24"/>
        <v>1961.2983884321784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25.233402173913042</v>
      </c>
      <c r="S100" s="129">
        <f>'[1]INPUTS-Incidence'!E100</f>
        <v>2147.2989000503312</v>
      </c>
      <c r="T100" s="113">
        <f t="shared" si="16"/>
        <v>3</v>
      </c>
      <c r="U100" s="6">
        <f t="shared" si="17"/>
        <v>25.233402173913042</v>
      </c>
      <c r="V100" s="6">
        <f t="shared" si="18"/>
        <v>0</v>
      </c>
      <c r="W100" s="6">
        <f t="shared" si="25"/>
        <v>25.233402173913042</v>
      </c>
      <c r="X100" s="119">
        <f t="shared" si="19"/>
        <v>16.149377391304348</v>
      </c>
      <c r="Y100" s="119">
        <f t="shared" si="26"/>
        <v>16.149377391304348</v>
      </c>
      <c r="Z100" s="126">
        <f t="shared" si="20"/>
        <v>16.149377391304348</v>
      </c>
      <c r="AA100" s="6">
        <f t="shared" si="21"/>
        <v>2147.2989000503312</v>
      </c>
      <c r="AB100" s="120">
        <f t="shared" si="22"/>
        <v>0</v>
      </c>
      <c r="AC100" s="6">
        <f t="shared" si="27"/>
        <v>2147.2989000503312</v>
      </c>
      <c r="AD100" s="119">
        <f t="shared" si="23"/>
        <v>1417.2172740332187</v>
      </c>
      <c r="AE100" s="119">
        <f t="shared" si="28"/>
        <v>1417.2172740332187</v>
      </c>
      <c r="AF100" s="126">
        <f t="shared" si="24"/>
        <v>1417.2172740332187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18.351565217391304</v>
      </c>
      <c r="S101" s="129">
        <f>'[1]INPUTS-Incidence'!E101</f>
        <v>1801.7565483180938</v>
      </c>
      <c r="T101" s="113">
        <f t="shared" si="16"/>
        <v>3</v>
      </c>
      <c r="U101" s="6">
        <f t="shared" si="17"/>
        <v>18.351565217391304</v>
      </c>
      <c r="V101" s="6">
        <f t="shared" si="18"/>
        <v>0</v>
      </c>
      <c r="W101" s="6">
        <f t="shared" si="25"/>
        <v>18.351565217391304</v>
      </c>
      <c r="X101" s="119">
        <f t="shared" si="19"/>
        <v>11.745001739130435</v>
      </c>
      <c r="Y101" s="119">
        <f t="shared" si="26"/>
        <v>11.745001739130435</v>
      </c>
      <c r="Z101" s="126">
        <f t="shared" si="20"/>
        <v>11.745001739130435</v>
      </c>
      <c r="AA101" s="6">
        <f t="shared" si="21"/>
        <v>1801.7565483180938</v>
      </c>
      <c r="AB101" s="120">
        <f t="shared" si="22"/>
        <v>0</v>
      </c>
      <c r="AC101" s="6">
        <f t="shared" si="27"/>
        <v>1801.7565483180938</v>
      </c>
      <c r="AD101" s="119">
        <f t="shared" si="23"/>
        <v>1189.159321889942</v>
      </c>
      <c r="AE101" s="119">
        <f t="shared" si="28"/>
        <v>1189.159321889942</v>
      </c>
      <c r="AF101" s="126">
        <f t="shared" si="24"/>
        <v>1189.159321889942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16.05761956521739</v>
      </c>
      <c r="S102" s="129">
        <f>'[1]INPUTS-Incidence'!E102</f>
        <v>1474.3140340575453</v>
      </c>
      <c r="T102" s="113">
        <f t="shared" si="16"/>
        <v>3</v>
      </c>
      <c r="U102" s="6">
        <f t="shared" si="17"/>
        <v>16.05761956521739</v>
      </c>
      <c r="V102" s="6">
        <f t="shared" si="18"/>
        <v>0</v>
      </c>
      <c r="W102" s="6">
        <f t="shared" si="25"/>
        <v>16.05761956521739</v>
      </c>
      <c r="X102" s="119">
        <f t="shared" si="19"/>
        <v>10.27687652173913</v>
      </c>
      <c r="Y102" s="119">
        <f t="shared" si="26"/>
        <v>10.27687652173913</v>
      </c>
      <c r="Z102" s="126">
        <f t="shared" si="20"/>
        <v>10.27687652173913</v>
      </c>
      <c r="AA102" s="6">
        <f t="shared" si="21"/>
        <v>1474.3140340575453</v>
      </c>
      <c r="AB102" s="120">
        <f t="shared" si="22"/>
        <v>0</v>
      </c>
      <c r="AC102" s="6">
        <f t="shared" si="27"/>
        <v>1474.3140340575453</v>
      </c>
      <c r="AD102" s="119">
        <f t="shared" si="23"/>
        <v>973.04726247797998</v>
      </c>
      <c r="AE102" s="119">
        <f t="shared" si="28"/>
        <v>973.04726247797998</v>
      </c>
      <c r="AF102" s="126">
        <f t="shared" si="24"/>
        <v>973.04726247797998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16.05761956521739</v>
      </c>
      <c r="S103" s="129">
        <f>'[1]INPUTS-Incidence'!E103</f>
        <v>1053.0814528982467</v>
      </c>
      <c r="T103" s="113">
        <f t="shared" si="16"/>
        <v>3</v>
      </c>
      <c r="U103" s="6">
        <f t="shared" si="17"/>
        <v>16.05761956521739</v>
      </c>
      <c r="V103" s="6">
        <f t="shared" si="18"/>
        <v>0</v>
      </c>
      <c r="W103" s="6">
        <f t="shared" si="25"/>
        <v>16.05761956521739</v>
      </c>
      <c r="X103" s="119">
        <f t="shared" si="19"/>
        <v>10.27687652173913</v>
      </c>
      <c r="Y103" s="119">
        <f t="shared" si="26"/>
        <v>10.27687652173913</v>
      </c>
      <c r="Z103" s="126">
        <f t="shared" si="20"/>
        <v>10.27687652173913</v>
      </c>
      <c r="AA103" s="6">
        <f t="shared" si="21"/>
        <v>1053.0814528982467</v>
      </c>
      <c r="AB103" s="120">
        <f t="shared" si="22"/>
        <v>0</v>
      </c>
      <c r="AC103" s="6">
        <f t="shared" si="27"/>
        <v>1053.0814528982467</v>
      </c>
      <c r="AD103" s="119">
        <f t="shared" si="23"/>
        <v>695.03375891284281</v>
      </c>
      <c r="AE103" s="119">
        <f t="shared" si="28"/>
        <v>695.03375891284281</v>
      </c>
      <c r="AF103" s="126">
        <f t="shared" si="24"/>
        <v>695.03375891284281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20.645510869565218</v>
      </c>
      <c r="S104" s="129">
        <f>'[1]INPUTS-Incidence'!E104</f>
        <v>956.00050645918952</v>
      </c>
      <c r="T104" s="113">
        <f t="shared" si="16"/>
        <v>3</v>
      </c>
      <c r="U104" s="6">
        <f t="shared" si="17"/>
        <v>20.645510869565218</v>
      </c>
      <c r="V104" s="6">
        <f t="shared" si="18"/>
        <v>0</v>
      </c>
      <c r="W104" s="6">
        <f t="shared" si="25"/>
        <v>20.645510869565218</v>
      </c>
      <c r="X104" s="119">
        <f t="shared" si="19"/>
        <v>13.213126956521739</v>
      </c>
      <c r="Y104" s="119">
        <f t="shared" si="26"/>
        <v>13.213126956521739</v>
      </c>
      <c r="Z104" s="126">
        <f t="shared" si="20"/>
        <v>13.213126956521739</v>
      </c>
      <c r="AA104" s="6">
        <f t="shared" si="21"/>
        <v>956.00050645918952</v>
      </c>
      <c r="AB104" s="120">
        <f t="shared" si="22"/>
        <v>0</v>
      </c>
      <c r="AC104" s="6">
        <f t="shared" si="27"/>
        <v>956.00050645918952</v>
      </c>
      <c r="AD104" s="119">
        <f t="shared" si="23"/>
        <v>630.96033426306508</v>
      </c>
      <c r="AE104" s="119">
        <f t="shared" si="28"/>
        <v>630.96033426306508</v>
      </c>
      <c r="AF104" s="126">
        <f t="shared" si="24"/>
        <v>630.96033426306508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20.645510869565218</v>
      </c>
      <c r="S105" s="129">
        <f>'[1]INPUTS-Incidence'!E105</f>
        <v>1194.5892731314486</v>
      </c>
      <c r="T105" s="113">
        <f t="shared" si="16"/>
        <v>3</v>
      </c>
      <c r="U105" s="6">
        <f t="shared" si="17"/>
        <v>20.645510869565218</v>
      </c>
      <c r="V105" s="6">
        <f t="shared" si="18"/>
        <v>0</v>
      </c>
      <c r="W105" s="6">
        <f t="shared" si="25"/>
        <v>20.645510869565218</v>
      </c>
      <c r="X105" s="119">
        <f t="shared" si="19"/>
        <v>13.213126956521739</v>
      </c>
      <c r="Y105" s="119">
        <f t="shared" si="26"/>
        <v>13.213126956521739</v>
      </c>
      <c r="Z105" s="126">
        <f t="shared" si="20"/>
        <v>13.213126956521739</v>
      </c>
      <c r="AA105" s="6">
        <f t="shared" si="21"/>
        <v>1194.5892731314486</v>
      </c>
      <c r="AB105" s="120">
        <f t="shared" si="22"/>
        <v>0</v>
      </c>
      <c r="AC105" s="6">
        <f t="shared" si="27"/>
        <v>1194.5892731314486</v>
      </c>
      <c r="AD105" s="119">
        <f t="shared" si="23"/>
        <v>788.42892026675611</v>
      </c>
      <c r="AE105" s="119">
        <f t="shared" si="28"/>
        <v>788.42892026675611</v>
      </c>
      <c r="AF105" s="126">
        <f t="shared" si="24"/>
        <v>788.42892026675611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20.645510869565218</v>
      </c>
      <c r="S106" s="129">
        <f>'[1]INPUTS-Incidence'!E106</f>
        <v>1188.0075140508345</v>
      </c>
      <c r="T106" s="113">
        <f t="shared" si="16"/>
        <v>3</v>
      </c>
      <c r="U106" s="6">
        <f t="shared" si="17"/>
        <v>20.645510869565218</v>
      </c>
      <c r="V106" s="6">
        <f t="shared" si="18"/>
        <v>0</v>
      </c>
      <c r="W106" s="6">
        <f t="shared" si="25"/>
        <v>20.645510869565218</v>
      </c>
      <c r="X106" s="119">
        <f t="shared" si="19"/>
        <v>13.213126956521739</v>
      </c>
      <c r="Y106" s="119">
        <f t="shared" si="26"/>
        <v>13.213126956521739</v>
      </c>
      <c r="Z106" s="126">
        <f t="shared" si="20"/>
        <v>13.213126956521739</v>
      </c>
      <c r="AA106" s="6">
        <f t="shared" si="21"/>
        <v>1188.0075140508345</v>
      </c>
      <c r="AB106" s="120">
        <f t="shared" si="22"/>
        <v>0</v>
      </c>
      <c r="AC106" s="6">
        <f t="shared" si="27"/>
        <v>1188.0075140508345</v>
      </c>
      <c r="AD106" s="119">
        <f t="shared" si="23"/>
        <v>784.08495927355079</v>
      </c>
      <c r="AE106" s="119">
        <f t="shared" si="28"/>
        <v>784.08495927355079</v>
      </c>
      <c r="AF106" s="126">
        <f t="shared" si="24"/>
        <v>784.08495927355079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6.881836956521739</v>
      </c>
      <c r="S107" s="129">
        <f>'[1]INPUTS-Incidence'!E107</f>
        <v>974.10034393087813</v>
      </c>
      <c r="T107" s="113">
        <f t="shared" si="16"/>
        <v>3</v>
      </c>
      <c r="U107" s="6">
        <f t="shared" si="17"/>
        <v>6.881836956521739</v>
      </c>
      <c r="V107" s="6">
        <f t="shared" si="18"/>
        <v>0</v>
      </c>
      <c r="W107" s="6">
        <f t="shared" si="25"/>
        <v>6.881836956521739</v>
      </c>
      <c r="X107" s="119">
        <f t="shared" si="19"/>
        <v>4.404375652173913</v>
      </c>
      <c r="Y107" s="119">
        <f t="shared" si="26"/>
        <v>4.404375652173913</v>
      </c>
      <c r="Z107" s="126">
        <f t="shared" si="20"/>
        <v>4.404375652173913</v>
      </c>
      <c r="AA107" s="6">
        <f t="shared" si="21"/>
        <v>974.10034393087813</v>
      </c>
      <c r="AB107" s="120">
        <f t="shared" si="22"/>
        <v>0</v>
      </c>
      <c r="AC107" s="6">
        <f t="shared" si="27"/>
        <v>974.10034393087813</v>
      </c>
      <c r="AD107" s="119">
        <f t="shared" si="23"/>
        <v>642.90622699437961</v>
      </c>
      <c r="AE107" s="119">
        <f t="shared" si="28"/>
        <v>642.90622699437961</v>
      </c>
      <c r="AF107" s="126">
        <f t="shared" si="24"/>
        <v>642.90622699437961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6.881836956521739</v>
      </c>
      <c r="S108" s="129">
        <f>'[1]INPUTS-Incidence'!E108</f>
        <v>750.32053519000078</v>
      </c>
      <c r="T108" s="113">
        <f t="shared" si="16"/>
        <v>3</v>
      </c>
      <c r="U108" s="6">
        <f t="shared" si="17"/>
        <v>6.881836956521739</v>
      </c>
      <c r="V108" s="6">
        <f t="shared" si="18"/>
        <v>0</v>
      </c>
      <c r="W108" s="6">
        <f t="shared" si="25"/>
        <v>6.881836956521739</v>
      </c>
      <c r="X108" s="119">
        <f t="shared" si="19"/>
        <v>4.404375652173913</v>
      </c>
      <c r="Y108" s="119">
        <f t="shared" si="26"/>
        <v>4.404375652173913</v>
      </c>
      <c r="Z108" s="126">
        <f t="shared" si="20"/>
        <v>4.404375652173913</v>
      </c>
      <c r="AA108" s="6">
        <f t="shared" si="21"/>
        <v>750.32053519000078</v>
      </c>
      <c r="AB108" s="120">
        <f t="shared" si="22"/>
        <v>0</v>
      </c>
      <c r="AC108" s="6">
        <f t="shared" si="27"/>
        <v>750.32053519000078</v>
      </c>
      <c r="AD108" s="119">
        <f t="shared" si="23"/>
        <v>495.21155322540056</v>
      </c>
      <c r="AE108" s="119">
        <f t="shared" si="28"/>
        <v>495.21155322540056</v>
      </c>
      <c r="AF108" s="126">
        <f t="shared" si="24"/>
        <v>495.21155322540056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4.587891304347826</v>
      </c>
      <c r="S109" s="129">
        <f>'[1]INPUTS-Incidence'!E109</f>
        <v>491.9864912758996</v>
      </c>
      <c r="T109" s="113">
        <f t="shared" si="16"/>
        <v>3</v>
      </c>
      <c r="U109" s="6">
        <f t="shared" si="17"/>
        <v>4.587891304347826</v>
      </c>
      <c r="V109" s="6">
        <f t="shared" si="18"/>
        <v>0</v>
      </c>
      <c r="W109" s="6">
        <f t="shared" si="25"/>
        <v>4.587891304347826</v>
      </c>
      <c r="X109" s="119">
        <f t="shared" si="19"/>
        <v>2.9362504347826088</v>
      </c>
      <c r="Y109" s="119">
        <f t="shared" si="26"/>
        <v>2.9362504347826088</v>
      </c>
      <c r="Z109" s="126">
        <f t="shared" si="20"/>
        <v>2.9362504347826088</v>
      </c>
      <c r="AA109" s="6">
        <f t="shared" si="21"/>
        <v>491.9864912758996</v>
      </c>
      <c r="AB109" s="120">
        <f t="shared" si="22"/>
        <v>0</v>
      </c>
      <c r="AC109" s="6">
        <f t="shared" si="27"/>
        <v>491.9864912758996</v>
      </c>
      <c r="AD109" s="119">
        <f t="shared" si="23"/>
        <v>324.71108424209376</v>
      </c>
      <c r="AE109" s="119">
        <f t="shared" si="28"/>
        <v>324.71108424209376</v>
      </c>
      <c r="AF109" s="126">
        <f t="shared" si="24"/>
        <v>324.71108424209376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2.293945652173913</v>
      </c>
      <c r="S110" s="129">
        <f>'[1]INPUTS-Incidence'!E110</f>
        <v>353.76955058300473</v>
      </c>
      <c r="T110" s="113">
        <f t="shared" si="16"/>
        <v>3</v>
      </c>
      <c r="U110" s="6">
        <f t="shared" si="17"/>
        <v>2.293945652173913</v>
      </c>
      <c r="V110" s="6">
        <f t="shared" si="18"/>
        <v>0</v>
      </c>
      <c r="W110" s="6">
        <f t="shared" si="25"/>
        <v>2.293945652173913</v>
      </c>
      <c r="X110" s="119">
        <f t="shared" si="19"/>
        <v>1.4681252173913044</v>
      </c>
      <c r="Y110" s="119">
        <f t="shared" si="26"/>
        <v>1.4681252173913044</v>
      </c>
      <c r="Z110" s="126">
        <f t="shared" si="20"/>
        <v>1.4681252173913044</v>
      </c>
      <c r="AA110" s="6">
        <f t="shared" si="21"/>
        <v>353.76955058300473</v>
      </c>
      <c r="AB110" s="120">
        <f t="shared" si="22"/>
        <v>0</v>
      </c>
      <c r="AC110" s="6">
        <f t="shared" si="27"/>
        <v>353.76955058300473</v>
      </c>
      <c r="AD110" s="119">
        <f t="shared" si="23"/>
        <v>233.48790338478312</v>
      </c>
      <c r="AE110" s="119">
        <f t="shared" si="28"/>
        <v>233.48790338478312</v>
      </c>
      <c r="AF110" s="126">
        <f t="shared" si="24"/>
        <v>233.48790338478312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2.293945652173913</v>
      </c>
      <c r="S111" s="129">
        <f>'[1]INPUTS-Incidence'!E111</f>
        <v>217.19804966026337</v>
      </c>
      <c r="T111" s="113">
        <f t="shared" si="16"/>
        <v>3</v>
      </c>
      <c r="U111" s="6">
        <f t="shared" si="17"/>
        <v>2.293945652173913</v>
      </c>
      <c r="V111" s="6">
        <f t="shared" si="18"/>
        <v>0</v>
      </c>
      <c r="W111" s="6">
        <f t="shared" si="25"/>
        <v>2.293945652173913</v>
      </c>
      <c r="X111" s="119">
        <f t="shared" si="19"/>
        <v>1.4681252173913044</v>
      </c>
      <c r="Y111" s="119">
        <f t="shared" si="26"/>
        <v>1.4681252173913044</v>
      </c>
      <c r="Z111" s="126">
        <f t="shared" si="20"/>
        <v>1.4681252173913044</v>
      </c>
      <c r="AA111" s="6">
        <f t="shared" si="21"/>
        <v>217.19804966026337</v>
      </c>
      <c r="AB111" s="120">
        <f t="shared" si="22"/>
        <v>0</v>
      </c>
      <c r="AC111" s="6">
        <f t="shared" si="27"/>
        <v>217.19804966026337</v>
      </c>
      <c r="AD111" s="119">
        <f t="shared" si="23"/>
        <v>143.35071277577381</v>
      </c>
      <c r="AE111" s="119">
        <f t="shared" si="28"/>
        <v>143.35071277577381</v>
      </c>
      <c r="AF111" s="126">
        <f t="shared" si="24"/>
        <v>143.35071277577381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2.293945652173913</v>
      </c>
      <c r="S112" s="129">
        <f>'[1]INPUTS-Incidence'!E112</f>
        <v>121.76254299135977</v>
      </c>
      <c r="T112" s="113">
        <f t="shared" si="16"/>
        <v>3</v>
      </c>
      <c r="U112" s="6">
        <f t="shared" si="17"/>
        <v>2.293945652173913</v>
      </c>
      <c r="V112" s="6">
        <f t="shared" si="18"/>
        <v>0</v>
      </c>
      <c r="W112" s="6">
        <f t="shared" si="25"/>
        <v>2.293945652173913</v>
      </c>
      <c r="X112" s="119">
        <f t="shared" si="19"/>
        <v>1.4681252173913044</v>
      </c>
      <c r="Y112" s="119">
        <f t="shared" si="26"/>
        <v>1.4681252173913044</v>
      </c>
      <c r="Z112" s="126">
        <f t="shared" si="20"/>
        <v>1.4681252173913044</v>
      </c>
      <c r="AA112" s="6">
        <f t="shared" si="21"/>
        <v>121.76254299135977</v>
      </c>
      <c r="AB112" s="120">
        <f t="shared" si="22"/>
        <v>0</v>
      </c>
      <c r="AC112" s="6">
        <f t="shared" si="27"/>
        <v>121.76254299135977</v>
      </c>
      <c r="AD112" s="119">
        <f t="shared" si="23"/>
        <v>80.363278374297451</v>
      </c>
      <c r="AE112" s="119">
        <f t="shared" si="28"/>
        <v>80.363278374297451</v>
      </c>
      <c r="AF112" s="126">
        <f t="shared" si="24"/>
        <v>80.363278374297451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0</v>
      </c>
      <c r="S113" s="129">
        <f>'[1]INPUTS-Incidence'!E113</f>
        <v>0</v>
      </c>
      <c r="T113" s="113">
        <f t="shared" si="16"/>
        <v>3</v>
      </c>
      <c r="U113" s="6">
        <f t="shared" si="17"/>
        <v>0</v>
      </c>
      <c r="V113" s="6">
        <f t="shared" si="18"/>
        <v>0</v>
      </c>
      <c r="W113" s="6">
        <f t="shared" si="25"/>
        <v>0</v>
      </c>
      <c r="X113" s="119">
        <f t="shared" si="19"/>
        <v>0</v>
      </c>
      <c r="Y113" s="119">
        <f t="shared" si="26"/>
        <v>0</v>
      </c>
      <c r="Z113" s="126">
        <f t="shared" si="20"/>
        <v>0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0</v>
      </c>
      <c r="S114" s="129">
        <f>'[1]INPUTS-Incidence'!E114</f>
        <v>0</v>
      </c>
      <c r="T114" s="113">
        <f t="shared" si="16"/>
        <v>3</v>
      </c>
      <c r="U114" s="6">
        <f t="shared" si="17"/>
        <v>0</v>
      </c>
      <c r="V114" s="6">
        <f t="shared" si="18"/>
        <v>0</v>
      </c>
      <c r="W114" s="6">
        <f t="shared" si="25"/>
        <v>0</v>
      </c>
      <c r="X114" s="119">
        <f t="shared" si="19"/>
        <v>0</v>
      </c>
      <c r="Y114" s="119">
        <f t="shared" si="26"/>
        <v>0</v>
      </c>
      <c r="Z114" s="126">
        <f t="shared" si="20"/>
        <v>0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0</v>
      </c>
      <c r="S115" s="129">
        <f>'[1]INPUTS-Incidence'!E115</f>
        <v>0</v>
      </c>
      <c r="T115" s="113">
        <f t="shared" si="16"/>
        <v>3</v>
      </c>
      <c r="U115" s="6">
        <f t="shared" si="17"/>
        <v>0</v>
      </c>
      <c r="V115" s="6">
        <f t="shared" si="18"/>
        <v>0</v>
      </c>
      <c r="W115" s="6">
        <f t="shared" si="25"/>
        <v>0</v>
      </c>
      <c r="X115" s="119">
        <f t="shared" si="19"/>
        <v>0</v>
      </c>
      <c r="Y115" s="119">
        <f t="shared" si="26"/>
        <v>0</v>
      </c>
      <c r="Z115" s="126">
        <f t="shared" si="20"/>
        <v>0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0</v>
      </c>
      <c r="S116" s="129">
        <f>'[1]INPUTS-Incidence'!E116</f>
        <v>0</v>
      </c>
      <c r="T116" s="113">
        <f t="shared" si="16"/>
        <v>3</v>
      </c>
      <c r="U116" s="6">
        <f t="shared" si="17"/>
        <v>0</v>
      </c>
      <c r="V116" s="6">
        <f t="shared" si="18"/>
        <v>0</v>
      </c>
      <c r="W116" s="6">
        <f t="shared" si="25"/>
        <v>0</v>
      </c>
      <c r="X116" s="119">
        <f t="shared" si="19"/>
        <v>0</v>
      </c>
      <c r="Y116" s="119">
        <f t="shared" si="26"/>
        <v>0</v>
      </c>
      <c r="Z116" s="126">
        <f t="shared" si="20"/>
        <v>0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0</v>
      </c>
      <c r="S117" s="129">
        <f>'[1]INPUTS-Incidence'!E117</f>
        <v>0</v>
      </c>
      <c r="T117" s="113">
        <f t="shared" si="16"/>
        <v>3</v>
      </c>
      <c r="U117" s="6">
        <f t="shared" si="17"/>
        <v>0</v>
      </c>
      <c r="V117" s="6">
        <f t="shared" si="18"/>
        <v>0</v>
      </c>
      <c r="W117" s="6">
        <f t="shared" si="25"/>
        <v>0</v>
      </c>
      <c r="X117" s="119">
        <f t="shared" si="19"/>
        <v>0</v>
      </c>
      <c r="Y117" s="119">
        <f t="shared" si="26"/>
        <v>0</v>
      </c>
      <c r="Z117" s="126">
        <f t="shared" si="20"/>
        <v>0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0</v>
      </c>
      <c r="S118" s="129">
        <f>'[1]INPUTS-Incidence'!E118</f>
        <v>0</v>
      </c>
      <c r="T118" s="113">
        <f t="shared" si="16"/>
        <v>3</v>
      </c>
      <c r="U118" s="6">
        <f t="shared" si="17"/>
        <v>0</v>
      </c>
      <c r="V118" s="6">
        <f t="shared" si="18"/>
        <v>0</v>
      </c>
      <c r="W118" s="6">
        <f t="shared" si="25"/>
        <v>0</v>
      </c>
      <c r="X118" s="119">
        <f t="shared" si="19"/>
        <v>0</v>
      </c>
      <c r="Y118" s="119">
        <f t="shared" si="26"/>
        <v>0</v>
      </c>
      <c r="Z118" s="126">
        <f t="shared" si="20"/>
        <v>0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0</v>
      </c>
      <c r="S119" s="129">
        <f>'[1]INPUTS-Incidence'!E119</f>
        <v>0</v>
      </c>
      <c r="T119" s="113">
        <f t="shared" si="16"/>
        <v>3</v>
      </c>
      <c r="U119" s="6">
        <f t="shared" si="17"/>
        <v>0</v>
      </c>
      <c r="V119" s="6">
        <f t="shared" si="18"/>
        <v>0</v>
      </c>
      <c r="W119" s="6">
        <f t="shared" si="25"/>
        <v>0</v>
      </c>
      <c r="X119" s="119">
        <f t="shared" si="19"/>
        <v>0</v>
      </c>
      <c r="Y119" s="119">
        <f t="shared" si="26"/>
        <v>0</v>
      </c>
      <c r="Z119" s="126">
        <f t="shared" si="20"/>
        <v>0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0</v>
      </c>
      <c r="S120" s="129">
        <f>'[1]INPUTS-Incidence'!E120</f>
        <v>0</v>
      </c>
      <c r="T120" s="113">
        <f t="shared" si="16"/>
        <v>3</v>
      </c>
      <c r="U120" s="6">
        <f t="shared" si="17"/>
        <v>0</v>
      </c>
      <c r="V120" s="6">
        <f t="shared" si="18"/>
        <v>0</v>
      </c>
      <c r="W120" s="6">
        <f t="shared" si="25"/>
        <v>0</v>
      </c>
      <c r="X120" s="119">
        <f t="shared" si="19"/>
        <v>0</v>
      </c>
      <c r="Y120" s="119">
        <f t="shared" si="26"/>
        <v>0</v>
      </c>
      <c r="Z120" s="126">
        <f t="shared" si="20"/>
        <v>0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0</v>
      </c>
      <c r="S121" s="129">
        <f>'[1]INPUTS-Incidence'!E121</f>
        <v>0</v>
      </c>
      <c r="T121" s="113">
        <f t="shared" si="16"/>
        <v>3</v>
      </c>
      <c r="U121" s="6">
        <f t="shared" si="17"/>
        <v>0</v>
      </c>
      <c r="V121" s="6">
        <f t="shared" si="18"/>
        <v>0</v>
      </c>
      <c r="W121" s="6">
        <f t="shared" si="25"/>
        <v>0</v>
      </c>
      <c r="X121" s="119">
        <f t="shared" si="19"/>
        <v>0</v>
      </c>
      <c r="Y121" s="119">
        <f t="shared" si="26"/>
        <v>0</v>
      </c>
      <c r="Z121" s="126">
        <f t="shared" si="20"/>
        <v>0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0</v>
      </c>
      <c r="S122" s="129">
        <f>'[1]INPUTS-Incidence'!E122</f>
        <v>0</v>
      </c>
      <c r="T122" s="113">
        <f t="shared" si="16"/>
        <v>3</v>
      </c>
      <c r="U122" s="6">
        <f t="shared" si="17"/>
        <v>0</v>
      </c>
      <c r="V122" s="6">
        <f t="shared" si="18"/>
        <v>0</v>
      </c>
      <c r="W122" s="6">
        <f t="shared" si="25"/>
        <v>0</v>
      </c>
      <c r="X122" s="119">
        <f t="shared" si="19"/>
        <v>0</v>
      </c>
      <c r="Y122" s="119">
        <f t="shared" si="26"/>
        <v>0</v>
      </c>
      <c r="Z122" s="126">
        <f t="shared" si="20"/>
        <v>0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0</v>
      </c>
      <c r="S123" s="129">
        <f>'[1]INPUTS-Incidence'!E123</f>
        <v>0</v>
      </c>
      <c r="T123" s="113">
        <f t="shared" si="16"/>
        <v>3</v>
      </c>
      <c r="U123" s="6">
        <f t="shared" si="17"/>
        <v>0</v>
      </c>
      <c r="V123" s="6">
        <f t="shared" si="18"/>
        <v>0</v>
      </c>
      <c r="W123" s="6">
        <f t="shared" si="25"/>
        <v>0</v>
      </c>
      <c r="X123" s="119">
        <f t="shared" si="19"/>
        <v>0</v>
      </c>
      <c r="Y123" s="119">
        <f t="shared" si="26"/>
        <v>0</v>
      </c>
      <c r="Z123" s="126">
        <f t="shared" si="20"/>
        <v>0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0</v>
      </c>
      <c r="S124" s="129">
        <f>'[1]INPUTS-Incidence'!E124</f>
        <v>0</v>
      </c>
      <c r="T124" s="113">
        <f t="shared" si="16"/>
        <v>3</v>
      </c>
      <c r="U124" s="6">
        <f t="shared" si="17"/>
        <v>0</v>
      </c>
      <c r="V124" s="6">
        <f t="shared" si="18"/>
        <v>0</v>
      </c>
      <c r="W124" s="6">
        <f t="shared" si="25"/>
        <v>0</v>
      </c>
      <c r="X124" s="119">
        <f t="shared" si="19"/>
        <v>0</v>
      </c>
      <c r="Y124" s="119">
        <f t="shared" si="26"/>
        <v>0</v>
      </c>
      <c r="Z124" s="126">
        <f t="shared" si="20"/>
        <v>0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0</v>
      </c>
      <c r="S125" s="129">
        <f>'[1]INPUTS-Incidence'!E125</f>
        <v>0</v>
      </c>
      <c r="T125" s="113">
        <f t="shared" si="16"/>
        <v>3</v>
      </c>
      <c r="U125" s="6">
        <f t="shared" si="17"/>
        <v>0</v>
      </c>
      <c r="V125" s="6">
        <f t="shared" si="18"/>
        <v>0</v>
      </c>
      <c r="W125" s="6">
        <f t="shared" si="25"/>
        <v>0</v>
      </c>
      <c r="X125" s="119">
        <f t="shared" si="19"/>
        <v>0</v>
      </c>
      <c r="Y125" s="119">
        <f t="shared" si="26"/>
        <v>0</v>
      </c>
      <c r="Z125" s="126">
        <f t="shared" si="20"/>
        <v>0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0</v>
      </c>
      <c r="S126" s="129">
        <f>'[1]INPUTS-Incidence'!E126</f>
        <v>0</v>
      </c>
      <c r="T126" s="113">
        <f t="shared" si="16"/>
        <v>3</v>
      </c>
      <c r="U126" s="6">
        <f t="shared" si="17"/>
        <v>0</v>
      </c>
      <c r="V126" s="6">
        <f t="shared" si="18"/>
        <v>0</v>
      </c>
      <c r="W126" s="6">
        <f t="shared" si="25"/>
        <v>0</v>
      </c>
      <c r="X126" s="119">
        <f t="shared" si="19"/>
        <v>0</v>
      </c>
      <c r="Y126" s="119">
        <f t="shared" si="26"/>
        <v>0</v>
      </c>
      <c r="Z126" s="126">
        <f t="shared" si="20"/>
        <v>0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0</v>
      </c>
      <c r="S127" s="129">
        <f>'[1]INPUTS-Incidence'!E127</f>
        <v>0</v>
      </c>
      <c r="T127" s="113">
        <f t="shared" si="16"/>
        <v>3</v>
      </c>
      <c r="U127" s="6">
        <f t="shared" si="17"/>
        <v>0</v>
      </c>
      <c r="V127" s="6">
        <f t="shared" si="18"/>
        <v>0</v>
      </c>
      <c r="W127" s="6">
        <f t="shared" si="25"/>
        <v>0</v>
      </c>
      <c r="X127" s="119">
        <f t="shared" si="19"/>
        <v>0</v>
      </c>
      <c r="Y127" s="119">
        <f t="shared" si="26"/>
        <v>0</v>
      </c>
      <c r="Z127" s="126">
        <f t="shared" si="20"/>
        <v>0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0</v>
      </c>
      <c r="S128" s="129">
        <f>'[1]INPUTS-Incidence'!E128</f>
        <v>0</v>
      </c>
      <c r="T128" s="113">
        <f t="shared" si="16"/>
        <v>3</v>
      </c>
      <c r="U128" s="6">
        <f t="shared" si="17"/>
        <v>0</v>
      </c>
      <c r="V128" s="6">
        <f t="shared" si="18"/>
        <v>0</v>
      </c>
      <c r="W128" s="6">
        <f t="shared" si="25"/>
        <v>0</v>
      </c>
      <c r="X128" s="119">
        <f t="shared" si="19"/>
        <v>0</v>
      </c>
      <c r="Y128" s="119">
        <f t="shared" si="26"/>
        <v>0</v>
      </c>
      <c r="Z128" s="126">
        <f t="shared" si="20"/>
        <v>0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0</v>
      </c>
      <c r="S129" s="129">
        <f>'[1]INPUTS-Incidence'!E129</f>
        <v>0</v>
      </c>
      <c r="T129" s="113">
        <f t="shared" si="16"/>
        <v>3</v>
      </c>
      <c r="U129" s="6">
        <f t="shared" si="17"/>
        <v>0</v>
      </c>
      <c r="V129" s="6">
        <f t="shared" si="18"/>
        <v>0</v>
      </c>
      <c r="W129" s="6">
        <f t="shared" si="25"/>
        <v>0</v>
      </c>
      <c r="X129" s="119">
        <f t="shared" si="19"/>
        <v>0</v>
      </c>
      <c r="Y129" s="119">
        <f t="shared" si="26"/>
        <v>0</v>
      </c>
      <c r="Z129" s="126">
        <f t="shared" si="20"/>
        <v>0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0</v>
      </c>
      <c r="S130" s="129">
        <f>'[1]INPUTS-Incidence'!E130</f>
        <v>0</v>
      </c>
      <c r="T130" s="113">
        <f t="shared" si="16"/>
        <v>3</v>
      </c>
      <c r="U130" s="6">
        <f t="shared" si="17"/>
        <v>0</v>
      </c>
      <c r="V130" s="6">
        <f t="shared" si="18"/>
        <v>0</v>
      </c>
      <c r="W130" s="6">
        <f t="shared" si="25"/>
        <v>0</v>
      </c>
      <c r="X130" s="119">
        <f t="shared" si="19"/>
        <v>0</v>
      </c>
      <c r="Y130" s="119">
        <f t="shared" si="26"/>
        <v>0</v>
      </c>
      <c r="Z130" s="126">
        <f t="shared" si="20"/>
        <v>0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0</v>
      </c>
      <c r="S131" s="129">
        <f>'[1]INPUTS-Incidence'!E131</f>
        <v>0</v>
      </c>
      <c r="T131" s="113">
        <f t="shared" si="16"/>
        <v>3</v>
      </c>
      <c r="U131" s="6">
        <f t="shared" si="17"/>
        <v>0</v>
      </c>
      <c r="V131" s="6">
        <f t="shared" si="18"/>
        <v>0</v>
      </c>
      <c r="W131" s="6">
        <f t="shared" si="25"/>
        <v>0</v>
      </c>
      <c r="X131" s="119">
        <f t="shared" si="19"/>
        <v>0</v>
      </c>
      <c r="Y131" s="119">
        <f t="shared" si="26"/>
        <v>0</v>
      </c>
      <c r="Z131" s="126">
        <f t="shared" si="20"/>
        <v>0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0</v>
      </c>
      <c r="S132" s="129">
        <f>'[1]INPUTS-Incidence'!E132</f>
        <v>0</v>
      </c>
      <c r="T132" s="113">
        <f t="shared" si="16"/>
        <v>3</v>
      </c>
      <c r="U132" s="6">
        <f t="shared" si="17"/>
        <v>0</v>
      </c>
      <c r="V132" s="6">
        <f t="shared" si="18"/>
        <v>0</v>
      </c>
      <c r="W132" s="6">
        <f t="shared" si="25"/>
        <v>0</v>
      </c>
      <c r="X132" s="119">
        <f t="shared" si="19"/>
        <v>0</v>
      </c>
      <c r="Y132" s="119">
        <f t="shared" si="26"/>
        <v>0</v>
      </c>
      <c r="Z132" s="126">
        <f t="shared" si="20"/>
        <v>0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0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0</v>
      </c>
      <c r="V133" s="6">
        <f t="shared" ref="V133:V196" si="31">R133-U133</f>
        <v>0</v>
      </c>
      <c r="W133" s="6">
        <f t="shared" si="25"/>
        <v>0</v>
      </c>
      <c r="X133" s="119">
        <f t="shared" ref="X133:X196" si="32">IF($T133=3,W133*( 1-$G$3*(1-$J$13))/(1-$E$3*(1-$J$13)),W133)</f>
        <v>0</v>
      </c>
      <c r="Y133" s="119">
        <f t="shared" si="26"/>
        <v>0</v>
      </c>
      <c r="Z133" s="126">
        <f t="shared" ref="Z133:Z196" si="33">Y133+V133</f>
        <v>0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0</v>
      </c>
      <c r="S134" s="129">
        <f>'[1]INPUTS-Incidence'!E134</f>
        <v>0</v>
      </c>
      <c r="T134" s="113">
        <f t="shared" si="29"/>
        <v>3</v>
      </c>
      <c r="U134" s="6">
        <f t="shared" si="30"/>
        <v>0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0</v>
      </c>
      <c r="X134" s="119">
        <f t="shared" si="32"/>
        <v>0</v>
      </c>
      <c r="Y134" s="119">
        <f t="shared" ref="Y134:Y197" si="39">IF($T134=1,X134*( 1-$G$3*(1-$J$14))/(1-$D$3*(1-$J$14)),X134)</f>
        <v>0</v>
      </c>
      <c r="Z134" s="126">
        <f t="shared" si="33"/>
        <v>0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0</v>
      </c>
      <c r="S135" s="129">
        <f>'[1]INPUTS-Incidence'!E135</f>
        <v>0</v>
      </c>
      <c r="T135" s="113">
        <f t="shared" si="29"/>
        <v>3</v>
      </c>
      <c r="U135" s="6">
        <f t="shared" si="30"/>
        <v>0</v>
      </c>
      <c r="V135" s="6">
        <f t="shared" si="31"/>
        <v>0</v>
      </c>
      <c r="W135" s="6">
        <f t="shared" si="38"/>
        <v>0</v>
      </c>
      <c r="X135" s="119">
        <f t="shared" si="32"/>
        <v>0</v>
      </c>
      <c r="Y135" s="119">
        <f t="shared" si="39"/>
        <v>0</v>
      </c>
      <c r="Z135" s="126">
        <f t="shared" si="33"/>
        <v>0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0</v>
      </c>
      <c r="S136" s="129">
        <f>'[1]INPUTS-Incidence'!E136</f>
        <v>0</v>
      </c>
      <c r="T136" s="113">
        <f t="shared" si="29"/>
        <v>3</v>
      </c>
      <c r="U136" s="6">
        <f t="shared" si="30"/>
        <v>0</v>
      </c>
      <c r="V136" s="6">
        <f t="shared" si="31"/>
        <v>0</v>
      </c>
      <c r="W136" s="6">
        <f t="shared" si="38"/>
        <v>0</v>
      </c>
      <c r="X136" s="119">
        <f t="shared" si="32"/>
        <v>0</v>
      </c>
      <c r="Y136" s="119">
        <f t="shared" si="39"/>
        <v>0</v>
      </c>
      <c r="Z136" s="126">
        <f t="shared" si="33"/>
        <v>0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0</v>
      </c>
      <c r="S137" s="129">
        <f>'[1]INPUTS-Incidence'!E137</f>
        <v>0</v>
      </c>
      <c r="T137" s="113">
        <f t="shared" si="29"/>
        <v>3</v>
      </c>
      <c r="U137" s="6">
        <f t="shared" si="30"/>
        <v>0</v>
      </c>
      <c r="V137" s="6">
        <f t="shared" si="31"/>
        <v>0</v>
      </c>
      <c r="W137" s="6">
        <f t="shared" si="38"/>
        <v>0</v>
      </c>
      <c r="X137" s="119">
        <f t="shared" si="32"/>
        <v>0</v>
      </c>
      <c r="Y137" s="119">
        <f t="shared" si="39"/>
        <v>0</v>
      </c>
      <c r="Z137" s="126">
        <f t="shared" si="33"/>
        <v>0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0</v>
      </c>
      <c r="S138" s="129">
        <f>'[1]INPUTS-Incidence'!E138</f>
        <v>0</v>
      </c>
      <c r="T138" s="113">
        <f t="shared" si="29"/>
        <v>3</v>
      </c>
      <c r="U138" s="6">
        <f t="shared" si="30"/>
        <v>0</v>
      </c>
      <c r="V138" s="6">
        <f t="shared" si="31"/>
        <v>0</v>
      </c>
      <c r="W138" s="6">
        <f t="shared" si="38"/>
        <v>0</v>
      </c>
      <c r="X138" s="119">
        <f t="shared" si="32"/>
        <v>0</v>
      </c>
      <c r="Y138" s="119">
        <f t="shared" si="39"/>
        <v>0</v>
      </c>
      <c r="Z138" s="126">
        <f t="shared" si="33"/>
        <v>0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0</v>
      </c>
      <c r="S139" s="129">
        <f>'[1]INPUTS-Incidence'!E139</f>
        <v>0</v>
      </c>
      <c r="T139" s="113">
        <f t="shared" si="29"/>
        <v>3</v>
      </c>
      <c r="U139" s="6">
        <f t="shared" si="30"/>
        <v>0</v>
      </c>
      <c r="V139" s="6">
        <f t="shared" si="31"/>
        <v>0</v>
      </c>
      <c r="W139" s="6">
        <f t="shared" si="38"/>
        <v>0</v>
      </c>
      <c r="X139" s="119">
        <f t="shared" si="32"/>
        <v>0</v>
      </c>
      <c r="Y139" s="119">
        <f t="shared" si="39"/>
        <v>0</v>
      </c>
      <c r="Z139" s="126">
        <f t="shared" si="33"/>
        <v>0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0</v>
      </c>
      <c r="S140" s="129">
        <f>'[1]INPUTS-Incidence'!E140</f>
        <v>0</v>
      </c>
      <c r="T140" s="113">
        <f t="shared" si="29"/>
        <v>3</v>
      </c>
      <c r="U140" s="6">
        <f t="shared" si="30"/>
        <v>0</v>
      </c>
      <c r="V140" s="6">
        <f t="shared" si="31"/>
        <v>0</v>
      </c>
      <c r="W140" s="6">
        <f t="shared" si="38"/>
        <v>0</v>
      </c>
      <c r="X140" s="119">
        <f t="shared" si="32"/>
        <v>0</v>
      </c>
      <c r="Y140" s="119">
        <f t="shared" si="39"/>
        <v>0</v>
      </c>
      <c r="Z140" s="126">
        <f t="shared" si="33"/>
        <v>0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0</v>
      </c>
      <c r="S141" s="129">
        <f>'[1]INPUTS-Incidence'!E141</f>
        <v>0</v>
      </c>
      <c r="T141" s="113">
        <f t="shared" si="29"/>
        <v>3</v>
      </c>
      <c r="U141" s="6">
        <f t="shared" si="30"/>
        <v>0</v>
      </c>
      <c r="V141" s="6">
        <f t="shared" si="31"/>
        <v>0</v>
      </c>
      <c r="W141" s="6">
        <f t="shared" si="38"/>
        <v>0</v>
      </c>
      <c r="X141" s="119">
        <f t="shared" si="32"/>
        <v>0</v>
      </c>
      <c r="Y141" s="119">
        <f t="shared" si="39"/>
        <v>0</v>
      </c>
      <c r="Z141" s="126">
        <f t="shared" si="33"/>
        <v>0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0</v>
      </c>
      <c r="S142" s="129">
        <f>'[1]INPUTS-Incidence'!E142</f>
        <v>0</v>
      </c>
      <c r="T142" s="113">
        <f t="shared" si="29"/>
        <v>3</v>
      </c>
      <c r="U142" s="6">
        <f t="shared" si="30"/>
        <v>0</v>
      </c>
      <c r="V142" s="6">
        <f t="shared" si="31"/>
        <v>0</v>
      </c>
      <c r="W142" s="6">
        <f t="shared" si="38"/>
        <v>0</v>
      </c>
      <c r="X142" s="119">
        <f t="shared" si="32"/>
        <v>0</v>
      </c>
      <c r="Y142" s="119">
        <f t="shared" si="39"/>
        <v>0</v>
      </c>
      <c r="Z142" s="126">
        <f t="shared" si="33"/>
        <v>0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0</v>
      </c>
      <c r="S143" s="129">
        <f>'[1]INPUTS-Incidence'!E143</f>
        <v>0</v>
      </c>
      <c r="T143" s="113">
        <f t="shared" si="29"/>
        <v>3</v>
      </c>
      <c r="U143" s="6">
        <f t="shared" si="30"/>
        <v>0</v>
      </c>
      <c r="V143" s="6">
        <f t="shared" si="31"/>
        <v>0</v>
      </c>
      <c r="W143" s="6">
        <f t="shared" si="38"/>
        <v>0</v>
      </c>
      <c r="X143" s="119">
        <f t="shared" si="32"/>
        <v>0</v>
      </c>
      <c r="Y143" s="119">
        <f t="shared" si="39"/>
        <v>0</v>
      </c>
      <c r="Z143" s="126">
        <f t="shared" si="33"/>
        <v>0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0</v>
      </c>
      <c r="S144" s="129">
        <f>'[1]INPUTS-Incidence'!E144</f>
        <v>0</v>
      </c>
      <c r="T144" s="113">
        <f t="shared" si="29"/>
        <v>3</v>
      </c>
      <c r="U144" s="6">
        <f t="shared" si="30"/>
        <v>0</v>
      </c>
      <c r="V144" s="6">
        <f t="shared" si="31"/>
        <v>0</v>
      </c>
      <c r="W144" s="6">
        <f t="shared" si="38"/>
        <v>0</v>
      </c>
      <c r="X144" s="119">
        <f t="shared" si="32"/>
        <v>0</v>
      </c>
      <c r="Y144" s="119">
        <f t="shared" si="39"/>
        <v>0</v>
      </c>
      <c r="Z144" s="126">
        <f t="shared" si="33"/>
        <v>0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0</v>
      </c>
      <c r="S145" s="129">
        <f>'[1]INPUTS-Incidence'!E145</f>
        <v>0</v>
      </c>
      <c r="T145" s="113">
        <f t="shared" si="29"/>
        <v>3</v>
      </c>
      <c r="U145" s="6">
        <f t="shared" si="30"/>
        <v>0</v>
      </c>
      <c r="V145" s="6">
        <f t="shared" si="31"/>
        <v>0</v>
      </c>
      <c r="W145" s="6">
        <f t="shared" si="38"/>
        <v>0</v>
      </c>
      <c r="X145" s="119">
        <f t="shared" si="32"/>
        <v>0</v>
      </c>
      <c r="Y145" s="119">
        <f t="shared" si="39"/>
        <v>0</v>
      </c>
      <c r="Z145" s="126">
        <f t="shared" si="33"/>
        <v>0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0</v>
      </c>
      <c r="S146" s="129">
        <f>'[1]INPUTS-Incidence'!E146</f>
        <v>0</v>
      </c>
      <c r="T146" s="113">
        <f t="shared" si="29"/>
        <v>3</v>
      </c>
      <c r="U146" s="6">
        <f t="shared" si="30"/>
        <v>0</v>
      </c>
      <c r="V146" s="6">
        <f t="shared" si="31"/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    </c>
      <c r="Z146" s="126">
        <f t="shared" si="33"/>
        <v>0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0</v>
      </c>
      <c r="S147" s="129">
        <f>'[1]INPUTS-Incidence'!E147</f>
        <v>0</v>
      </c>
      <c r="T147" s="113">
        <f t="shared" si="29"/>
        <v>3</v>
      </c>
      <c r="U147" s="6">
        <f t="shared" si="30"/>
        <v>0</v>
      </c>
      <c r="V147" s="6">
        <f t="shared" si="31"/>
        <v>0</v>
      </c>
      <c r="W147" s="6">
        <f t="shared" si="38"/>
        <v>0</v>
      </c>
      <c r="X147" s="119">
        <f t="shared" si="32"/>
        <v>0</v>
      </c>
      <c r="Y147" s="119">
        <f t="shared" si="39"/>
        <v>0</v>
      </c>
      <c r="Z147" s="126">
        <f t="shared" si="33"/>
        <v>0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0</v>
      </c>
      <c r="S148" s="129">
        <f>'[1]INPUTS-Incidence'!E148</f>
        <v>0</v>
      </c>
      <c r="T148" s="113">
        <f t="shared" si="29"/>
        <v>3</v>
      </c>
      <c r="U148" s="6">
        <f t="shared" si="30"/>
        <v>0</v>
      </c>
      <c r="V148" s="6">
        <f t="shared" si="31"/>
        <v>0</v>
      </c>
      <c r="W148" s="6">
        <f t="shared" si="38"/>
        <v>0</v>
      </c>
      <c r="X148" s="119">
        <f t="shared" si="32"/>
        <v>0</v>
      </c>
      <c r="Y148" s="119">
        <f t="shared" si="39"/>
        <v>0</v>
      </c>
      <c r="Z148" s="126">
        <f t="shared" si="33"/>
        <v>0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2.1925243770314196</v>
      </c>
      <c r="S149" s="129">
        <f>'[1]INPUTS-Incidence'!E149</f>
        <v>71.87658893003703</v>
      </c>
      <c r="T149" s="113">
        <f t="shared" si="29"/>
        <v>2</v>
      </c>
      <c r="U149" s="6">
        <f t="shared" si="30"/>
        <v>2.1925243770314196</v>
      </c>
      <c r="V149" s="6">
        <f t="shared" si="31"/>
        <v>0</v>
      </c>
      <c r="W149" s="6">
        <f t="shared" si="38"/>
        <v>1.6655124177263245</v>
      </c>
      <c r="X149" s="119">
        <f t="shared" si="32"/>
        <v>1.6655124177263245</v>
      </c>
      <c r="Y149" s="119">
        <f t="shared" si="39"/>
        <v>1.6655124177263245</v>
      </c>
      <c r="Z149" s="126">
        <f t="shared" si="33"/>
        <v>1.6655124177263245</v>
      </c>
      <c r="AA149" s="6">
        <f t="shared" si="34"/>
        <v>71.87658893003703</v>
      </c>
      <c r="AB149" s="120">
        <f t="shared" si="35"/>
        <v>0</v>
      </c>
      <c r="AC149" s="6">
        <f t="shared" si="40"/>
        <v>57.577902032991034</v>
      </c>
      <c r="AD149" s="119">
        <f t="shared" si="36"/>
        <v>57.577902032991034</v>
      </c>
      <c r="AE149" s="119">
        <f t="shared" si="41"/>
        <v>57.577902032991034</v>
      </c>
      <c r="AF149" s="126">
        <f t="shared" si="37"/>
        <v>57.577902032991034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4.3850487540628391</v>
      </c>
      <c r="S150" s="129">
        <f>'[1]INPUTS-Incidence'!E150</f>
        <v>423.27324592132919</v>
      </c>
      <c r="T150" s="113">
        <f t="shared" si="29"/>
        <v>2</v>
      </c>
      <c r="U150" s="6">
        <f t="shared" si="30"/>
        <v>4.3850487540628391</v>
      </c>
      <c r="V150" s="6">
        <f t="shared" si="31"/>
        <v>0</v>
      </c>
      <c r="W150" s="6">
        <f t="shared" si="38"/>
        <v>3.331024835452649</v>
      </c>
      <c r="X150" s="119">
        <f t="shared" si="32"/>
        <v>3.331024835452649</v>
      </c>
      <c r="Y150" s="119">
        <f t="shared" si="39"/>
        <v>3.331024835452649</v>
      </c>
      <c r="Z150" s="126">
        <f t="shared" si="33"/>
        <v>3.331024835452649</v>
      </c>
      <c r="AA150" s="6">
        <f t="shared" si="34"/>
        <v>423.27324592132919</v>
      </c>
      <c r="AB150" s="120">
        <f t="shared" si="35"/>
        <v>0</v>
      </c>
      <c r="AC150" s="6">
        <f t="shared" si="40"/>
        <v>339.06986752761389</v>
      </c>
      <c r="AD150" s="119">
        <f t="shared" si="36"/>
        <v>339.06986752761389</v>
      </c>
      <c r="AE150" s="119">
        <f t="shared" si="41"/>
        <v>339.06986752761389</v>
      </c>
      <c r="AF150" s="126">
        <f t="shared" si="37"/>
        <v>339.06986752761389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4.6982665222101847</v>
      </c>
      <c r="S151" s="129">
        <f>'[1]INPUTS-Incidence'!E151</f>
        <v>1031.5621559403464</v>
      </c>
      <c r="T151" s="113">
        <f t="shared" si="29"/>
        <v>2</v>
      </c>
      <c r="U151" s="6">
        <f t="shared" si="30"/>
        <v>4.6982665222101847</v>
      </c>
      <c r="V151" s="6">
        <f t="shared" si="31"/>
        <v>0</v>
      </c>
      <c r="W151" s="6">
        <f t="shared" si="38"/>
        <v>3.5689551808421234</v>
      </c>
      <c r="X151" s="119">
        <f t="shared" si="32"/>
        <v>3.5689551808421234</v>
      </c>
      <c r="Y151" s="119">
        <f t="shared" si="39"/>
        <v>3.5689551808421234</v>
      </c>
      <c r="Z151" s="126">
        <f t="shared" si="33"/>
        <v>3.5689551808421234</v>
      </c>
      <c r="AA151" s="6">
        <f t="shared" si="34"/>
        <v>1031.5621559403464</v>
      </c>
      <c r="AB151" s="120">
        <f t="shared" si="35"/>
        <v>0</v>
      </c>
      <c r="AC151" s="6">
        <f t="shared" si="40"/>
        <v>826.34951991792695</v>
      </c>
      <c r="AD151" s="119">
        <f t="shared" si="36"/>
        <v>826.34951991792695</v>
      </c>
      <c r="AE151" s="119">
        <f t="shared" si="41"/>
        <v>826.34951991792695</v>
      </c>
      <c r="AF151" s="126">
        <f t="shared" si="37"/>
        <v>826.34951991792695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24.117768147345615</v>
      </c>
      <c r="S152" s="129">
        <f>'[1]INPUTS-Incidence'!E152</f>
        <v>3303.660994895406</v>
      </c>
      <c r="T152" s="113">
        <f t="shared" si="29"/>
        <v>2</v>
      </c>
      <c r="U152" s="6">
        <f t="shared" si="30"/>
        <v>24.117768147345615</v>
      </c>
      <c r="V152" s="6">
        <f t="shared" si="31"/>
        <v>0</v>
      </c>
      <c r="W152" s="6">
        <f t="shared" si="38"/>
        <v>18.320636594989566</v>
      </c>
      <c r="X152" s="119">
        <f t="shared" si="32"/>
        <v>18.320636594989566</v>
      </c>
      <c r="Y152" s="119">
        <f t="shared" si="39"/>
        <v>18.320636594989566</v>
      </c>
      <c r="Z152" s="126">
        <f t="shared" si="33"/>
        <v>18.320636594989566</v>
      </c>
      <c r="AA152" s="6">
        <f t="shared" si="34"/>
        <v>3303.660994895406</v>
      </c>
      <c r="AB152" s="120">
        <f t="shared" si="35"/>
        <v>0</v>
      </c>
      <c r="AC152" s="6">
        <f t="shared" si="40"/>
        <v>2646.4509786274771</v>
      </c>
      <c r="AD152" s="119">
        <f t="shared" si="36"/>
        <v>2646.4509786274771</v>
      </c>
      <c r="AE152" s="119">
        <f t="shared" si="41"/>
        <v>2646.4509786274771</v>
      </c>
      <c r="AF152" s="126">
        <f t="shared" si="37"/>
        <v>2646.4509786274771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33.827518959913327</v>
      </c>
      <c r="S153" s="129">
        <f>'[1]INPUTS-Incidence'!E153</f>
        <v>4827.710889800821</v>
      </c>
      <c r="T153" s="113">
        <f t="shared" si="29"/>
        <v>2</v>
      </c>
      <c r="U153" s="6">
        <f t="shared" si="30"/>
        <v>33.827518959913327</v>
      </c>
      <c r="V153" s="6">
        <f t="shared" si="31"/>
        <v>0</v>
      </c>
      <c r="W153" s="6">
        <f t="shared" si="38"/>
        <v>25.69647730206329</v>
      </c>
      <c r="X153" s="119">
        <f t="shared" si="32"/>
        <v>25.69647730206329</v>
      </c>
      <c r="Y153" s="119">
        <f t="shared" si="39"/>
        <v>25.69647730206329</v>
      </c>
      <c r="Z153" s="126">
        <f t="shared" si="33"/>
        <v>25.69647730206329</v>
      </c>
      <c r="AA153" s="6">
        <f t="shared" si="34"/>
        <v>4827.710889800821</v>
      </c>
      <c r="AB153" s="120">
        <f t="shared" si="35"/>
        <v>0</v>
      </c>
      <c r="AC153" s="6">
        <f t="shared" si="40"/>
        <v>3867.3157532158984</v>
      </c>
      <c r="AD153" s="119">
        <f t="shared" si="36"/>
        <v>3867.3157532158984</v>
      </c>
      <c r="AE153" s="119">
        <f t="shared" si="41"/>
        <v>3867.3157532158984</v>
      </c>
      <c r="AF153" s="126">
        <f t="shared" si="37"/>
        <v>3867.3157532158984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25.99707475622969</v>
      </c>
      <c r="S154" s="129">
        <f>'[1]INPUTS-Incidence'!E154</f>
        <v>3728.2652887598842</v>
      </c>
      <c r="T154" s="113">
        <f t="shared" si="29"/>
        <v>2</v>
      </c>
      <c r="U154" s="6">
        <f t="shared" si="30"/>
        <v>25.99707475622969</v>
      </c>
      <c r="V154" s="6">
        <f t="shared" si="31"/>
        <v>0</v>
      </c>
      <c r="W154" s="6">
        <f t="shared" si="38"/>
        <v>19.74821866732642</v>
      </c>
      <c r="X154" s="119">
        <f t="shared" si="32"/>
        <v>19.74821866732642</v>
      </c>
      <c r="Y154" s="119">
        <f t="shared" si="39"/>
        <v>19.74821866732642</v>
      </c>
      <c r="Z154" s="126">
        <f t="shared" si="33"/>
        <v>19.74821866732642</v>
      </c>
      <c r="AA154" s="6">
        <f t="shared" si="34"/>
        <v>3728.2652887598842</v>
      </c>
      <c r="AB154" s="120">
        <f t="shared" si="35"/>
        <v>0</v>
      </c>
      <c r="AC154" s="6">
        <f t="shared" si="40"/>
        <v>2986.5871036001463</v>
      </c>
      <c r="AD154" s="119">
        <f t="shared" si="36"/>
        <v>2986.5871036001463</v>
      </c>
      <c r="AE154" s="119">
        <f t="shared" si="41"/>
        <v>2986.5871036001463</v>
      </c>
      <c r="AF154" s="126">
        <f t="shared" si="37"/>
        <v>2986.5871036001463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19.732719393282775</v>
      </c>
      <c r="S155" s="129">
        <f>'[1]INPUTS-Incidence'!E155</f>
        <v>2926.9744269842859</v>
      </c>
      <c r="T155" s="113">
        <f t="shared" si="29"/>
        <v>2</v>
      </c>
      <c r="U155" s="6">
        <f t="shared" si="30"/>
        <v>19.732719393282775</v>
      </c>
      <c r="V155" s="6">
        <f t="shared" si="31"/>
        <v>0</v>
      </c>
      <c r="W155" s="6">
        <f t="shared" si="38"/>
        <v>14.989611759536917</v>
      </c>
      <c r="X155" s="119">
        <f t="shared" si="32"/>
        <v>14.989611759536917</v>
      </c>
      <c r="Y155" s="119">
        <f t="shared" si="39"/>
        <v>14.989611759536917</v>
      </c>
      <c r="Z155" s="126">
        <f t="shared" si="33"/>
        <v>14.989611759536917</v>
      </c>
      <c r="AA155" s="6">
        <f t="shared" si="34"/>
        <v>2926.9744269842859</v>
      </c>
      <c r="AB155" s="120">
        <f t="shared" si="35"/>
        <v>0</v>
      </c>
      <c r="AC155" s="6">
        <f t="shared" si="40"/>
        <v>2344.7001216768017</v>
      </c>
      <c r="AD155" s="119">
        <f t="shared" si="36"/>
        <v>2344.7001216768017</v>
      </c>
      <c r="AE155" s="119">
        <f t="shared" si="41"/>
        <v>2344.7001216768017</v>
      </c>
      <c r="AF155" s="126">
        <f t="shared" si="37"/>
        <v>2344.7001216768017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15.974106175514628</v>
      </c>
      <c r="S156" s="129">
        <f>'[1]INPUTS-Incidence'!E156</f>
        <v>2644.7922630367334</v>
      </c>
      <c r="T156" s="113">
        <f t="shared" si="29"/>
        <v>2</v>
      </c>
      <c r="U156" s="6">
        <f t="shared" si="30"/>
        <v>15.974106175514628</v>
      </c>
      <c r="V156" s="6">
        <f t="shared" si="31"/>
        <v>0</v>
      </c>
      <c r="W156" s="6">
        <f t="shared" si="38"/>
        <v>12.13444761486322</v>
      </c>
      <c r="X156" s="119">
        <f t="shared" si="32"/>
        <v>12.13444761486322</v>
      </c>
      <c r="Y156" s="119">
        <f t="shared" si="39"/>
        <v>12.13444761486322</v>
      </c>
      <c r="Z156" s="126">
        <f t="shared" si="33"/>
        <v>12.13444761486322</v>
      </c>
      <c r="AA156" s="6">
        <f t="shared" si="34"/>
        <v>2644.7922630367334</v>
      </c>
      <c r="AB156" s="120">
        <f t="shared" si="35"/>
        <v>0</v>
      </c>
      <c r="AC156" s="6">
        <f t="shared" si="40"/>
        <v>2118.6535433250592</v>
      </c>
      <c r="AD156" s="119">
        <f t="shared" si="36"/>
        <v>2118.6535433250592</v>
      </c>
      <c r="AE156" s="119">
        <f t="shared" si="41"/>
        <v>2118.6535433250592</v>
      </c>
      <c r="AF156" s="126">
        <f t="shared" si="37"/>
        <v>2118.6535433250592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13.781581798483208</v>
      </c>
      <c r="S157" s="129">
        <f>'[1]INPUTS-Incidence'!E157</f>
        <v>2216.1948253428086</v>
      </c>
      <c r="T157" s="113">
        <f t="shared" si="29"/>
        <v>2</v>
      </c>
      <c r="U157" s="6">
        <f t="shared" si="30"/>
        <v>13.781581798483208</v>
      </c>
      <c r="V157" s="6">
        <f t="shared" si="31"/>
        <v>0</v>
      </c>
      <c r="W157" s="6">
        <f t="shared" si="38"/>
        <v>10.468935197136895</v>
      </c>
      <c r="X157" s="119">
        <f t="shared" si="32"/>
        <v>10.468935197136895</v>
      </c>
      <c r="Y157" s="119">
        <f t="shared" si="39"/>
        <v>10.468935197136895</v>
      </c>
      <c r="Z157" s="126">
        <f t="shared" si="33"/>
        <v>10.468935197136895</v>
      </c>
      <c r="AA157" s="6">
        <f t="shared" si="34"/>
        <v>2216.1948253428086</v>
      </c>
      <c r="AB157" s="120">
        <f t="shared" si="35"/>
        <v>0</v>
      </c>
      <c r="AC157" s="6">
        <f t="shared" si="40"/>
        <v>1775.3186460172237</v>
      </c>
      <c r="AD157" s="119">
        <f t="shared" si="36"/>
        <v>1775.3186460172237</v>
      </c>
      <c r="AE157" s="119">
        <f t="shared" si="41"/>
        <v>1775.3186460172237</v>
      </c>
      <c r="AF157" s="126">
        <f t="shared" si="37"/>
        <v>1775.3186460172237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12.841928494041172</v>
      </c>
      <c r="S158" s="129">
        <f>'[1]INPUTS-Incidence'!E158</f>
        <v>1687.7687919127216</v>
      </c>
      <c r="T158" s="113">
        <f t="shared" si="29"/>
        <v>2</v>
      </c>
      <c r="U158" s="6">
        <f t="shared" si="30"/>
        <v>12.841928494041172</v>
      </c>
      <c r="V158" s="6">
        <f t="shared" si="31"/>
        <v>0</v>
      </c>
      <c r="W158" s="6">
        <f t="shared" si="38"/>
        <v>9.7551441609684719</v>
      </c>
      <c r="X158" s="119">
        <f t="shared" si="32"/>
        <v>9.7551441609684719</v>
      </c>
      <c r="Y158" s="119">
        <f t="shared" si="39"/>
        <v>9.7551441609684719</v>
      </c>
      <c r="Z158" s="126">
        <f t="shared" si="33"/>
        <v>9.7551441609684719</v>
      </c>
      <c r="AA158" s="6">
        <f t="shared" si="34"/>
        <v>1687.7687919127216</v>
      </c>
      <c r="AB158" s="120">
        <f t="shared" si="35"/>
        <v>0</v>
      </c>
      <c r="AC158" s="6">
        <f t="shared" si="40"/>
        <v>1352.014440330234</v>
      </c>
      <c r="AD158" s="119">
        <f t="shared" si="36"/>
        <v>1352.014440330234</v>
      </c>
      <c r="AE158" s="119">
        <f t="shared" si="41"/>
        <v>1352.014440330234</v>
      </c>
      <c r="AF158" s="126">
        <f t="shared" si="37"/>
        <v>1352.014440330234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14.408017334777899</v>
      </c>
      <c r="S159" s="129">
        <f>'[1]INPUTS-Incidence'!E159</f>
        <v>1332.3789910919829</v>
      </c>
      <c r="T159" s="113">
        <f t="shared" si="29"/>
        <v>2</v>
      </c>
      <c r="U159" s="6">
        <f t="shared" si="30"/>
        <v>14.408017334777899</v>
      </c>
      <c r="V159" s="6">
        <f t="shared" si="31"/>
        <v>0</v>
      </c>
      <c r="W159" s="6">
        <f t="shared" si="38"/>
        <v>10.944795887915845</v>
      </c>
      <c r="X159" s="119">
        <f t="shared" si="32"/>
        <v>10.944795887915845</v>
      </c>
      <c r="Y159" s="119">
        <f t="shared" si="39"/>
        <v>10.944795887915845</v>
      </c>
      <c r="Z159" s="126">
        <f t="shared" si="33"/>
        <v>10.944795887915845</v>
      </c>
      <c r="AA159" s="6">
        <f t="shared" si="34"/>
        <v>1332.3789910919829</v>
      </c>
      <c r="AB159" s="120">
        <f t="shared" si="35"/>
        <v>0</v>
      </c>
      <c r="AC159" s="6">
        <f t="shared" si="40"/>
        <v>1067.3237025004451</v>
      </c>
      <c r="AD159" s="119">
        <f t="shared" si="36"/>
        <v>1067.3237025004451</v>
      </c>
      <c r="AE159" s="119">
        <f t="shared" si="41"/>
        <v>1067.3237025004451</v>
      </c>
      <c r="AF159" s="126">
        <f t="shared" si="37"/>
        <v>1067.3237025004451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14.094799566630554</v>
      </c>
      <c r="S160" s="129">
        <f>'[1]INPUTS-Incidence'!E160</f>
        <v>986.30652587328598</v>
      </c>
      <c r="T160" s="113">
        <f t="shared" si="29"/>
        <v>2</v>
      </c>
      <c r="U160" s="6">
        <f t="shared" si="30"/>
        <v>14.094799566630554</v>
      </c>
      <c r="V160" s="6">
        <f t="shared" si="31"/>
        <v>0</v>
      </c>
      <c r="W160" s="6">
        <f t="shared" si="38"/>
        <v>10.706865542526373</v>
      </c>
      <c r="X160" s="119">
        <f t="shared" si="32"/>
        <v>10.706865542526373</v>
      </c>
      <c r="Y160" s="119">
        <f t="shared" si="39"/>
        <v>10.706865542526373</v>
      </c>
      <c r="Z160" s="126">
        <f t="shared" si="33"/>
        <v>10.706865542526373</v>
      </c>
      <c r="AA160" s="6">
        <f t="shared" si="34"/>
        <v>986.30652587328598</v>
      </c>
      <c r="AB160" s="120">
        <f t="shared" si="35"/>
        <v>0</v>
      </c>
      <c r="AC160" s="6">
        <f t="shared" si="40"/>
        <v>790.09676678604376</v>
      </c>
      <c r="AD160" s="119">
        <f t="shared" si="36"/>
        <v>790.09676678604376</v>
      </c>
      <c r="AE160" s="119">
        <f t="shared" si="41"/>
        <v>790.09676678604376</v>
      </c>
      <c r="AF160" s="126">
        <f t="shared" si="37"/>
        <v>790.09676678604376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10.022968580715061</v>
      </c>
      <c r="S161" s="129">
        <f>'[1]INPUTS-Incidence'!E161</f>
        <v>559.04013612251026</v>
      </c>
      <c r="T161" s="113">
        <f t="shared" si="29"/>
        <v>2</v>
      </c>
      <c r="U161" s="6">
        <f t="shared" si="30"/>
        <v>10.022968580715061</v>
      </c>
      <c r="V161" s="6">
        <f t="shared" si="31"/>
        <v>0</v>
      </c>
      <c r="W161" s="6">
        <f t="shared" si="38"/>
        <v>7.6137710524631981</v>
      </c>
      <c r="X161" s="119">
        <f t="shared" si="32"/>
        <v>7.6137710524631981</v>
      </c>
      <c r="Y161" s="119">
        <f t="shared" si="39"/>
        <v>7.6137710524631981</v>
      </c>
      <c r="Z161" s="126">
        <f t="shared" si="33"/>
        <v>7.6137710524631981</v>
      </c>
      <c r="AA161" s="6">
        <f t="shared" si="34"/>
        <v>559.04013612251026</v>
      </c>
      <c r="AB161" s="120">
        <f t="shared" si="35"/>
        <v>0</v>
      </c>
      <c r="AC161" s="6">
        <f t="shared" si="40"/>
        <v>447.8281269232636</v>
      </c>
      <c r="AD161" s="119">
        <f t="shared" si="36"/>
        <v>447.8281269232636</v>
      </c>
      <c r="AE161" s="119">
        <f t="shared" si="41"/>
        <v>447.8281269232636</v>
      </c>
      <c r="AF161" s="126">
        <f t="shared" si="37"/>
        <v>447.8281269232636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8.1436619718309871</v>
      </c>
      <c r="S162" s="129">
        <f>'[1]INPUTS-Incidence'!E162</f>
        <v>242.25072565308778</v>
      </c>
      <c r="T162" s="113">
        <f t="shared" si="29"/>
        <v>2</v>
      </c>
      <c r="U162" s="6">
        <f t="shared" si="30"/>
        <v>8.1436619718309871</v>
      </c>
      <c r="V162" s="6">
        <f t="shared" si="31"/>
        <v>0</v>
      </c>
      <c r="W162" s="6">
        <f t="shared" si="38"/>
        <v>6.1861889801263477</v>
      </c>
      <c r="X162" s="119">
        <f t="shared" si="32"/>
        <v>6.1861889801263477</v>
      </c>
      <c r="Y162" s="119">
        <f t="shared" si="39"/>
        <v>6.1861889801263477</v>
      </c>
      <c r="Z162" s="126">
        <f t="shared" si="33"/>
        <v>6.1861889801263477</v>
      </c>
      <c r="AA162" s="6">
        <f t="shared" si="34"/>
        <v>242.25072565308778</v>
      </c>
      <c r="AB162" s="120">
        <f t="shared" si="35"/>
        <v>0</v>
      </c>
      <c r="AC162" s="6">
        <f t="shared" si="40"/>
        <v>194.05885500008091</v>
      </c>
      <c r="AD162" s="119">
        <f t="shared" si="36"/>
        <v>194.05885500008091</v>
      </c>
      <c r="AE162" s="119">
        <f t="shared" si="41"/>
        <v>194.05885500008091</v>
      </c>
      <c r="AF162" s="126">
        <f t="shared" si="37"/>
        <v>194.05885500008091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6.5775731310942582</v>
      </c>
      <c r="S163" s="129">
        <f>'[1]INPUTS-Incidence'!E163</f>
        <v>145.08422580322292</v>
      </c>
      <c r="T163" s="113">
        <f t="shared" si="29"/>
        <v>2</v>
      </c>
      <c r="U163" s="6">
        <f t="shared" si="30"/>
        <v>6.5775731310942582</v>
      </c>
      <c r="V163" s="6">
        <f t="shared" si="31"/>
        <v>0</v>
      </c>
      <c r="W163" s="6">
        <f t="shared" si="38"/>
        <v>4.9965372531789729</v>
      </c>
      <c r="X163" s="119">
        <f t="shared" si="32"/>
        <v>4.9965372531789729</v>
      </c>
      <c r="Y163" s="119">
        <f t="shared" si="39"/>
        <v>4.9965372531789729</v>
      </c>
      <c r="Z163" s="126">
        <f t="shared" si="33"/>
        <v>4.9965372531789729</v>
      </c>
      <c r="AA163" s="6">
        <f t="shared" si="34"/>
        <v>145.08422580322292</v>
      </c>
      <c r="AB163" s="120">
        <f t="shared" si="35"/>
        <v>0</v>
      </c>
      <c r="AC163" s="6">
        <f t="shared" si="40"/>
        <v>116.2220615110375</v>
      </c>
      <c r="AD163" s="119">
        <f t="shared" si="36"/>
        <v>116.2220615110375</v>
      </c>
      <c r="AE163" s="119">
        <f t="shared" si="41"/>
        <v>116.2220615110375</v>
      </c>
      <c r="AF163" s="126">
        <f t="shared" si="37"/>
        <v>116.2220615110375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4.6982665222101847</v>
      </c>
      <c r="S164" s="129">
        <f>'[1]INPUTS-Incidence'!E164</f>
        <v>94.504403963567214</v>
      </c>
      <c r="T164" s="113">
        <f t="shared" si="29"/>
        <v>2</v>
      </c>
      <c r="U164" s="6">
        <f t="shared" si="30"/>
        <v>4.6982665222101847</v>
      </c>
      <c r="V164" s="6">
        <f t="shared" si="31"/>
        <v>0</v>
      </c>
      <c r="W164" s="6">
        <f t="shared" si="38"/>
        <v>3.5689551808421234</v>
      </c>
      <c r="X164" s="119">
        <f t="shared" si="32"/>
        <v>3.5689551808421234</v>
      </c>
      <c r="Y164" s="119">
        <f t="shared" si="39"/>
        <v>3.5689551808421234</v>
      </c>
      <c r="Z164" s="126">
        <f t="shared" si="33"/>
        <v>3.5689551808421234</v>
      </c>
      <c r="AA164" s="6">
        <f t="shared" si="34"/>
        <v>94.504403963567214</v>
      </c>
      <c r="AB164" s="120">
        <f t="shared" si="35"/>
        <v>0</v>
      </c>
      <c r="AC164" s="6">
        <f t="shared" si="40"/>
        <v>75.704278598932646</v>
      </c>
      <c r="AD164" s="119">
        <f t="shared" si="36"/>
        <v>75.704278598932646</v>
      </c>
      <c r="AE164" s="119">
        <f t="shared" si="41"/>
        <v>75.704278598932646</v>
      </c>
      <c r="AF164" s="126">
        <f t="shared" si="37"/>
        <v>75.704278598932646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2.8189599133261107</v>
      </c>
      <c r="S165" s="129">
        <f>'[1]INPUTS-Incidence'!E165</f>
        <v>43.92458212391152</v>
      </c>
      <c r="T165" s="113">
        <f t="shared" si="29"/>
        <v>2</v>
      </c>
      <c r="U165" s="6">
        <f t="shared" si="30"/>
        <v>2.8189599133261107</v>
      </c>
      <c r="V165" s="6">
        <f t="shared" si="31"/>
        <v>0</v>
      </c>
      <c r="W165" s="6">
        <f t="shared" si="38"/>
        <v>2.1413731085052743</v>
      </c>
      <c r="X165" s="119">
        <f t="shared" si="32"/>
        <v>2.1413731085052743</v>
      </c>
      <c r="Y165" s="119">
        <f t="shared" si="39"/>
        <v>2.1413731085052743</v>
      </c>
      <c r="Z165" s="126">
        <f t="shared" si="33"/>
        <v>2.1413731085052743</v>
      </c>
      <c r="AA165" s="6">
        <f t="shared" si="34"/>
        <v>43.92458212391152</v>
      </c>
      <c r="AB165" s="120">
        <f t="shared" si="35"/>
        <v>0</v>
      </c>
      <c r="AC165" s="6">
        <f t="shared" si="40"/>
        <v>35.186495686827854</v>
      </c>
      <c r="AD165" s="119">
        <f t="shared" si="36"/>
        <v>35.186495686827854</v>
      </c>
      <c r="AE165" s="119">
        <f t="shared" si="41"/>
        <v>35.186495686827854</v>
      </c>
      <c r="AF165" s="126">
        <f t="shared" si="37"/>
        <v>35.186495686827854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1.879306608884074</v>
      </c>
      <c r="S166" s="129">
        <f>'[1]INPUTS-Incidence'!E166</f>
        <v>17.303623260934842</v>
      </c>
      <c r="T166" s="113">
        <f t="shared" si="29"/>
        <v>2</v>
      </c>
      <c r="U166" s="6">
        <f t="shared" si="30"/>
        <v>1.879306608884074</v>
      </c>
      <c r="V166" s="6">
        <f t="shared" si="31"/>
        <v>0</v>
      </c>
      <c r="W166" s="6">
        <f t="shared" si="38"/>
        <v>1.4275820723368495</v>
      </c>
      <c r="X166" s="119">
        <f t="shared" si="32"/>
        <v>1.4275820723368495</v>
      </c>
      <c r="Y166" s="119">
        <f t="shared" si="39"/>
        <v>1.4275820723368495</v>
      </c>
      <c r="Z166" s="126">
        <f t="shared" si="33"/>
        <v>1.4275820723368495</v>
      </c>
      <c r="AA166" s="6">
        <f t="shared" si="34"/>
        <v>17.303623260934842</v>
      </c>
      <c r="AB166" s="120">
        <f t="shared" si="35"/>
        <v>0</v>
      </c>
      <c r="AC166" s="6">
        <f t="shared" si="40"/>
        <v>13.861346785720066</v>
      </c>
      <c r="AD166" s="119">
        <f t="shared" si="36"/>
        <v>13.861346785720066</v>
      </c>
      <c r="AE166" s="119">
        <f t="shared" si="41"/>
        <v>13.861346785720066</v>
      </c>
      <c r="AF166" s="126">
        <f t="shared" si="37"/>
        <v>13.861346785720066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1.879306608884074</v>
      </c>
      <c r="S167" s="129">
        <f>'[1]INPUTS-Incidence'!E167</f>
        <v>87.84916424782304</v>
      </c>
      <c r="T167" s="113">
        <f t="shared" si="29"/>
        <v>2</v>
      </c>
      <c r="U167" s="6">
        <f t="shared" si="30"/>
        <v>1.879306608884074</v>
      </c>
      <c r="V167" s="6">
        <f t="shared" si="31"/>
        <v>0</v>
      </c>
      <c r="W167" s="6">
        <f t="shared" si="38"/>
        <v>1.4275820723368495</v>
      </c>
      <c r="X167" s="119">
        <f t="shared" si="32"/>
        <v>1.4275820723368495</v>
      </c>
      <c r="Y167" s="119">
        <f t="shared" si="39"/>
        <v>1.4275820723368495</v>
      </c>
      <c r="Z167" s="126">
        <f t="shared" si="33"/>
        <v>1.4275820723368495</v>
      </c>
      <c r="AA167" s="6">
        <f t="shared" si="34"/>
        <v>87.84916424782304</v>
      </c>
      <c r="AB167" s="120">
        <f t="shared" si="35"/>
        <v>0</v>
      </c>
      <c r="AC167" s="6">
        <f t="shared" si="40"/>
        <v>70.372991373655708</v>
      </c>
      <c r="AD167" s="119">
        <f t="shared" si="36"/>
        <v>70.372991373655708</v>
      </c>
      <c r="AE167" s="119">
        <f t="shared" si="41"/>
        <v>70.372991373655708</v>
      </c>
      <c r="AF167" s="126">
        <f t="shared" si="37"/>
        <v>70.372991373655708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2.1925243770314196</v>
      </c>
      <c r="S168" s="129">
        <f>'[1]INPUTS-Incidence'!E168</f>
        <v>404.63857471724555</v>
      </c>
      <c r="T168" s="113">
        <f t="shared" si="29"/>
        <v>2</v>
      </c>
      <c r="U168" s="6">
        <f t="shared" si="30"/>
        <v>2.1925243770314196</v>
      </c>
      <c r="V168" s="6">
        <f t="shared" si="31"/>
        <v>0</v>
      </c>
      <c r="W168" s="6">
        <f t="shared" si="38"/>
        <v>1.6655124177263245</v>
      </c>
      <c r="X168" s="119">
        <f t="shared" si="32"/>
        <v>1.6655124177263245</v>
      </c>
      <c r="Y168" s="119">
        <f t="shared" si="39"/>
        <v>1.6655124177263245</v>
      </c>
      <c r="Z168" s="126">
        <f t="shared" si="33"/>
        <v>1.6655124177263245</v>
      </c>
      <c r="AA168" s="6">
        <f t="shared" si="34"/>
        <v>404.63857471724555</v>
      </c>
      <c r="AB168" s="120">
        <f t="shared" si="35"/>
        <v>0</v>
      </c>
      <c r="AC168" s="6">
        <f t="shared" si="40"/>
        <v>324.14226329683845</v>
      </c>
      <c r="AD168" s="119">
        <f t="shared" si="36"/>
        <v>324.14226329683845</v>
      </c>
      <c r="AE168" s="119">
        <f t="shared" si="41"/>
        <v>324.14226329683845</v>
      </c>
      <c r="AF168" s="126">
        <f t="shared" si="37"/>
        <v>324.14226329683845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1.5660888407367282</v>
      </c>
      <c r="S169" s="129">
        <f>'[1]INPUTS-Incidence'!E169</f>
        <v>805.28400560504463</v>
      </c>
      <c r="T169" s="113">
        <f t="shared" si="29"/>
        <v>2</v>
      </c>
      <c r="U169" s="6">
        <f t="shared" si="30"/>
        <v>1.5660888407367282</v>
      </c>
      <c r="V169" s="6">
        <f t="shared" si="31"/>
        <v>0</v>
      </c>
      <c r="W169" s="6">
        <f t="shared" si="38"/>
        <v>1.1896517269473745</v>
      </c>
      <c r="X169" s="119">
        <f t="shared" si="32"/>
        <v>1.1896517269473745</v>
      </c>
      <c r="Y169" s="119">
        <f t="shared" si="39"/>
        <v>1.1896517269473745</v>
      </c>
      <c r="Z169" s="126">
        <f t="shared" si="33"/>
        <v>1.1896517269473745</v>
      </c>
      <c r="AA169" s="6">
        <f t="shared" si="34"/>
        <v>805.28400560504463</v>
      </c>
      <c r="AB169" s="120">
        <f t="shared" si="35"/>
        <v>0</v>
      </c>
      <c r="AC169" s="6">
        <f t="shared" si="40"/>
        <v>645.08575425851075</v>
      </c>
      <c r="AD169" s="119">
        <f t="shared" si="36"/>
        <v>645.08575425851075</v>
      </c>
      <c r="AE169" s="119">
        <f t="shared" si="41"/>
        <v>645.08575425851075</v>
      </c>
      <c r="AF169" s="126">
        <f t="shared" si="37"/>
        <v>645.08575425851075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6.2643553629469126</v>
      </c>
      <c r="S170" s="129">
        <f>'[1]INPUTS-Incidence'!E170</f>
        <v>1534.6982784506056</v>
      </c>
      <c r="T170" s="113">
        <f t="shared" si="29"/>
        <v>2</v>
      </c>
      <c r="U170" s="6">
        <f t="shared" si="30"/>
        <v>6.2643553629469126</v>
      </c>
      <c r="V170" s="6">
        <f t="shared" si="31"/>
        <v>0</v>
      </c>
      <c r="W170" s="6">
        <f t="shared" si="38"/>
        <v>4.7586069077894981</v>
      </c>
      <c r="X170" s="119">
        <f t="shared" si="32"/>
        <v>4.7586069077894981</v>
      </c>
      <c r="Y170" s="119">
        <f t="shared" si="39"/>
        <v>4.7586069077894981</v>
      </c>
      <c r="Z170" s="126">
        <f t="shared" si="33"/>
        <v>4.7586069077894981</v>
      </c>
      <c r="AA170" s="6">
        <f t="shared" si="34"/>
        <v>1534.6982784506056</v>
      </c>
      <c r="AB170" s="120">
        <f t="shared" si="35"/>
        <v>0</v>
      </c>
      <c r="AC170" s="6">
        <f t="shared" si="40"/>
        <v>1229.3948341488642</v>
      </c>
      <c r="AD170" s="119">
        <f t="shared" si="36"/>
        <v>1229.3948341488642</v>
      </c>
      <c r="AE170" s="119">
        <f t="shared" si="41"/>
        <v>1229.3948341488642</v>
      </c>
      <c r="AF170" s="126">
        <f t="shared" si="37"/>
        <v>1229.3948341488642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6.2643553629469126</v>
      </c>
      <c r="S171" s="129">
        <f>'[1]INPUTS-Incidence'!E171</f>
        <v>1746.3349014112703</v>
      </c>
      <c r="T171" s="113">
        <f t="shared" si="29"/>
        <v>2</v>
      </c>
      <c r="U171" s="6">
        <f t="shared" si="30"/>
        <v>6.2643553629469126</v>
      </c>
      <c r="V171" s="6">
        <f t="shared" si="31"/>
        <v>0</v>
      </c>
      <c r="W171" s="6">
        <f t="shared" si="38"/>
        <v>4.7586069077894981</v>
      </c>
      <c r="X171" s="119">
        <f t="shared" si="32"/>
        <v>4.7586069077894981</v>
      </c>
      <c r="Y171" s="119">
        <f t="shared" si="39"/>
        <v>4.7586069077894981</v>
      </c>
      <c r="Z171" s="126">
        <f t="shared" si="33"/>
        <v>4.7586069077894981</v>
      </c>
      <c r="AA171" s="6">
        <f t="shared" si="34"/>
        <v>1746.3349014112703</v>
      </c>
      <c r="AB171" s="120">
        <f t="shared" si="35"/>
        <v>0</v>
      </c>
      <c r="AC171" s="6">
        <f t="shared" si="40"/>
        <v>1398.929767912671</v>
      </c>
      <c r="AD171" s="119">
        <f t="shared" si="36"/>
        <v>1398.929767912671</v>
      </c>
      <c r="AE171" s="119">
        <f t="shared" si="41"/>
        <v>1398.929767912671</v>
      </c>
      <c r="AF171" s="126">
        <f t="shared" si="37"/>
        <v>1398.929767912671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5.6379198266522215</v>
      </c>
      <c r="S172" s="129">
        <f>'[1]INPUTS-Incidence'!E172</f>
        <v>1340.3652787508759</v>
      </c>
      <c r="T172" s="113">
        <f t="shared" si="29"/>
        <v>2</v>
      </c>
      <c r="U172" s="6">
        <f t="shared" si="30"/>
        <v>5.6379198266522215</v>
      </c>
      <c r="V172" s="6">
        <f t="shared" si="31"/>
        <v>0</v>
      </c>
      <c r="W172" s="6">
        <f t="shared" si="38"/>
        <v>4.2827462170105486</v>
      </c>
      <c r="X172" s="119">
        <f t="shared" si="32"/>
        <v>4.2827462170105486</v>
      </c>
      <c r="Y172" s="119">
        <f t="shared" si="39"/>
        <v>4.2827462170105486</v>
      </c>
      <c r="Z172" s="126">
        <f t="shared" si="33"/>
        <v>4.2827462170105486</v>
      </c>
      <c r="AA172" s="6">
        <f t="shared" si="34"/>
        <v>1340.3652787508759</v>
      </c>
      <c r="AB172" s="120">
        <f t="shared" si="35"/>
        <v>0</v>
      </c>
      <c r="AC172" s="6">
        <f t="shared" si="40"/>
        <v>1073.7212471707774</v>
      </c>
      <c r="AD172" s="119">
        <f t="shared" si="36"/>
        <v>1073.7212471707774</v>
      </c>
      <c r="AE172" s="119">
        <f t="shared" si="41"/>
        <v>1073.7212471707774</v>
      </c>
      <c r="AF172" s="126">
        <f t="shared" si="37"/>
        <v>1073.7212471707774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5.0114842903575303</v>
      </c>
      <c r="S173" s="129">
        <f>'[1]INPUTS-Incidence'!E173</f>
        <v>1355.0068061255131</v>
      </c>
      <c r="T173" s="113">
        <f t="shared" si="29"/>
        <v>2</v>
      </c>
      <c r="U173" s="6">
        <f t="shared" si="30"/>
        <v>5.0114842903575303</v>
      </c>
      <c r="V173" s="6">
        <f t="shared" si="31"/>
        <v>0</v>
      </c>
      <c r="W173" s="6">
        <f t="shared" si="38"/>
        <v>3.806885526231599</v>
      </c>
      <c r="X173" s="119">
        <f t="shared" si="32"/>
        <v>3.806885526231599</v>
      </c>
      <c r="Y173" s="119">
        <f t="shared" si="39"/>
        <v>3.806885526231599</v>
      </c>
      <c r="Z173" s="126">
        <f t="shared" si="33"/>
        <v>3.806885526231599</v>
      </c>
      <c r="AA173" s="6">
        <f t="shared" si="34"/>
        <v>1355.0068061255131</v>
      </c>
      <c r="AB173" s="120">
        <f t="shared" si="35"/>
        <v>0</v>
      </c>
      <c r="AC173" s="6">
        <f t="shared" si="40"/>
        <v>1085.4500790663867</v>
      </c>
      <c r="AD173" s="119">
        <f t="shared" si="36"/>
        <v>1085.4500790663867</v>
      </c>
      <c r="AE173" s="119">
        <f t="shared" si="41"/>
        <v>1085.4500790663867</v>
      </c>
      <c r="AF173" s="126">
        <f t="shared" si="37"/>
        <v>1085.4500790663867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4.0718309859154935</v>
      </c>
      <c r="S174" s="129">
        <f>'[1]INPUTS-Incidence'!E174</f>
        <v>1356.337854068662</v>
      </c>
      <c r="T174" s="113">
        <f t="shared" si="29"/>
        <v>2</v>
      </c>
      <c r="U174" s="6">
        <f t="shared" si="30"/>
        <v>4.0718309859154935</v>
      </c>
      <c r="V174" s="6">
        <f t="shared" si="31"/>
        <v>0</v>
      </c>
      <c r="W174" s="6">
        <f t="shared" si="38"/>
        <v>3.0930944900631738</v>
      </c>
      <c r="X174" s="119">
        <f t="shared" si="32"/>
        <v>3.0930944900631738</v>
      </c>
      <c r="Y174" s="119">
        <f t="shared" si="39"/>
        <v>3.0930944900631738</v>
      </c>
      <c r="Z174" s="126">
        <f t="shared" si="33"/>
        <v>3.0930944900631738</v>
      </c>
      <c r="AA174" s="6">
        <f t="shared" si="34"/>
        <v>1356.337854068662</v>
      </c>
      <c r="AB174" s="120">
        <f t="shared" si="35"/>
        <v>0</v>
      </c>
      <c r="AC174" s="6">
        <f t="shared" si="40"/>
        <v>1086.516336511442</v>
      </c>
      <c r="AD174" s="119">
        <f t="shared" si="36"/>
        <v>1086.516336511442</v>
      </c>
      <c r="AE174" s="119">
        <f t="shared" si="41"/>
        <v>1086.516336511442</v>
      </c>
      <c r="AF174" s="126">
        <f t="shared" si="37"/>
        <v>1086.516336511442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4.6982665222101847</v>
      </c>
      <c r="S175" s="129">
        <f>'[1]INPUTS-Incidence'!E175</f>
        <v>1114.0871284155742</v>
      </c>
      <c r="T175" s="113">
        <f t="shared" si="29"/>
        <v>2</v>
      </c>
      <c r="U175" s="6">
        <f t="shared" si="30"/>
        <v>4.6982665222101847</v>
      </c>
      <c r="V175" s="6">
        <f t="shared" si="31"/>
        <v>0</v>
      </c>
      <c r="W175" s="6">
        <f t="shared" si="38"/>
        <v>3.5689551808421234</v>
      </c>
      <c r="X175" s="119">
        <f t="shared" si="32"/>
        <v>3.5689551808421234</v>
      </c>
      <c r="Y175" s="119">
        <f t="shared" si="39"/>
        <v>3.5689551808421234</v>
      </c>
      <c r="Z175" s="126">
        <f t="shared" si="33"/>
        <v>3.5689551808421234</v>
      </c>
      <c r="AA175" s="6">
        <f t="shared" si="34"/>
        <v>1114.0871284155742</v>
      </c>
      <c r="AB175" s="120">
        <f t="shared" si="35"/>
        <v>0</v>
      </c>
      <c r="AC175" s="6">
        <f t="shared" si="40"/>
        <v>892.45748151136115</v>
      </c>
      <c r="AD175" s="119">
        <f t="shared" si="36"/>
        <v>892.45748151136115</v>
      </c>
      <c r="AE175" s="119">
        <f t="shared" si="41"/>
        <v>892.45748151136115</v>
      </c>
      <c r="AF175" s="126">
        <f t="shared" si="37"/>
        <v>892.45748151136115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4.6982665222101847</v>
      </c>
      <c r="S176" s="129">
        <f>'[1]INPUTS-Incidence'!E176</f>
        <v>906.44364928435596</v>
      </c>
      <c r="T176" s="113">
        <f t="shared" si="29"/>
        <v>2</v>
      </c>
      <c r="U176" s="6">
        <f t="shared" si="30"/>
        <v>4.6982665222101847</v>
      </c>
      <c r="V176" s="6">
        <f t="shared" si="31"/>
        <v>0</v>
      </c>
      <c r="W176" s="6">
        <f t="shared" si="38"/>
        <v>3.5689551808421234</v>
      </c>
      <c r="X176" s="119">
        <f t="shared" si="32"/>
        <v>3.5689551808421234</v>
      </c>
      <c r="Y176" s="119">
        <f t="shared" si="39"/>
        <v>3.5689551808421234</v>
      </c>
      <c r="Z176" s="126">
        <f t="shared" si="33"/>
        <v>3.5689551808421234</v>
      </c>
      <c r="AA176" s="6">
        <f t="shared" si="34"/>
        <v>906.44364928435596</v>
      </c>
      <c r="AB176" s="120">
        <f t="shared" si="35"/>
        <v>0</v>
      </c>
      <c r="AC176" s="6">
        <f t="shared" si="40"/>
        <v>726.12132008272033</v>
      </c>
      <c r="AD176" s="119">
        <f t="shared" si="36"/>
        <v>726.12132008272033</v>
      </c>
      <c r="AE176" s="119">
        <f t="shared" si="41"/>
        <v>726.12132008272033</v>
      </c>
      <c r="AF176" s="126">
        <f t="shared" si="37"/>
        <v>726.12132008272033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4.6982665222101847</v>
      </c>
      <c r="S177" s="129">
        <f>'[1]INPUTS-Incidence'!E177</f>
        <v>825.24972475227707</v>
      </c>
      <c r="T177" s="113">
        <f t="shared" si="29"/>
        <v>2</v>
      </c>
      <c r="U177" s="6">
        <f t="shared" si="30"/>
        <v>4.6982665222101847</v>
      </c>
      <c r="V177" s="6">
        <f t="shared" si="31"/>
        <v>0</v>
      </c>
      <c r="W177" s="6">
        <f t="shared" si="38"/>
        <v>3.5689551808421234</v>
      </c>
      <c r="X177" s="119">
        <f t="shared" si="32"/>
        <v>3.5689551808421234</v>
      </c>
      <c r="Y177" s="119">
        <f t="shared" si="39"/>
        <v>3.5689551808421234</v>
      </c>
      <c r="Z177" s="126">
        <f t="shared" si="33"/>
        <v>3.5689551808421234</v>
      </c>
      <c r="AA177" s="6">
        <f t="shared" si="34"/>
        <v>825.24972475227707</v>
      </c>
      <c r="AB177" s="120">
        <f t="shared" si="35"/>
        <v>0</v>
      </c>
      <c r="AC177" s="6">
        <f t="shared" si="40"/>
        <v>661.07961593434152</v>
      </c>
      <c r="AD177" s="119">
        <f t="shared" si="36"/>
        <v>661.07961593434152</v>
      </c>
      <c r="AE177" s="119">
        <f t="shared" si="41"/>
        <v>661.07961593434152</v>
      </c>
      <c r="AF177" s="126">
        <f t="shared" si="37"/>
        <v>661.07961593434152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5.0114842903575303</v>
      </c>
      <c r="S178" s="129">
        <f>'[1]INPUTS-Incidence'!E178</f>
        <v>734.7384646181564</v>
      </c>
      <c r="T178" s="113">
        <f t="shared" si="29"/>
        <v>2</v>
      </c>
      <c r="U178" s="6">
        <f t="shared" si="30"/>
        <v>5.0114842903575303</v>
      </c>
      <c r="V178" s="6">
        <f t="shared" si="31"/>
        <v>0</v>
      </c>
      <c r="W178" s="6">
        <f t="shared" si="38"/>
        <v>3.806885526231599</v>
      </c>
      <c r="X178" s="119">
        <f t="shared" si="32"/>
        <v>3.806885526231599</v>
      </c>
      <c r="Y178" s="119">
        <f t="shared" si="39"/>
        <v>3.806885526231599</v>
      </c>
      <c r="Z178" s="126">
        <f t="shared" si="33"/>
        <v>3.806885526231599</v>
      </c>
      <c r="AA178" s="6">
        <f t="shared" si="34"/>
        <v>734.7384646181564</v>
      </c>
      <c r="AB178" s="120">
        <f t="shared" si="35"/>
        <v>0</v>
      </c>
      <c r="AC178" s="6">
        <f t="shared" si="40"/>
        <v>588.57410967057501</v>
      </c>
      <c r="AD178" s="119">
        <f t="shared" si="36"/>
        <v>588.57410967057501</v>
      </c>
      <c r="AE178" s="119">
        <f t="shared" si="41"/>
        <v>588.57410967057501</v>
      </c>
      <c r="AF178" s="126">
        <f t="shared" si="37"/>
        <v>588.57410967057501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4.0718309859154935</v>
      </c>
      <c r="S179" s="129">
        <f>'[1]INPUTS-Incidence'!E179</f>
        <v>567.02642378140331</v>
      </c>
      <c r="T179" s="113">
        <f t="shared" si="29"/>
        <v>2</v>
      </c>
      <c r="U179" s="6">
        <f t="shared" si="30"/>
        <v>4.0718309859154935</v>
      </c>
      <c r="V179" s="6">
        <f t="shared" si="31"/>
        <v>0</v>
      </c>
      <c r="W179" s="6">
        <f t="shared" si="38"/>
        <v>3.0930944900631738</v>
      </c>
      <c r="X179" s="119">
        <f t="shared" si="32"/>
        <v>3.0930944900631738</v>
      </c>
      <c r="Y179" s="119">
        <f t="shared" si="39"/>
        <v>3.0930944900631738</v>
      </c>
      <c r="Z179" s="126">
        <f t="shared" si="33"/>
        <v>3.0930944900631738</v>
      </c>
      <c r="AA179" s="6">
        <f t="shared" si="34"/>
        <v>567.02642378140331</v>
      </c>
      <c r="AB179" s="120">
        <f t="shared" si="35"/>
        <v>0</v>
      </c>
      <c r="AC179" s="6">
        <f t="shared" si="40"/>
        <v>454.22567159359596</v>
      </c>
      <c r="AD179" s="119">
        <f t="shared" si="36"/>
        <v>454.22567159359596</v>
      </c>
      <c r="AE179" s="119">
        <f t="shared" si="41"/>
        <v>454.22567159359596</v>
      </c>
      <c r="AF179" s="126">
        <f t="shared" si="37"/>
        <v>454.22567159359596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3.7586132177681479</v>
      </c>
      <c r="S180" s="129">
        <f>'[1]INPUTS-Incidence'!E180</f>
        <v>372.69342408167353</v>
      </c>
      <c r="T180" s="113">
        <f t="shared" si="29"/>
        <v>2</v>
      </c>
      <c r="U180" s="6">
        <f t="shared" si="30"/>
        <v>3.7586132177681479</v>
      </c>
      <c r="V180" s="6">
        <f t="shared" si="31"/>
        <v>0</v>
      </c>
      <c r="W180" s="6">
        <f t="shared" si="38"/>
        <v>2.8551641446736991</v>
      </c>
      <c r="X180" s="119">
        <f t="shared" si="32"/>
        <v>2.8551641446736991</v>
      </c>
      <c r="Y180" s="119">
        <f t="shared" si="39"/>
        <v>2.8551641446736991</v>
      </c>
      <c r="Z180" s="126">
        <f t="shared" si="33"/>
        <v>2.8551641446736991</v>
      </c>
      <c r="AA180" s="6">
        <f t="shared" si="34"/>
        <v>372.69342408167353</v>
      </c>
      <c r="AB180" s="120">
        <f t="shared" si="35"/>
        <v>0</v>
      </c>
      <c r="AC180" s="6">
        <f t="shared" si="40"/>
        <v>298.5520846155091</v>
      </c>
      <c r="AD180" s="119">
        <f t="shared" si="36"/>
        <v>298.5520846155091</v>
      </c>
      <c r="AE180" s="119">
        <f t="shared" si="41"/>
        <v>298.5520846155091</v>
      </c>
      <c r="AF180" s="126">
        <f t="shared" si="37"/>
        <v>298.5520846155091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3.7586132177681479</v>
      </c>
      <c r="S181" s="129">
        <f>'[1]INPUTS-Incidence'!E181</f>
        <v>254.2301571414273</v>
      </c>
      <c r="T181" s="113">
        <f t="shared" si="29"/>
        <v>2</v>
      </c>
      <c r="U181" s="6">
        <f t="shared" si="30"/>
        <v>3.7586132177681479</v>
      </c>
      <c r="V181" s="6">
        <f t="shared" si="31"/>
        <v>0</v>
      </c>
      <c r="W181" s="6">
        <f t="shared" si="38"/>
        <v>2.8551641446736991</v>
      </c>
      <c r="X181" s="119">
        <f t="shared" si="32"/>
        <v>2.8551641446736991</v>
      </c>
      <c r="Y181" s="119">
        <f t="shared" si="39"/>
        <v>2.8551641446736991</v>
      </c>
      <c r="Z181" s="126">
        <f t="shared" si="33"/>
        <v>2.8551641446736991</v>
      </c>
      <c r="AA181" s="6">
        <f t="shared" si="34"/>
        <v>254.2301571414273</v>
      </c>
      <c r="AB181" s="120">
        <f t="shared" si="35"/>
        <v>0</v>
      </c>
      <c r="AC181" s="6">
        <f t="shared" si="40"/>
        <v>203.6551720055794</v>
      </c>
      <c r="AD181" s="119">
        <f t="shared" si="36"/>
        <v>203.6551720055794</v>
      </c>
      <c r="AE181" s="119">
        <f t="shared" si="41"/>
        <v>203.6551720055794</v>
      </c>
      <c r="AF181" s="126">
        <f t="shared" si="37"/>
        <v>203.6551720055794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2.5057421451787651</v>
      </c>
      <c r="S182" s="129">
        <f>'[1]INPUTS-Incidence'!E182</f>
        <v>137.0979381443299</v>
      </c>
      <c r="T182" s="113">
        <f t="shared" si="29"/>
        <v>2</v>
      </c>
      <c r="U182" s="6">
        <f t="shared" si="30"/>
        <v>2.5057421451787651</v>
      </c>
      <c r="V182" s="6">
        <f t="shared" si="31"/>
        <v>0</v>
      </c>
      <c r="W182" s="6">
        <f t="shared" si="38"/>
        <v>1.9034427631157995</v>
      </c>
      <c r="X182" s="119">
        <f t="shared" si="32"/>
        <v>1.9034427631157995</v>
      </c>
      <c r="Y182" s="119">
        <f t="shared" si="39"/>
        <v>1.9034427631157995</v>
      </c>
      <c r="Z182" s="126">
        <f t="shared" si="33"/>
        <v>1.9034427631157995</v>
      </c>
      <c r="AA182" s="6">
        <f t="shared" si="34"/>
        <v>137.0979381443299</v>
      </c>
      <c r="AB182" s="120">
        <f t="shared" si="35"/>
        <v>0</v>
      </c>
      <c r="AC182" s="6">
        <f t="shared" si="40"/>
        <v>109.82451684070513</v>
      </c>
      <c r="AD182" s="119">
        <f t="shared" si="36"/>
        <v>109.82451684070513</v>
      </c>
      <c r="AE182" s="119">
        <f t="shared" si="41"/>
        <v>109.82451684070513</v>
      </c>
      <c r="AF182" s="126">
        <f t="shared" si="37"/>
        <v>109.82451684070513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1.5660888407367282</v>
      </c>
      <c r="S183" s="129">
        <f>'[1]INPUTS-Incidence'!E183</f>
        <v>51.910869782804525</v>
      </c>
      <c r="T183" s="113">
        <f t="shared" si="29"/>
        <v>2</v>
      </c>
      <c r="U183" s="6">
        <f t="shared" si="30"/>
        <v>1.5660888407367282</v>
      </c>
      <c r="V183" s="6">
        <f t="shared" si="31"/>
        <v>0</v>
      </c>
      <c r="W183" s="6">
        <f t="shared" si="38"/>
        <v>1.1896517269473745</v>
      </c>
      <c r="X183" s="119">
        <f t="shared" si="32"/>
        <v>1.1896517269473745</v>
      </c>
      <c r="Y183" s="119">
        <f t="shared" si="39"/>
        <v>1.1896517269473745</v>
      </c>
      <c r="Z183" s="126">
        <f t="shared" si="33"/>
        <v>1.1896517269473745</v>
      </c>
      <c r="AA183" s="6">
        <f t="shared" si="34"/>
        <v>51.910869782804525</v>
      </c>
      <c r="AB183" s="120">
        <f t="shared" si="35"/>
        <v>0</v>
      </c>
      <c r="AC183" s="6">
        <f t="shared" si="40"/>
        <v>41.584040357160191</v>
      </c>
      <c r="AD183" s="119">
        <f t="shared" si="36"/>
        <v>41.584040357160191</v>
      </c>
      <c r="AE183" s="119">
        <f t="shared" si="41"/>
        <v>41.584040357160191</v>
      </c>
      <c r="AF183" s="126">
        <f t="shared" si="37"/>
        <v>41.584040357160191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1.2528710725893826</v>
      </c>
      <c r="S184" s="129">
        <f>'[1]INPUTS-Incidence'!E184</f>
        <v>18.634671204083677</v>
      </c>
      <c r="T184" s="113">
        <f t="shared" si="29"/>
        <v>2</v>
      </c>
      <c r="U184" s="6">
        <f t="shared" si="30"/>
        <v>1.2528710725893826</v>
      </c>
      <c r="V184" s="6">
        <f t="shared" si="31"/>
        <v>0</v>
      </c>
      <c r="W184" s="6">
        <f t="shared" si="38"/>
        <v>0.95172138155789976</v>
      </c>
      <c r="X184" s="119">
        <f t="shared" si="32"/>
        <v>0.95172138155789976</v>
      </c>
      <c r="Y184" s="119">
        <f t="shared" si="39"/>
        <v>0.95172138155789976</v>
      </c>
      <c r="Z184" s="126">
        <f t="shared" si="33"/>
        <v>0.95172138155789976</v>
      </c>
      <c r="AA184" s="6">
        <f t="shared" si="34"/>
        <v>18.634671204083677</v>
      </c>
      <c r="AB184" s="120">
        <f t="shared" si="35"/>
        <v>0</v>
      </c>
      <c r="AC184" s="6">
        <f t="shared" si="40"/>
        <v>14.927604230775454</v>
      </c>
      <c r="AD184" s="119">
        <f t="shared" si="36"/>
        <v>14.927604230775454</v>
      </c>
      <c r="AE184" s="119">
        <f t="shared" si="41"/>
        <v>14.927604230775454</v>
      </c>
      <c r="AF184" s="126">
        <f t="shared" si="37"/>
        <v>14.927604230775454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0</v>
      </c>
      <c r="S257" s="129">
        <f>'[1]INPUTS-Incidence'!E257</f>
        <v>0</v>
      </c>
      <c r="T257" s="113">
        <f t="shared" si="42"/>
        <v>0</v>
      </c>
      <c r="U257" s="6">
        <f t="shared" si="43"/>
        <v>0</v>
      </c>
      <c r="V257" s="6">
        <f t="shared" si="44"/>
        <v>0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0</v>
      </c>
      <c r="AA257" s="6">
        <f t="shared" si="47"/>
        <v>0</v>
      </c>
      <c r="AB257" s="120">
        <f t="shared" si="48"/>
        <v>0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0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3.1423913043478264</v>
      </c>
      <c r="S258" s="129">
        <f>'[1]INPUTS-Incidence'!E258</f>
        <v>0</v>
      </c>
      <c r="T258" s="113">
        <f t="shared" si="42"/>
        <v>0</v>
      </c>
      <c r="U258" s="6">
        <f t="shared" si="43"/>
        <v>0</v>
      </c>
      <c r="V258" s="6">
        <f t="shared" si="44"/>
        <v>3.1423913043478264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3.1423913043478264</v>
      </c>
      <c r="AA258" s="6">
        <f t="shared" si="47"/>
        <v>0</v>
      </c>
      <c r="AB258" s="120">
        <f t="shared" si="48"/>
        <v>0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0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3.1423913043478264</v>
      </c>
      <c r="S259" s="129">
        <f>'[1]INPUTS-Incidence'!E259</f>
        <v>0</v>
      </c>
      <c r="T259" s="113">
        <f t="shared" si="42"/>
        <v>0</v>
      </c>
      <c r="U259" s="6">
        <f t="shared" si="43"/>
        <v>0</v>
      </c>
      <c r="V259" s="6">
        <f t="shared" si="44"/>
        <v>3.1423913043478264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3.1423913043478264</v>
      </c>
      <c r="AA259" s="6">
        <f t="shared" si="47"/>
        <v>0</v>
      </c>
      <c r="AB259" s="120">
        <f t="shared" si="48"/>
        <v>0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0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9.4271739130434788</v>
      </c>
      <c r="S260" s="129">
        <f>'[1]INPUTS-Incidence'!E260</f>
        <v>0</v>
      </c>
      <c r="T260" s="113">
        <f t="shared" si="42"/>
        <v>0</v>
      </c>
      <c r="U260" s="6">
        <f t="shared" si="43"/>
        <v>0</v>
      </c>
      <c r="V260" s="6">
        <f t="shared" si="44"/>
        <v>9.4271739130434788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9.4271739130434788</v>
      </c>
      <c r="AA260" s="6">
        <f t="shared" si="47"/>
        <v>0</v>
      </c>
      <c r="AB260" s="120">
        <f t="shared" si="48"/>
        <v>0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0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15.711956521739133</v>
      </c>
      <c r="S261" s="129">
        <f>'[1]INPUTS-Incidence'!E261</f>
        <v>0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15.711956521739133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15.711956521739133</v>
      </c>
      <c r="AA261" s="6">
        <f t="shared" ref="AA261:AA292" si="60">IF($T261=0,0, S261)</f>
        <v>0</v>
      </c>
      <c r="AB261" s="120">
        <f t="shared" ref="AB261:AB292" si="61">S261-AA261</f>
        <v>0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0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12.569565217391306</v>
      </c>
      <c r="S262" s="129">
        <f>'[1]INPUTS-Incidence'!E262</f>
        <v>0</v>
      </c>
      <c r="T262" s="113">
        <f t="shared" si="55"/>
        <v>0</v>
      </c>
      <c r="U262" s="6">
        <f t="shared" si="56"/>
        <v>0</v>
      </c>
      <c r="V262" s="6">
        <f t="shared" si="57"/>
        <v>12.569565217391306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12.569565217391306</v>
      </c>
      <c r="AA262" s="6">
        <f t="shared" si="60"/>
        <v>0</v>
      </c>
      <c r="AB262" s="120">
        <f t="shared" si="61"/>
        <v>0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0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9.4271739130434788</v>
      </c>
      <c r="S263" s="129">
        <f>'[1]INPUTS-Incidence'!E263</f>
        <v>0</v>
      </c>
      <c r="T263" s="113">
        <f t="shared" si="55"/>
        <v>0</v>
      </c>
      <c r="U263" s="6">
        <f t="shared" si="56"/>
        <v>0</v>
      </c>
      <c r="V263" s="6">
        <f t="shared" si="57"/>
        <v>9.4271739130434788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9.4271739130434788</v>
      </c>
      <c r="AA263" s="6">
        <f t="shared" si="60"/>
        <v>0</v>
      </c>
      <c r="AB263" s="120">
        <f t="shared" si="61"/>
        <v>0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0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6.2847826086956529</v>
      </c>
      <c r="S264" s="129">
        <f>'[1]INPUTS-Incidence'!E264</f>
        <v>0</v>
      </c>
      <c r="T264" s="113">
        <f t="shared" si="55"/>
        <v>0</v>
      </c>
      <c r="U264" s="6">
        <f t="shared" si="56"/>
        <v>0</v>
      </c>
      <c r="V264" s="6">
        <f t="shared" si="57"/>
        <v>6.2847826086956529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6.2847826086956529</v>
      </c>
      <c r="AA264" s="6">
        <f t="shared" si="60"/>
        <v>0</v>
      </c>
      <c r="AB264" s="120">
        <f t="shared" si="61"/>
        <v>0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0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6.2847826086956529</v>
      </c>
      <c r="S265" s="129">
        <f>'[1]INPUTS-Incidence'!E265</f>
        <v>0</v>
      </c>
      <c r="T265" s="113">
        <f t="shared" si="55"/>
        <v>0</v>
      </c>
      <c r="U265" s="6">
        <f t="shared" si="56"/>
        <v>0</v>
      </c>
      <c r="V265" s="6">
        <f t="shared" si="57"/>
        <v>6.2847826086956529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6.2847826086956529</v>
      </c>
      <c r="AA265" s="6">
        <f t="shared" si="60"/>
        <v>0</v>
      </c>
      <c r="AB265" s="120">
        <f t="shared" si="61"/>
        <v>0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0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6.2847826086956529</v>
      </c>
      <c r="S266" s="129">
        <f>'[1]INPUTS-Incidence'!E266</f>
        <v>0</v>
      </c>
      <c r="T266" s="113">
        <f t="shared" si="55"/>
        <v>0</v>
      </c>
      <c r="U266" s="6">
        <f t="shared" si="56"/>
        <v>0</v>
      </c>
      <c r="V266" s="6">
        <f t="shared" si="57"/>
        <v>6.2847826086956529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6.2847826086956529</v>
      </c>
      <c r="AA266" s="6">
        <f t="shared" si="60"/>
        <v>0</v>
      </c>
      <c r="AB266" s="120">
        <f t="shared" si="61"/>
        <v>0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0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9.4271739130434788</v>
      </c>
      <c r="S267" s="129">
        <f>'[1]INPUTS-Incidence'!E267</f>
        <v>0</v>
      </c>
      <c r="T267" s="113">
        <f t="shared" si="55"/>
        <v>0</v>
      </c>
      <c r="U267" s="6">
        <f t="shared" si="56"/>
        <v>0</v>
      </c>
      <c r="V267" s="6">
        <f t="shared" si="57"/>
        <v>9.4271739130434788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9.4271739130434788</v>
      </c>
      <c r="AA267" s="6">
        <f t="shared" si="60"/>
        <v>0</v>
      </c>
      <c r="AB267" s="120">
        <f t="shared" si="61"/>
        <v>0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0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6.2847826086956529</v>
      </c>
      <c r="S268" s="129">
        <f>'[1]INPUTS-Incidence'!E268</f>
        <v>0</v>
      </c>
      <c r="T268" s="113">
        <f t="shared" si="55"/>
        <v>0</v>
      </c>
      <c r="U268" s="6">
        <f t="shared" si="56"/>
        <v>0</v>
      </c>
      <c r="V268" s="6">
        <f t="shared" si="57"/>
        <v>6.2847826086956529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6.2847826086956529</v>
      </c>
      <c r="AA268" s="6">
        <f t="shared" si="60"/>
        <v>0</v>
      </c>
      <c r="AB268" s="120">
        <f t="shared" si="61"/>
        <v>0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0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6.2847826086956529</v>
      </c>
      <c r="S269" s="129">
        <f>'[1]INPUTS-Incidence'!E269</f>
        <v>0</v>
      </c>
      <c r="T269" s="113">
        <f t="shared" si="55"/>
        <v>0</v>
      </c>
      <c r="U269" s="6">
        <f t="shared" si="56"/>
        <v>0</v>
      </c>
      <c r="V269" s="6">
        <f t="shared" si="57"/>
        <v>6.2847826086956529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6.2847826086956529</v>
      </c>
      <c r="AA269" s="6">
        <f t="shared" si="60"/>
        <v>0</v>
      </c>
      <c r="AB269" s="120">
        <f t="shared" si="61"/>
        <v>0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0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6.2847826086956529</v>
      </c>
      <c r="S270" s="129">
        <f>'[1]INPUTS-Incidence'!E270</f>
        <v>0</v>
      </c>
      <c r="T270" s="113">
        <f t="shared" si="55"/>
        <v>0</v>
      </c>
      <c r="U270" s="6">
        <f t="shared" si="56"/>
        <v>0</v>
      </c>
      <c r="V270" s="6">
        <f t="shared" si="57"/>
        <v>6.2847826086956529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6.2847826086956529</v>
      </c>
      <c r="AA270" s="6">
        <f t="shared" si="60"/>
        <v>0</v>
      </c>
      <c r="AB270" s="120">
        <f t="shared" si="61"/>
        <v>0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0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3.1423913043478264</v>
      </c>
      <c r="S271" s="129">
        <f>'[1]INPUTS-Incidence'!E271</f>
        <v>0</v>
      </c>
      <c r="T271" s="113">
        <f t="shared" si="55"/>
        <v>0</v>
      </c>
      <c r="U271" s="6">
        <f t="shared" si="56"/>
        <v>0</v>
      </c>
      <c r="V271" s="6">
        <f t="shared" si="57"/>
        <v>3.1423913043478264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3.1423913043478264</v>
      </c>
      <c r="AA271" s="6">
        <f t="shared" si="60"/>
        <v>0</v>
      </c>
      <c r="AB271" s="120">
        <f t="shared" si="61"/>
        <v>0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0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3.1423913043478264</v>
      </c>
      <c r="S272" s="129">
        <f>'[1]INPUTS-Incidence'!E272</f>
        <v>0</v>
      </c>
      <c r="T272" s="113">
        <f t="shared" si="55"/>
        <v>0</v>
      </c>
      <c r="U272" s="6">
        <f t="shared" si="56"/>
        <v>0</v>
      </c>
      <c r="V272" s="6">
        <f t="shared" si="57"/>
        <v>3.1423913043478264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3.1423913043478264</v>
      </c>
      <c r="AA272" s="6">
        <f t="shared" si="60"/>
        <v>0</v>
      </c>
      <c r="AB272" s="120">
        <f t="shared" si="61"/>
        <v>0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0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3.1423913043478264</v>
      </c>
      <c r="S273" s="129">
        <f>'[1]INPUTS-Incidence'!E273</f>
        <v>0</v>
      </c>
      <c r="T273" s="113">
        <f t="shared" si="55"/>
        <v>0</v>
      </c>
      <c r="U273" s="6">
        <f t="shared" si="56"/>
        <v>0</v>
      </c>
      <c r="V273" s="6">
        <f t="shared" si="57"/>
        <v>3.1423913043478264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3.1423913043478264</v>
      </c>
      <c r="AA273" s="6">
        <f t="shared" si="60"/>
        <v>0</v>
      </c>
      <c r="AB273" s="120">
        <f t="shared" si="61"/>
        <v>0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3.1423913043478264</v>
      </c>
      <c r="S274" s="129">
        <f>'[1]INPUTS-Incidence'!E274</f>
        <v>0</v>
      </c>
      <c r="T274" s="113">
        <f t="shared" si="55"/>
        <v>0</v>
      </c>
      <c r="U274" s="6">
        <f t="shared" si="56"/>
        <v>0</v>
      </c>
      <c r="V274" s="6">
        <f t="shared" si="57"/>
        <v>3.1423913043478264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3.1423913043478264</v>
      </c>
      <c r="AA274" s="6">
        <f t="shared" si="60"/>
        <v>0</v>
      </c>
      <c r="AB274" s="120">
        <f t="shared" si="61"/>
        <v>0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0</v>
      </c>
      <c r="S275" s="129">
        <f>'[1]INPUTS-Incidence'!E275</f>
        <v>0</v>
      </c>
      <c r="T275" s="113">
        <f t="shared" si="55"/>
        <v>0</v>
      </c>
      <c r="U275" s="6">
        <f t="shared" si="56"/>
        <v>0</v>
      </c>
      <c r="V275" s="6">
        <f t="shared" si="57"/>
        <v>0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0</v>
      </c>
      <c r="AA275" s="6">
        <f t="shared" si="60"/>
        <v>0</v>
      </c>
      <c r="AB275" s="120">
        <f t="shared" si="61"/>
        <v>0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0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0</v>
      </c>
      <c r="S276" s="129">
        <f>'[1]INPUTS-Incidence'!E276</f>
        <v>0</v>
      </c>
      <c r="T276" s="113">
        <f t="shared" si="55"/>
        <v>0</v>
      </c>
      <c r="U276" s="6">
        <f t="shared" si="56"/>
        <v>0</v>
      </c>
      <c r="V276" s="6">
        <f t="shared" si="57"/>
        <v>0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0</v>
      </c>
      <c r="AA276" s="6">
        <f t="shared" si="60"/>
        <v>0</v>
      </c>
      <c r="AB276" s="120">
        <f t="shared" si="61"/>
        <v>0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0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0</v>
      </c>
      <c r="S277" s="129">
        <f>'[1]INPUTS-Incidence'!E277</f>
        <v>0</v>
      </c>
      <c r="T277" s="113">
        <f t="shared" si="55"/>
        <v>0</v>
      </c>
      <c r="U277" s="6">
        <f t="shared" si="56"/>
        <v>0</v>
      </c>
      <c r="V277" s="6">
        <f t="shared" si="57"/>
        <v>0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0</v>
      </c>
      <c r="AA277" s="6">
        <f t="shared" si="60"/>
        <v>0</v>
      </c>
      <c r="AB277" s="120">
        <f t="shared" si="61"/>
        <v>0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0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3.1423913043478264</v>
      </c>
      <c r="S278" s="129">
        <f>'[1]INPUTS-Incidence'!E278</f>
        <v>0</v>
      </c>
      <c r="T278" s="113">
        <f t="shared" si="55"/>
        <v>0</v>
      </c>
      <c r="U278" s="6">
        <f t="shared" si="56"/>
        <v>0</v>
      </c>
      <c r="V278" s="6">
        <f t="shared" si="57"/>
        <v>3.1423913043478264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3.1423913043478264</v>
      </c>
      <c r="AA278" s="6">
        <f t="shared" si="60"/>
        <v>0</v>
      </c>
      <c r="AB278" s="120">
        <f t="shared" si="61"/>
        <v>0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0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3.1423913043478264</v>
      </c>
      <c r="S279" s="129">
        <f>'[1]INPUTS-Incidence'!E279</f>
        <v>0</v>
      </c>
      <c r="T279" s="113">
        <f t="shared" si="55"/>
        <v>0</v>
      </c>
      <c r="U279" s="6">
        <f t="shared" si="56"/>
        <v>0</v>
      </c>
      <c r="V279" s="6">
        <f t="shared" si="57"/>
        <v>3.1423913043478264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3.1423913043478264</v>
      </c>
      <c r="AA279" s="6">
        <f t="shared" si="60"/>
        <v>0</v>
      </c>
      <c r="AB279" s="120">
        <f t="shared" si="61"/>
        <v>0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0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3.1423913043478264</v>
      </c>
      <c r="S280" s="129">
        <f>'[1]INPUTS-Incidence'!E280</f>
        <v>0</v>
      </c>
      <c r="T280" s="113">
        <f t="shared" si="55"/>
        <v>0</v>
      </c>
      <c r="U280" s="6">
        <f t="shared" si="56"/>
        <v>0</v>
      </c>
      <c r="V280" s="6">
        <f t="shared" si="57"/>
        <v>3.1423913043478264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3.1423913043478264</v>
      </c>
      <c r="AA280" s="6">
        <f t="shared" si="60"/>
        <v>0</v>
      </c>
      <c r="AB280" s="120">
        <f t="shared" si="61"/>
        <v>0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0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3.1423913043478264</v>
      </c>
      <c r="S281" s="129">
        <f>'[1]INPUTS-Incidence'!E281</f>
        <v>0</v>
      </c>
      <c r="T281" s="113">
        <f t="shared" si="55"/>
        <v>0</v>
      </c>
      <c r="U281" s="6">
        <f t="shared" si="56"/>
        <v>0</v>
      </c>
      <c r="V281" s="6">
        <f t="shared" si="57"/>
        <v>3.1423913043478264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3.1423913043478264</v>
      </c>
      <c r="AA281" s="6">
        <f t="shared" si="60"/>
        <v>0</v>
      </c>
      <c r="AB281" s="120">
        <f t="shared" si="61"/>
        <v>0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0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3.1423913043478264</v>
      </c>
      <c r="S282" s="129">
        <f>'[1]INPUTS-Incidence'!E282</f>
        <v>0</v>
      </c>
      <c r="T282" s="113">
        <f t="shared" si="55"/>
        <v>0</v>
      </c>
      <c r="U282" s="6">
        <f t="shared" si="56"/>
        <v>0</v>
      </c>
      <c r="V282" s="6">
        <f t="shared" si="57"/>
        <v>3.1423913043478264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3.1423913043478264</v>
      </c>
      <c r="AA282" s="6">
        <f t="shared" si="60"/>
        <v>0</v>
      </c>
      <c r="AB282" s="120">
        <f t="shared" si="61"/>
        <v>0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0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3.1423913043478264</v>
      </c>
      <c r="S283" s="129">
        <f>'[1]INPUTS-Incidence'!E283</f>
        <v>0</v>
      </c>
      <c r="T283" s="113">
        <f t="shared" si="55"/>
        <v>0</v>
      </c>
      <c r="U283" s="6">
        <f t="shared" si="56"/>
        <v>0</v>
      </c>
      <c r="V283" s="6">
        <f t="shared" si="57"/>
        <v>3.1423913043478264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3.1423913043478264</v>
      </c>
      <c r="AA283" s="6">
        <f t="shared" si="60"/>
        <v>0</v>
      </c>
      <c r="AB283" s="120">
        <f t="shared" si="61"/>
        <v>0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0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3.1423913043478264</v>
      </c>
      <c r="S284" s="129">
        <f>'[1]INPUTS-Incidence'!E284</f>
        <v>0</v>
      </c>
      <c r="T284" s="113">
        <f t="shared" si="55"/>
        <v>0</v>
      </c>
      <c r="U284" s="6">
        <f t="shared" si="56"/>
        <v>0</v>
      </c>
      <c r="V284" s="6">
        <f t="shared" si="57"/>
        <v>3.1423913043478264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3.1423913043478264</v>
      </c>
      <c r="AA284" s="6">
        <f t="shared" si="60"/>
        <v>0</v>
      </c>
      <c r="AB284" s="120">
        <f t="shared" si="61"/>
        <v>0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0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3.1423913043478264</v>
      </c>
      <c r="S285" s="129">
        <f>'[1]INPUTS-Incidence'!E285</f>
        <v>0</v>
      </c>
      <c r="T285" s="113">
        <f t="shared" si="55"/>
        <v>0</v>
      </c>
      <c r="U285" s="6">
        <f t="shared" si="56"/>
        <v>0</v>
      </c>
      <c r="V285" s="6">
        <f t="shared" si="57"/>
        <v>3.1423913043478264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3.1423913043478264</v>
      </c>
      <c r="AA285" s="6">
        <f t="shared" si="60"/>
        <v>0</v>
      </c>
      <c r="AB285" s="120">
        <f t="shared" si="61"/>
        <v>0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0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3.1423913043478264</v>
      </c>
      <c r="S286" s="129">
        <f>'[1]INPUTS-Incidence'!E286</f>
        <v>0</v>
      </c>
      <c r="T286" s="113">
        <f t="shared" si="55"/>
        <v>0</v>
      </c>
      <c r="U286" s="6">
        <f t="shared" si="56"/>
        <v>0</v>
      </c>
      <c r="V286" s="6">
        <f t="shared" si="57"/>
        <v>3.1423913043478264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3.1423913043478264</v>
      </c>
      <c r="AA286" s="6">
        <f t="shared" si="60"/>
        <v>0</v>
      </c>
      <c r="AB286" s="120">
        <f t="shared" si="61"/>
        <v>0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0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0</v>
      </c>
      <c r="S287" s="129">
        <f>'[1]INPUTS-Incidence'!E287</f>
        <v>0</v>
      </c>
      <c r="T287" s="113">
        <f t="shared" si="55"/>
        <v>0</v>
      </c>
      <c r="U287" s="6">
        <f t="shared" si="56"/>
        <v>0</v>
      </c>
      <c r="V287" s="6">
        <f t="shared" si="57"/>
        <v>0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0</v>
      </c>
      <c r="AA287" s="6">
        <f t="shared" si="60"/>
        <v>0</v>
      </c>
      <c r="AB287" s="120">
        <f t="shared" si="61"/>
        <v>0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0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0</v>
      </c>
      <c r="S288" s="129">
        <f>'[1]INPUTS-Incidence'!E288</f>
        <v>0</v>
      </c>
      <c r="T288" s="113">
        <f t="shared" si="55"/>
        <v>0</v>
      </c>
      <c r="U288" s="6">
        <f t="shared" si="56"/>
        <v>0</v>
      </c>
      <c r="V288" s="6">
        <f t="shared" si="57"/>
        <v>0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0</v>
      </c>
      <c r="AA288" s="6">
        <f t="shared" si="60"/>
        <v>0</v>
      </c>
      <c r="AB288" s="120">
        <f t="shared" si="61"/>
        <v>0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0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0</v>
      </c>
      <c r="S289" s="129">
        <f>'[1]INPUTS-Incidence'!E289</f>
        <v>0</v>
      </c>
      <c r="T289" s="113">
        <f t="shared" si="55"/>
        <v>0</v>
      </c>
      <c r="U289" s="6">
        <f t="shared" si="56"/>
        <v>0</v>
      </c>
      <c r="V289" s="6">
        <f t="shared" si="57"/>
        <v>0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0</v>
      </c>
      <c r="AA289" s="6">
        <f t="shared" si="60"/>
        <v>0</v>
      </c>
      <c r="AB289" s="120">
        <f t="shared" si="61"/>
        <v>0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0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3.1423913043478264</v>
      </c>
      <c r="S290" s="129">
        <f>'[1]INPUTS-Incidence'!E290</f>
        <v>0</v>
      </c>
      <c r="T290" s="113">
        <f t="shared" si="55"/>
        <v>0</v>
      </c>
      <c r="U290" s="6">
        <f t="shared" si="56"/>
        <v>0</v>
      </c>
      <c r="V290" s="6">
        <f t="shared" si="57"/>
        <v>3.1423913043478264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3.1423913043478264</v>
      </c>
      <c r="AA290" s="6">
        <f t="shared" si="60"/>
        <v>0</v>
      </c>
      <c r="AB290" s="120">
        <f t="shared" si="61"/>
        <v>0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0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0</v>
      </c>
      <c r="S291" s="129">
        <f>'[1]INPUTS-Incidence'!E291</f>
        <v>0</v>
      </c>
      <c r="T291" s="113">
        <f t="shared" si="55"/>
        <v>0</v>
      </c>
      <c r="U291" s="6">
        <f t="shared" si="56"/>
        <v>0</v>
      </c>
      <c r="V291" s="6">
        <f t="shared" si="57"/>
        <v>0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0</v>
      </c>
      <c r="AA291" s="6">
        <f t="shared" si="60"/>
        <v>0</v>
      </c>
      <c r="AB291" s="120">
        <f t="shared" si="61"/>
        <v>0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0</v>
      </c>
      <c r="S292" s="129">
        <f>'[1]INPUTS-Incidence'!E292</f>
        <v>0</v>
      </c>
      <c r="T292" s="113">
        <f t="shared" si="55"/>
        <v>0</v>
      </c>
      <c r="U292" s="6">
        <f t="shared" si="56"/>
        <v>0</v>
      </c>
      <c r="V292" s="6">
        <f t="shared" si="57"/>
        <v>0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0</v>
      </c>
      <c r="AA292" s="6">
        <f t="shared" si="60"/>
        <v>0</v>
      </c>
      <c r="AB292" s="120">
        <f t="shared" si="61"/>
        <v>0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</v>
      </c>
    </row>
    <row r="293" spans="15:32" ht="21" customHeight="1" x14ac:dyDescent="0.5">
      <c r="Q293" s="3" t="s">
        <v>0</v>
      </c>
      <c r="R293" s="130">
        <f>SUM(R5:R292)</f>
        <v>2891.0000000000032</v>
      </c>
      <c r="S293" s="130"/>
      <c r="T293" s="1" t="s">
        <v>0</v>
      </c>
      <c r="W293" s="4"/>
      <c r="X293" s="5"/>
      <c r="Y293" s="5"/>
      <c r="Z293" s="123"/>
      <c r="AA293" s="4"/>
      <c r="AB293" s="4"/>
      <c r="AC293" s="4"/>
      <c r="AD293" s="4"/>
      <c r="AE293" s="4"/>
      <c r="AF293" s="123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8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39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0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749611.86300000001</v>
      </c>
      <c r="E5" s="141">
        <f>ESC!Z5</f>
        <v>2.940003840506634</v>
      </c>
      <c r="F5" s="32">
        <f t="shared" ref="F5:F68" si="0">100000*E5/D5</f>
        <v>0.39220348364559349</v>
      </c>
      <c r="G5" s="31">
        <v>85.012</v>
      </c>
      <c r="H5" s="30">
        <f t="shared" ref="H5:H68" si="1">G5*E5</f>
        <v>249.93560648914996</v>
      </c>
      <c r="I5" s="29">
        <f t="shared" ref="I5:I68" si="2">100000*H5/D5</f>
        <v>33.342002551679194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757183.7</v>
      </c>
      <c r="E6" s="141">
        <f>ESC!Z6</f>
        <v>5.5533405876236417</v>
      </c>
      <c r="F6" s="32">
        <f t="shared" si="0"/>
        <v>0.73342051441725997</v>
      </c>
      <c r="G6" s="31">
        <v>78.760000000000005</v>
      </c>
      <c r="H6" s="30">
        <f t="shared" si="1"/>
        <v>437.38110468123807</v>
      </c>
      <c r="I6" s="29">
        <f t="shared" si="2"/>
        <v>57.764199715503402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840473.90700000001</v>
      </c>
      <c r="E7" s="141">
        <f>ESC!Z7</f>
        <v>5.5533405876236417</v>
      </c>
      <c r="F7" s="32">
        <f t="shared" si="0"/>
        <v>0.66073920217771165</v>
      </c>
      <c r="G7" s="31">
        <v>73.784999999999997</v>
      </c>
      <c r="H7" s="30">
        <f t="shared" si="1"/>
        <v>409.75323525781039</v>
      </c>
      <c r="I7" s="29">
        <f t="shared" si="2"/>
        <v>48.752642032682445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711752.67799999996</v>
      </c>
      <c r="E8" s="141">
        <f>ESC!Z8</f>
        <v>8.1666773347406494</v>
      </c>
      <c r="F8" s="32">
        <f t="shared" si="0"/>
        <v>1.1474038085376408</v>
      </c>
      <c r="G8" s="31">
        <v>68.824999999999989</v>
      </c>
      <c r="H8" s="30">
        <f t="shared" si="1"/>
        <v>562.07156756352515</v>
      </c>
      <c r="I8" s="29">
        <f t="shared" si="2"/>
        <v>78.970067122603112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613318.79700000002</v>
      </c>
      <c r="E9" s="141">
        <f>ESC!Z9</f>
        <v>11.760015362026536</v>
      </c>
      <c r="F9" s="32">
        <f t="shared" si="0"/>
        <v>1.9174392533784572</v>
      </c>
      <c r="G9" s="31">
        <v>63.875</v>
      </c>
      <c r="H9" s="30">
        <f t="shared" si="1"/>
        <v>751.17098124944494</v>
      </c>
      <c r="I9" s="29">
        <f t="shared" si="2"/>
        <v>122.47643230954894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696609.00399999996</v>
      </c>
      <c r="E10" s="141">
        <f>ESC!Z10</f>
        <v>8.1666773347406494</v>
      </c>
      <c r="F10" s="32">
        <f t="shared" si="0"/>
        <v>1.1723473695928068</v>
      </c>
      <c r="G10" s="31">
        <v>58.935000000000002</v>
      </c>
      <c r="H10" s="30">
        <f t="shared" si="1"/>
        <v>481.30312872294019</v>
      </c>
      <c r="I10" s="29">
        <f t="shared" si="2"/>
        <v>69.092292226952068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636034.30799999996</v>
      </c>
      <c r="E11" s="141">
        <f>ESC!Z11</f>
        <v>8.4933444281302766</v>
      </c>
      <c r="F11" s="32">
        <f t="shared" si="0"/>
        <v>1.3353594800314257</v>
      </c>
      <c r="G11" s="31">
        <v>53.995000000000005</v>
      </c>
      <c r="H11" s="30">
        <f t="shared" si="1"/>
        <v>458.5981323968943</v>
      </c>
      <c r="I11" s="29">
        <f t="shared" si="2"/>
        <v>72.102735124296842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643606.14500000002</v>
      </c>
      <c r="E12" s="141">
        <f>ESC!Z12</f>
        <v>7.1866760545717714</v>
      </c>
      <c r="F12" s="32">
        <f t="shared" si="0"/>
        <v>1.1166263887321604</v>
      </c>
      <c r="G12" s="31">
        <v>49.09</v>
      </c>
      <c r="H12" s="30">
        <f t="shared" si="1"/>
        <v>352.79392751892829</v>
      </c>
      <c r="I12" s="29">
        <f t="shared" si="2"/>
        <v>54.815189422861749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363448.17599999998</v>
      </c>
      <c r="E13" s="141">
        <f>ESC!Z13</f>
        <v>6.5333418677925188</v>
      </c>
      <c r="F13" s="32">
        <f t="shared" si="0"/>
        <v>1.7975993000423036</v>
      </c>
      <c r="G13" s="31">
        <v>44.225000000000001</v>
      </c>
      <c r="H13" s="30">
        <f t="shared" si="1"/>
        <v>288.93704410312415</v>
      </c>
      <c r="I13" s="29">
        <f t="shared" si="2"/>
        <v>79.498829044370865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378591.85</v>
      </c>
      <c r="E14" s="141">
        <f>ESC!Z14</f>
        <v>8.4933444281302766</v>
      </c>
      <c r="F14" s="32">
        <f t="shared" si="0"/>
        <v>2.2434039264527952</v>
      </c>
      <c r="G14" s="31">
        <v>39.424999999999997</v>
      </c>
      <c r="H14" s="30">
        <f t="shared" si="1"/>
        <v>334.85010407903616</v>
      </c>
      <c r="I14" s="29">
        <f t="shared" si="2"/>
        <v>88.446199800401459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333160.82799999998</v>
      </c>
      <c r="E15" s="141">
        <f>ESC!Z15</f>
        <v>11.106681175247283</v>
      </c>
      <c r="F15" s="32">
        <f t="shared" si="0"/>
        <v>3.3337296109875454</v>
      </c>
      <c r="G15" s="31">
        <v>34.72</v>
      </c>
      <c r="H15" s="30">
        <f t="shared" si="1"/>
        <v>385.62397040458569</v>
      </c>
      <c r="I15" s="29">
        <f t="shared" si="2"/>
        <v>115.74709209348757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295301.64299999998</v>
      </c>
      <c r="E16" s="141">
        <f>ESC!Z16</f>
        <v>11.106681175247283</v>
      </c>
      <c r="F16" s="32">
        <f t="shared" si="0"/>
        <v>3.7611308431654358</v>
      </c>
      <c r="G16" s="31">
        <v>30.094999999999999</v>
      </c>
      <c r="H16" s="30">
        <f t="shared" si="1"/>
        <v>334.25556996906698</v>
      </c>
      <c r="I16" s="29">
        <f t="shared" si="2"/>
        <v>113.19123272506377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189295.92499999999</v>
      </c>
      <c r="E17" s="141">
        <f>ESC!Z17</f>
        <v>10.780014081857656</v>
      </c>
      <c r="F17" s="32">
        <f t="shared" si="0"/>
        <v>5.6947945825340174</v>
      </c>
      <c r="G17" s="31">
        <v>25.55</v>
      </c>
      <c r="H17" s="30">
        <f t="shared" si="1"/>
        <v>275.42935979146313</v>
      </c>
      <c r="I17" s="29">
        <f t="shared" si="2"/>
        <v>145.50200158374415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143864.90299999999</v>
      </c>
      <c r="E18" s="141">
        <f>ESC!Z18</f>
        <v>8.4933444281302766</v>
      </c>
      <c r="F18" s="32">
        <f t="shared" si="0"/>
        <v>5.9036945432968295</v>
      </c>
      <c r="G18" s="31">
        <v>21.115000000000002</v>
      </c>
      <c r="H18" s="30">
        <f t="shared" si="1"/>
        <v>179.33696759997082</v>
      </c>
      <c r="I18" s="29">
        <f t="shared" si="2"/>
        <v>124.65651028171257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98433.880999999994</v>
      </c>
      <c r="E19" s="141">
        <f>ESC!Z19</f>
        <v>7.5133431479613977</v>
      </c>
      <c r="F19" s="32">
        <f t="shared" si="0"/>
        <v>7.6328831817180891</v>
      </c>
      <c r="G19" s="31">
        <v>16.865000000000002</v>
      </c>
      <c r="H19" s="30">
        <f t="shared" si="1"/>
        <v>126.71253219036899</v>
      </c>
      <c r="I19" s="29">
        <f t="shared" si="2"/>
        <v>128.7285748596756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46188.205699999999</v>
      </c>
      <c r="E20" s="141">
        <f>ESC!Z20</f>
        <v>7.8400102413510231</v>
      </c>
      <c r="F20" s="32">
        <f t="shared" si="0"/>
        <v>16.974052406956833</v>
      </c>
      <c r="G20" s="31">
        <v>12.89</v>
      </c>
      <c r="H20" s="30">
        <f t="shared" si="1"/>
        <v>101.05773201101469</v>
      </c>
      <c r="I20" s="29">
        <f t="shared" si="2"/>
        <v>218.79553552567359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0</v>
      </c>
      <c r="E21" s="141">
        <f>ESC!Z21</f>
        <v>4.90000640084439</v>
      </c>
      <c r="F21" s="32" t="e">
        <f t="shared" si="0"/>
        <v>#DIV/0!</v>
      </c>
      <c r="G21" s="31">
        <v>9.3150000000000013</v>
      </c>
      <c r="H21" s="30">
        <f t="shared" si="1"/>
        <v>45.643559623865499</v>
      </c>
      <c r="I21" s="29" t="e">
        <f t="shared" si="2"/>
        <v>#DIV/0!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33694.674650000001</v>
      </c>
      <c r="E22" s="141">
        <f>ESC!Z22</f>
        <v>2.940003840506634</v>
      </c>
      <c r="F22" s="32">
        <f t="shared" si="0"/>
        <v>8.7254258159356759</v>
      </c>
      <c r="G22" s="31">
        <v>5.05</v>
      </c>
      <c r="H22" s="30">
        <f t="shared" si="1"/>
        <v>14.847019394558501</v>
      </c>
      <c r="I22" s="29">
        <f t="shared" si="2"/>
        <v>44.063400370475158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702272.91200000001</v>
      </c>
      <c r="E23" s="141">
        <f>ESC!Z23</f>
        <v>3.2666709338962594</v>
      </c>
      <c r="F23" s="32">
        <f t="shared" si="0"/>
        <v>0.46515690383003971</v>
      </c>
      <c r="G23" s="31">
        <v>85.012</v>
      </c>
      <c r="H23" s="30">
        <f t="shared" si="1"/>
        <v>277.7062294323888</v>
      </c>
      <c r="I23" s="29">
        <f t="shared" si="2"/>
        <v>39.543918708399332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718233.66</v>
      </c>
      <c r="E24" s="141">
        <f>ESC!Z24</f>
        <v>4.5733393074547637</v>
      </c>
      <c r="F24" s="32">
        <f t="shared" si="0"/>
        <v>0.63674811724289893</v>
      </c>
      <c r="G24" s="31">
        <v>78.760000000000005</v>
      </c>
      <c r="H24" s="30">
        <f t="shared" si="1"/>
        <v>360.19620385513718</v>
      </c>
      <c r="I24" s="29">
        <f t="shared" si="2"/>
        <v>50.150281714050706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806017.77399999998</v>
      </c>
      <c r="E25" s="141">
        <f>ESC!Z25</f>
        <v>3.2666709338962594</v>
      </c>
      <c r="F25" s="32">
        <f t="shared" si="0"/>
        <v>0.40528522313904453</v>
      </c>
      <c r="G25" s="31">
        <v>73.784999999999997</v>
      </c>
      <c r="H25" s="30">
        <f t="shared" si="1"/>
        <v>241.03131485753548</v>
      </c>
      <c r="I25" s="29">
        <f t="shared" si="2"/>
        <v>29.903970189314396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702272.91200000001</v>
      </c>
      <c r="E26" s="141">
        <f>ESC!Z26</f>
        <v>5.2266734942340154</v>
      </c>
      <c r="F26" s="32">
        <f t="shared" si="0"/>
        <v>0.74425104612806359</v>
      </c>
      <c r="G26" s="31">
        <v>68.824999999999989</v>
      </c>
      <c r="H26" s="30">
        <f t="shared" si="1"/>
        <v>359.72580324065603</v>
      </c>
      <c r="I26" s="29">
        <f t="shared" si="2"/>
        <v>51.223078249763965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646410.29399999999</v>
      </c>
      <c r="E27" s="141">
        <f>ESC!Z27</f>
        <v>6.2066747744028934</v>
      </c>
      <c r="F27" s="32">
        <f t="shared" si="0"/>
        <v>0.9601757323504031</v>
      </c>
      <c r="G27" s="31">
        <v>63.875</v>
      </c>
      <c r="H27" s="30">
        <f t="shared" si="1"/>
        <v>396.45135121498481</v>
      </c>
      <c r="I27" s="29">
        <f t="shared" si="2"/>
        <v>61.331224903881996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726214.03399999999</v>
      </c>
      <c r="E28" s="141">
        <f>ESC!Z28</f>
        <v>5.2266734942340154</v>
      </c>
      <c r="F28" s="32">
        <f t="shared" si="0"/>
        <v>0.71971529735461093</v>
      </c>
      <c r="G28" s="31">
        <v>58.935000000000002</v>
      </c>
      <c r="H28" s="30">
        <f t="shared" si="1"/>
        <v>308.03400238268171</v>
      </c>
      <c r="I28" s="29">
        <f t="shared" si="2"/>
        <v>42.416421049594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662371.04200000002</v>
      </c>
      <c r="E29" s="141">
        <f>ESC!Z29</f>
        <v>5.880007681013268</v>
      </c>
      <c r="F29" s="32">
        <f t="shared" si="0"/>
        <v>0.88772112730937713</v>
      </c>
      <c r="G29" s="31">
        <v>53.995000000000005</v>
      </c>
      <c r="H29" s="30">
        <f t="shared" si="1"/>
        <v>317.49101473631146</v>
      </c>
      <c r="I29" s="29">
        <f t="shared" si="2"/>
        <v>47.932502269069829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662371.04200000002</v>
      </c>
      <c r="E30" s="141">
        <f>ESC!Z30</f>
        <v>5.2266734942340154</v>
      </c>
      <c r="F30" s="32">
        <f t="shared" si="0"/>
        <v>0.78908544649722401</v>
      </c>
      <c r="G30" s="31">
        <v>49.09</v>
      </c>
      <c r="H30" s="30">
        <f t="shared" si="1"/>
        <v>256.57740183194784</v>
      </c>
      <c r="I30" s="29">
        <f t="shared" si="2"/>
        <v>38.736204568548729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383057.95199999999</v>
      </c>
      <c r="E31" s="141">
        <f>ESC!Z31</f>
        <v>4.90000640084439</v>
      </c>
      <c r="F31" s="32">
        <f t="shared" si="0"/>
        <v>1.2791814855326096</v>
      </c>
      <c r="G31" s="31">
        <v>44.225000000000001</v>
      </c>
      <c r="H31" s="30">
        <f t="shared" si="1"/>
        <v>216.70278307734316</v>
      </c>
      <c r="I31" s="29">
        <f t="shared" si="2"/>
        <v>56.571801197679655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406999.07400000002</v>
      </c>
      <c r="E32" s="141">
        <f>ESC!Z32</f>
        <v>6.2066747744028934</v>
      </c>
      <c r="F32" s="32">
        <f t="shared" si="0"/>
        <v>1.5249849866741694</v>
      </c>
      <c r="G32" s="31">
        <v>39.424999999999997</v>
      </c>
      <c r="H32" s="30">
        <f t="shared" si="1"/>
        <v>244.69815298083407</v>
      </c>
      <c r="I32" s="29">
        <f t="shared" si="2"/>
        <v>60.122533099629131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383057.95199999999</v>
      </c>
      <c r="E33" s="141">
        <f>ESC!Z33</f>
        <v>8.8200115215199002</v>
      </c>
      <c r="F33" s="32">
        <f t="shared" si="0"/>
        <v>2.3025266739586963</v>
      </c>
      <c r="G33" s="31">
        <v>34.72</v>
      </c>
      <c r="H33" s="30">
        <f t="shared" si="1"/>
        <v>306.23080002717091</v>
      </c>
      <c r="I33" s="29">
        <f t="shared" si="2"/>
        <v>79.943726119845948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343156.08199999999</v>
      </c>
      <c r="E34" s="141">
        <f>ESC!Z34</f>
        <v>9.4733457082991528</v>
      </c>
      <c r="F34" s="32">
        <f t="shared" si="0"/>
        <v>2.7606521362192127</v>
      </c>
      <c r="G34" s="31">
        <v>30.094999999999999</v>
      </c>
      <c r="H34" s="30">
        <f t="shared" si="1"/>
        <v>285.10033909126298</v>
      </c>
      <c r="I34" s="29">
        <f t="shared" si="2"/>
        <v>83.081826039517196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279313.09000000003</v>
      </c>
      <c r="E35" s="141">
        <f>ESC!Z35</f>
        <v>11.433348268636909</v>
      </c>
      <c r="F35" s="32">
        <f t="shared" si="0"/>
        <v>4.0933807537043494</v>
      </c>
      <c r="G35" s="31">
        <v>25.55</v>
      </c>
      <c r="H35" s="30">
        <f t="shared" si="1"/>
        <v>292.12204826367304</v>
      </c>
      <c r="I35" s="29">
        <f t="shared" si="2"/>
        <v>104.58587825714613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215470.098</v>
      </c>
      <c r="E36" s="141">
        <f>ESC!Z36</f>
        <v>9.80001280168878</v>
      </c>
      <c r="F36" s="32">
        <f t="shared" si="0"/>
        <v>4.5482008374492784</v>
      </c>
      <c r="G36" s="31">
        <v>21.115000000000002</v>
      </c>
      <c r="H36" s="30">
        <f t="shared" si="1"/>
        <v>206.9272703076586</v>
      </c>
      <c r="I36" s="29">
        <f t="shared" si="2"/>
        <v>96.035260682741523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143646.73199999999</v>
      </c>
      <c r="E37" s="141">
        <f>ESC!Z37</f>
        <v>10.126679895078404</v>
      </c>
      <c r="F37" s="32">
        <f t="shared" si="0"/>
        <v>7.0497112980463799</v>
      </c>
      <c r="G37" s="31">
        <v>16.865000000000002</v>
      </c>
      <c r="H37" s="30">
        <f t="shared" si="1"/>
        <v>170.78645643049731</v>
      </c>
      <c r="I37" s="29">
        <f t="shared" si="2"/>
        <v>118.89338104155222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72860.814620000005</v>
      </c>
      <c r="E38" s="141">
        <f>ESC!Z38</f>
        <v>8.4933444281302766</v>
      </c>
      <c r="F38" s="32">
        <f t="shared" si="0"/>
        <v>11.65694409598172</v>
      </c>
      <c r="G38" s="31">
        <v>12.89</v>
      </c>
      <c r="H38" s="30">
        <f t="shared" si="1"/>
        <v>109.47920967859928</v>
      </c>
      <c r="I38" s="29">
        <f t="shared" si="2"/>
        <v>150.25800939720438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0</v>
      </c>
      <c r="E39" s="141">
        <f>ESC!Z39</f>
        <v>4.90000640084439</v>
      </c>
      <c r="F39" s="32" t="e">
        <f t="shared" si="0"/>
        <v>#DIV/0!</v>
      </c>
      <c r="G39" s="31">
        <v>9.3150000000000013</v>
      </c>
      <c r="H39" s="30">
        <f t="shared" si="1"/>
        <v>45.643559623865499</v>
      </c>
      <c r="I39" s="29" t="e">
        <f t="shared" si="2"/>
        <v>#DIV/0!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56022.225480000001</v>
      </c>
      <c r="E40" s="141">
        <f>ESC!Z40</f>
        <v>2.940003840506634</v>
      </c>
      <c r="F40" s="32">
        <f t="shared" si="0"/>
        <v>5.2479240432107046</v>
      </c>
      <c r="G40" s="31">
        <v>5.05</v>
      </c>
      <c r="H40" s="30">
        <f t="shared" si="1"/>
        <v>14.847019394558501</v>
      </c>
      <c r="I40" s="29">
        <f t="shared" si="2"/>
        <v>26.502016418214058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749611.86300000001</v>
      </c>
      <c r="E41" s="141">
        <f>ESC!Z41</f>
        <v>0.67299202956730009</v>
      </c>
      <c r="F41" s="32">
        <f t="shared" si="0"/>
        <v>8.977873253952226E-2</v>
      </c>
      <c r="G41" s="31">
        <v>85.012</v>
      </c>
      <c r="H41" s="30">
        <f t="shared" si="1"/>
        <v>57.212398417575315</v>
      </c>
      <c r="I41" s="29">
        <f t="shared" si="2"/>
        <v>7.6322696106498666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757183.7</v>
      </c>
      <c r="E42" s="141">
        <f>ESC!Z42</f>
        <v>1.3459840591346002</v>
      </c>
      <c r="F42" s="32">
        <f t="shared" si="0"/>
        <v>0.1777618904282541</v>
      </c>
      <c r="G42" s="31">
        <v>78.760000000000005</v>
      </c>
      <c r="H42" s="30">
        <f t="shared" si="1"/>
        <v>106.00970449744112</v>
      </c>
      <c r="I42" s="29">
        <f t="shared" si="2"/>
        <v>14.000526490129296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840473.90700000001</v>
      </c>
      <c r="E43" s="141">
        <f>ESC!Z43</f>
        <v>1.5703147356570339</v>
      </c>
      <c r="F43" s="32">
        <f t="shared" si="0"/>
        <v>0.18683682177143829</v>
      </c>
      <c r="G43" s="31">
        <v>73.784999999999997</v>
      </c>
      <c r="H43" s="30">
        <f t="shared" si="1"/>
        <v>115.86567277045424</v>
      </c>
      <c r="I43" s="29">
        <f t="shared" si="2"/>
        <v>13.785754894405571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711752.67799999996</v>
      </c>
      <c r="E44" s="141">
        <f>ESC!Z44</f>
        <v>2.467637441746767</v>
      </c>
      <c r="F44" s="32">
        <f t="shared" si="0"/>
        <v>0.34669872246645306</v>
      </c>
      <c r="G44" s="31">
        <v>68.824999999999989</v>
      </c>
      <c r="H44" s="30">
        <f t="shared" si="1"/>
        <v>169.83514692822121</v>
      </c>
      <c r="I44" s="29">
        <f t="shared" si="2"/>
        <v>23.861539573753625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613318.79700000002</v>
      </c>
      <c r="E45" s="141">
        <f>ESC!Z45</f>
        <v>3.1406294713140679</v>
      </c>
      <c r="F45" s="32">
        <f t="shared" si="0"/>
        <v>0.51207128929949752</v>
      </c>
      <c r="G45" s="31">
        <v>63.875</v>
      </c>
      <c r="H45" s="30">
        <f t="shared" si="1"/>
        <v>200.60770748018609</v>
      </c>
      <c r="I45" s="29">
        <f t="shared" si="2"/>
        <v>32.708553604005402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696609.00399999996</v>
      </c>
      <c r="E46" s="141">
        <f>ESC!Z46</f>
        <v>2.2433067652243333</v>
      </c>
      <c r="F46" s="32">
        <f t="shared" si="0"/>
        <v>0.32203241019611245</v>
      </c>
      <c r="G46" s="31">
        <v>58.935000000000002</v>
      </c>
      <c r="H46" s="30">
        <f t="shared" si="1"/>
        <v>132.20928420849609</v>
      </c>
      <c r="I46" s="29">
        <f t="shared" si="2"/>
        <v>18.978980094907886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636034.30799999996</v>
      </c>
      <c r="E47" s="141">
        <f>ESC!Z47</f>
        <v>2.9162987947916341</v>
      </c>
      <c r="F47" s="32">
        <f t="shared" si="0"/>
        <v>0.45851281261256022</v>
      </c>
      <c r="G47" s="31">
        <v>53.995000000000005</v>
      </c>
      <c r="H47" s="30">
        <f t="shared" si="1"/>
        <v>157.4655534247743</v>
      </c>
      <c r="I47" s="29">
        <f t="shared" si="2"/>
        <v>24.757399317015192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643606.14500000002</v>
      </c>
      <c r="E48" s="141">
        <f>ESC!Z48</f>
        <v>2.2433067652243333</v>
      </c>
      <c r="F48" s="32">
        <f t="shared" si="0"/>
        <v>0.34855272632990991</v>
      </c>
      <c r="G48" s="31">
        <v>49.09</v>
      </c>
      <c r="H48" s="30">
        <f t="shared" si="1"/>
        <v>110.12392910486253</v>
      </c>
      <c r="I48" s="29">
        <f t="shared" si="2"/>
        <v>17.110453335535279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363448.17599999998</v>
      </c>
      <c r="E49" s="141">
        <f>ESC!Z49</f>
        <v>1.794645412179467</v>
      </c>
      <c r="F49" s="32">
        <f t="shared" si="0"/>
        <v>0.49378302896737258</v>
      </c>
      <c r="G49" s="31">
        <v>44.225000000000001</v>
      </c>
      <c r="H49" s="30">
        <f t="shared" si="1"/>
        <v>79.368193353636926</v>
      </c>
      <c r="I49" s="29">
        <f t="shared" si="2"/>
        <v>21.837554456082049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378591.85</v>
      </c>
      <c r="E50" s="141">
        <f>ESC!Z50</f>
        <v>3.3649601478365012</v>
      </c>
      <c r="F50" s="32">
        <f t="shared" si="0"/>
        <v>0.88880945214127072</v>
      </c>
      <c r="G50" s="31">
        <v>39.424999999999997</v>
      </c>
      <c r="H50" s="30">
        <f t="shared" si="1"/>
        <v>132.66355382845404</v>
      </c>
      <c r="I50" s="29">
        <f t="shared" si="2"/>
        <v>35.041312650669589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333160.82799999998</v>
      </c>
      <c r="E51" s="141">
        <f>ESC!Z51</f>
        <v>4.2622828539262336</v>
      </c>
      <c r="F51" s="32">
        <f t="shared" si="0"/>
        <v>1.2793469386881922</v>
      </c>
      <c r="G51" s="31">
        <v>34.72</v>
      </c>
      <c r="H51" s="30">
        <f t="shared" si="1"/>
        <v>147.98646068831883</v>
      </c>
      <c r="I51" s="29">
        <f t="shared" si="2"/>
        <v>44.41892571125404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295301.64299999998</v>
      </c>
      <c r="E52" s="141">
        <f>ESC!Z52</f>
        <v>4.2622828539262336</v>
      </c>
      <c r="F52" s="32">
        <f t="shared" si="0"/>
        <v>1.4433657769815502</v>
      </c>
      <c r="G52" s="31">
        <v>30.094999999999999</v>
      </c>
      <c r="H52" s="30">
        <f t="shared" si="1"/>
        <v>128.27340248890999</v>
      </c>
      <c r="I52" s="29">
        <f t="shared" si="2"/>
        <v>43.438093058259753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189295.92499999999</v>
      </c>
      <c r="E53" s="141">
        <f>ESC!Z53</f>
        <v>3.5892908243589341</v>
      </c>
      <c r="F53" s="32">
        <f t="shared" si="0"/>
        <v>1.8961268312347106</v>
      </c>
      <c r="G53" s="31">
        <v>25.55</v>
      </c>
      <c r="H53" s="30">
        <f t="shared" si="1"/>
        <v>91.706380562370768</v>
      </c>
      <c r="I53" s="29">
        <f t="shared" si="2"/>
        <v>48.446040538046859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143864.90299999999</v>
      </c>
      <c r="E54" s="141">
        <f>ESC!Z54</f>
        <v>2.6919681182692003</v>
      </c>
      <c r="F54" s="32">
        <f t="shared" si="0"/>
        <v>1.8711777939816221</v>
      </c>
      <c r="G54" s="31">
        <v>21.115000000000002</v>
      </c>
      <c r="H54" s="30">
        <f t="shared" si="1"/>
        <v>56.840906817254172</v>
      </c>
      <c r="I54" s="29">
        <f t="shared" si="2"/>
        <v>39.509919119921953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98433.880999999994</v>
      </c>
      <c r="E55" s="141">
        <f>ESC!Z55</f>
        <v>2.0189760887019004</v>
      </c>
      <c r="F55" s="32">
        <f t="shared" si="0"/>
        <v>2.0510987357106245</v>
      </c>
      <c r="G55" s="31">
        <v>16.865000000000002</v>
      </c>
      <c r="H55" s="30">
        <f t="shared" si="1"/>
        <v>34.050031735957553</v>
      </c>
      <c r="I55" s="29">
        <f t="shared" si="2"/>
        <v>34.591780177759681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46188.205699999999</v>
      </c>
      <c r="E56" s="141">
        <f>ESC!Z56</f>
        <v>0.22433067652243338</v>
      </c>
      <c r="F56" s="32">
        <f t="shared" si="0"/>
        <v>0.48568822521380905</v>
      </c>
      <c r="G56" s="31">
        <v>12.89</v>
      </c>
      <c r="H56" s="30">
        <f t="shared" si="1"/>
        <v>2.8916224203741665</v>
      </c>
      <c r="I56" s="29">
        <f t="shared" si="2"/>
        <v>6.2605212230059992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0</v>
      </c>
      <c r="E57" s="141">
        <f>ESC!Z57</f>
        <v>0.22433067652243338</v>
      </c>
      <c r="F57" s="32" t="e">
        <f t="shared" si="0"/>
        <v>#DIV/0!</v>
      </c>
      <c r="G57" s="31">
        <v>9.3150000000000013</v>
      </c>
      <c r="H57" s="30">
        <f t="shared" si="1"/>
        <v>2.0896402518064674</v>
      </c>
      <c r="I57" s="29" t="e">
        <f t="shared" si="2"/>
        <v>#DIV/0!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33694.674650000001</v>
      </c>
      <c r="E58" s="141">
        <f>ESC!Z58</f>
        <v>0.22433067652243338</v>
      </c>
      <c r="F58" s="32">
        <f t="shared" si="0"/>
        <v>0.66577487051780559</v>
      </c>
      <c r="G58" s="31">
        <v>5.05</v>
      </c>
      <c r="H58" s="30">
        <f t="shared" si="1"/>
        <v>1.1328699164382885</v>
      </c>
      <c r="I58" s="29">
        <f t="shared" si="2"/>
        <v>3.362163096114918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702272.91200000001</v>
      </c>
      <c r="E59" s="141">
        <f>ESC!Z59</f>
        <v>0.44866135304486676</v>
      </c>
      <c r="F59" s="32">
        <f t="shared" si="0"/>
        <v>6.3887036703028463E-2</v>
      </c>
      <c r="G59" s="31">
        <v>85.012</v>
      </c>
      <c r="H59" s="30">
        <f t="shared" si="1"/>
        <v>38.141598945050212</v>
      </c>
      <c r="I59" s="29">
        <f t="shared" si="2"/>
        <v>5.4311647641978551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718233.66</v>
      </c>
      <c r="E60" s="141">
        <f>ESC!Z60</f>
        <v>0.44866135304486676</v>
      </c>
      <c r="F60" s="32">
        <f t="shared" si="0"/>
        <v>6.2467324776294492E-2</v>
      </c>
      <c r="G60" s="31">
        <v>78.760000000000005</v>
      </c>
      <c r="H60" s="30">
        <f t="shared" si="1"/>
        <v>35.336568165813709</v>
      </c>
      <c r="I60" s="29">
        <f t="shared" si="2"/>
        <v>4.9199264993809546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806017.77399999998</v>
      </c>
      <c r="E61" s="141">
        <f>ESC!Z61</f>
        <v>0.22433067652243338</v>
      </c>
      <c r="F61" s="32">
        <f t="shared" si="0"/>
        <v>2.7831976385477748E-2</v>
      </c>
      <c r="G61" s="31">
        <v>73.784999999999997</v>
      </c>
      <c r="H61" s="30">
        <f t="shared" si="1"/>
        <v>16.552238967207746</v>
      </c>
      <c r="I61" s="29">
        <f t="shared" si="2"/>
        <v>2.0535823776024755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702272.91200000001</v>
      </c>
      <c r="E62" s="141">
        <f>ESC!Z62</f>
        <v>0.67299202956730009</v>
      </c>
      <c r="F62" s="32">
        <f t="shared" si="0"/>
        <v>9.5830555054542674E-2</v>
      </c>
      <c r="G62" s="31">
        <v>68.824999999999989</v>
      </c>
      <c r="H62" s="30">
        <f t="shared" si="1"/>
        <v>46.318676434969419</v>
      </c>
      <c r="I62" s="29">
        <f t="shared" si="2"/>
        <v>6.5955379516288986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646410.29399999999</v>
      </c>
      <c r="E63" s="141">
        <f>ESC!Z63</f>
        <v>0.67299202956730009</v>
      </c>
      <c r="F63" s="32">
        <f t="shared" si="0"/>
        <v>0.10411220796049081</v>
      </c>
      <c r="G63" s="31">
        <v>63.875</v>
      </c>
      <c r="H63" s="30">
        <f t="shared" si="1"/>
        <v>42.987365888611293</v>
      </c>
      <c r="I63" s="29">
        <f t="shared" si="2"/>
        <v>6.6501672834763506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726214.03399999999</v>
      </c>
      <c r="E64" s="141">
        <f>ESC!Z64</f>
        <v>0.44866135304486676</v>
      </c>
      <c r="F64" s="32">
        <f t="shared" si="0"/>
        <v>6.1780870657873681E-2</v>
      </c>
      <c r="G64" s="31">
        <v>58.935000000000002</v>
      </c>
      <c r="H64" s="30">
        <f t="shared" si="1"/>
        <v>26.441856841699224</v>
      </c>
      <c r="I64" s="29">
        <f t="shared" si="2"/>
        <v>3.6410556122217854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662371.04200000002</v>
      </c>
      <c r="E65" s="141">
        <f>ESC!Z65</f>
        <v>0.67299202956730009</v>
      </c>
      <c r="F65" s="32">
        <f t="shared" si="0"/>
        <v>0.10160348005782838</v>
      </c>
      <c r="G65" s="31">
        <v>53.995000000000005</v>
      </c>
      <c r="H65" s="30">
        <f t="shared" si="1"/>
        <v>36.338204636486374</v>
      </c>
      <c r="I65" s="29">
        <f t="shared" si="2"/>
        <v>5.4860799057224447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662371.04200000002</v>
      </c>
      <c r="E66" s="141">
        <f>ESC!Z66</f>
        <v>0.67299202956730009</v>
      </c>
      <c r="F66" s="32">
        <f t="shared" si="0"/>
        <v>0.10160348005782838</v>
      </c>
      <c r="G66" s="31">
        <v>49.09</v>
      </c>
      <c r="H66" s="30">
        <f t="shared" si="1"/>
        <v>33.037178731458766</v>
      </c>
      <c r="I66" s="29">
        <f t="shared" si="2"/>
        <v>4.987714836038796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383057.95199999999</v>
      </c>
      <c r="E67" s="141">
        <f>ESC!Z67</f>
        <v>0.67299202956730009</v>
      </c>
      <c r="F67" s="32">
        <f t="shared" si="0"/>
        <v>0.17568935093332824</v>
      </c>
      <c r="G67" s="31">
        <v>44.225000000000001</v>
      </c>
      <c r="H67" s="30">
        <f t="shared" si="1"/>
        <v>29.763072507613849</v>
      </c>
      <c r="I67" s="29">
        <f t="shared" si="2"/>
        <v>7.7698615450264432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406999.07400000002</v>
      </c>
      <c r="E68" s="141">
        <f>ESC!Z68</f>
        <v>0.67299202956730009</v>
      </c>
      <c r="F68" s="32">
        <f t="shared" si="0"/>
        <v>0.16535468323136776</v>
      </c>
      <c r="G68" s="31">
        <v>39.424999999999997</v>
      </c>
      <c r="H68" s="30">
        <f t="shared" si="1"/>
        <v>26.532710765690805</v>
      </c>
      <c r="I68" s="29">
        <f t="shared" si="2"/>
        <v>6.519108386396673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383057.95199999999</v>
      </c>
      <c r="E69" s="141">
        <f>ESC!Z69</f>
        <v>0.89732270608973352</v>
      </c>
      <c r="F69" s="32">
        <f t="shared" ref="F69:F132" si="3">100000*E69/D69</f>
        <v>0.23425246791110438</v>
      </c>
      <c r="G69" s="31">
        <v>34.72</v>
      </c>
      <c r="H69" s="30">
        <f t="shared" ref="H69:H132" si="4">G69*E69</f>
        <v>31.155044355435546</v>
      </c>
      <c r="I69" s="29">
        <f t="shared" ref="I69:I132" si="5">100000*H69/D69</f>
        <v>8.1332456858735434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343156.08199999999</v>
      </c>
      <c r="E70" s="141">
        <f>ESC!Z70</f>
        <v>1.1216533826121666</v>
      </c>
      <c r="F70" s="32">
        <f t="shared" si="3"/>
        <v>0.32686390871316878</v>
      </c>
      <c r="G70" s="31">
        <v>30.094999999999999</v>
      </c>
      <c r="H70" s="30">
        <f t="shared" si="4"/>
        <v>33.756158549713156</v>
      </c>
      <c r="I70" s="29">
        <f t="shared" si="5"/>
        <v>9.8369693327228163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279313.09000000003</v>
      </c>
      <c r="E71" s="141">
        <f>ESC!Z71</f>
        <v>1.1216533826121666</v>
      </c>
      <c r="F71" s="32">
        <f t="shared" si="3"/>
        <v>0.40157565927617878</v>
      </c>
      <c r="G71" s="31">
        <v>25.55</v>
      </c>
      <c r="H71" s="30">
        <f t="shared" si="4"/>
        <v>28.658243925740859</v>
      </c>
      <c r="I71" s="29">
        <f t="shared" si="5"/>
        <v>10.260258094506367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215470.098</v>
      </c>
      <c r="E72" s="141">
        <f>ESC!Z72</f>
        <v>1.1216533826121666</v>
      </c>
      <c r="F72" s="32">
        <f t="shared" si="3"/>
        <v>0.52056103980245394</v>
      </c>
      <c r="G72" s="31">
        <v>21.115000000000002</v>
      </c>
      <c r="H72" s="30">
        <f t="shared" si="4"/>
        <v>23.683711173855901</v>
      </c>
      <c r="I72" s="29">
        <f t="shared" si="5"/>
        <v>10.991646355428816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143646.73199999999</v>
      </c>
      <c r="E73" s="141">
        <f>ESC!Z73</f>
        <v>0.89732270608973352</v>
      </c>
      <c r="F73" s="32">
        <f t="shared" si="3"/>
        <v>0.62467324776294497</v>
      </c>
      <c r="G73" s="31">
        <v>16.865000000000002</v>
      </c>
      <c r="H73" s="30">
        <f t="shared" si="4"/>
        <v>15.133347438203357</v>
      </c>
      <c r="I73" s="29">
        <f t="shared" si="5"/>
        <v>10.535114323522068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72860.814620000005</v>
      </c>
      <c r="E74" s="141">
        <f>ESC!Z74</f>
        <v>0.22433067652243338</v>
      </c>
      <c r="F74" s="32">
        <f t="shared" si="3"/>
        <v>0.30788933350857089</v>
      </c>
      <c r="G74" s="31">
        <v>12.89</v>
      </c>
      <c r="H74" s="30">
        <f t="shared" si="4"/>
        <v>2.8916224203741665</v>
      </c>
      <c r="I74" s="29">
        <f t="shared" si="5"/>
        <v>3.9686935089254791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0</v>
      </c>
      <c r="E75" s="141">
        <f>ESC!Z75</f>
        <v>0.22433067652243338</v>
      </c>
      <c r="F75" s="32" t="e">
        <f t="shared" si="3"/>
        <v>#DIV/0!</v>
      </c>
      <c r="G75" s="31">
        <v>9.3150000000000013</v>
      </c>
      <c r="H75" s="30">
        <f t="shared" si="4"/>
        <v>2.0896402518064674</v>
      </c>
      <c r="I75" s="29" t="e">
        <f t="shared" si="5"/>
        <v>#DIV/0!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56022.225480000001</v>
      </c>
      <c r="E76" s="141">
        <f>ESC!Z76</f>
        <v>0.22433067652243338</v>
      </c>
      <c r="F76" s="32">
        <f t="shared" si="3"/>
        <v>0.40043156907881089</v>
      </c>
      <c r="G76" s="31">
        <v>5.05</v>
      </c>
      <c r="H76" s="30">
        <f t="shared" si="4"/>
        <v>1.1328699164382885</v>
      </c>
      <c r="I76" s="29">
        <f t="shared" si="5"/>
        <v>2.0221794238479949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749611.86300000001</v>
      </c>
      <c r="E77" s="141">
        <f>ESC!Z77</f>
        <v>10.27687652173913</v>
      </c>
      <c r="F77" s="32">
        <f t="shared" si="3"/>
        <v>1.3709596964768325</v>
      </c>
      <c r="G77" s="31">
        <v>85.012</v>
      </c>
      <c r="H77" s="30">
        <f t="shared" si="4"/>
        <v>873.65782686608691</v>
      </c>
      <c r="I77" s="29">
        <f t="shared" si="5"/>
        <v>116.54802571688849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757183.7</v>
      </c>
      <c r="E78" s="141">
        <f>ESC!Z78</f>
        <v>16.149377391304348</v>
      </c>
      <c r="F78" s="32">
        <f t="shared" si="3"/>
        <v>2.1328215849475298</v>
      </c>
      <c r="G78" s="31">
        <v>78.760000000000005</v>
      </c>
      <c r="H78" s="30">
        <f t="shared" si="4"/>
        <v>1271.9249633391305</v>
      </c>
      <c r="I78" s="29">
        <f t="shared" si="5"/>
        <v>167.98102803046746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840473.90700000001</v>
      </c>
      <c r="E79" s="141">
        <f>ESC!Z79</f>
        <v>23.490003478260871</v>
      </c>
      <c r="F79" s="32">
        <f t="shared" si="3"/>
        <v>2.7948521997674427</v>
      </c>
      <c r="G79" s="31">
        <v>73.784999999999997</v>
      </c>
      <c r="H79" s="30">
        <f t="shared" si="4"/>
        <v>1733.2099066434782</v>
      </c>
      <c r="I79" s="29">
        <f t="shared" si="5"/>
        <v>206.21816955984076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711752.67799999996</v>
      </c>
      <c r="E80" s="141">
        <f>ESC!Z80</f>
        <v>186.45190260869563</v>
      </c>
      <c r="F80" s="32">
        <f t="shared" si="3"/>
        <v>26.196164534655342</v>
      </c>
      <c r="G80" s="31">
        <v>68.824999999999989</v>
      </c>
      <c r="H80" s="30">
        <f t="shared" si="4"/>
        <v>12832.552197043475</v>
      </c>
      <c r="I80" s="29">
        <f t="shared" si="5"/>
        <v>1802.9510240976535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613318.79700000002</v>
      </c>
      <c r="E81" s="141">
        <f>ESC!Z81</f>
        <v>270.13504</v>
      </c>
      <c r="F81" s="32">
        <f t="shared" si="3"/>
        <v>44.044800407446175</v>
      </c>
      <c r="G81" s="31">
        <v>63.875</v>
      </c>
      <c r="H81" s="30">
        <f t="shared" si="4"/>
        <v>17254.875680000001</v>
      </c>
      <c r="I81" s="29">
        <f t="shared" si="5"/>
        <v>2813.3616260256244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696609.00399999996</v>
      </c>
      <c r="E82" s="141">
        <f>ESC!Z82</f>
        <v>184.98377739130436</v>
      </c>
      <c r="F82" s="32">
        <f t="shared" si="3"/>
        <v>26.554893251323001</v>
      </c>
      <c r="G82" s="31">
        <v>58.935000000000002</v>
      </c>
      <c r="H82" s="30">
        <f t="shared" si="4"/>
        <v>10902.018920556522</v>
      </c>
      <c r="I82" s="29">
        <f t="shared" si="5"/>
        <v>1565.0126337667209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636034.30799999996</v>
      </c>
      <c r="E83" s="141">
        <f>ESC!Z83</f>
        <v>113.04564173913043</v>
      </c>
      <c r="F83" s="32">
        <f t="shared" si="3"/>
        <v>17.77351320789608</v>
      </c>
      <c r="G83" s="31">
        <v>53.995000000000005</v>
      </c>
      <c r="H83" s="30">
        <f t="shared" si="4"/>
        <v>6103.8994257043478</v>
      </c>
      <c r="I83" s="29">
        <f t="shared" si="5"/>
        <v>959.68084566034895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643606.14500000002</v>
      </c>
      <c r="E84" s="141">
        <f>ESC!Z84</f>
        <v>86.61938782608695</v>
      </c>
      <c r="F84" s="32">
        <f t="shared" si="3"/>
        <v>13.458446364909545</v>
      </c>
      <c r="G84" s="31">
        <v>49.09</v>
      </c>
      <c r="H84" s="30">
        <f t="shared" si="4"/>
        <v>4252.1457483826089</v>
      </c>
      <c r="I84" s="29">
        <f t="shared" si="5"/>
        <v>660.67513205340958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363448.17599999998</v>
      </c>
      <c r="E85" s="141">
        <f>ESC!Z85</f>
        <v>71.938135652173912</v>
      </c>
      <c r="F85" s="32">
        <f t="shared" si="3"/>
        <v>19.793230617884273</v>
      </c>
      <c r="G85" s="31">
        <v>44.225000000000001</v>
      </c>
      <c r="H85" s="30">
        <f t="shared" si="4"/>
        <v>3181.4640492173912</v>
      </c>
      <c r="I85" s="29">
        <f t="shared" si="5"/>
        <v>875.35562407593181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378591.85</v>
      </c>
      <c r="E86" s="141">
        <f>ESC!Z86</f>
        <v>58.725008695652178</v>
      </c>
      <c r="F86" s="32">
        <f t="shared" si="3"/>
        <v>15.511429708709308</v>
      </c>
      <c r="G86" s="31">
        <v>39.424999999999997</v>
      </c>
      <c r="H86" s="30">
        <f t="shared" si="4"/>
        <v>2315.2334678260868</v>
      </c>
      <c r="I86" s="29">
        <f t="shared" si="5"/>
        <v>611.53811626586446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333160.82799999998</v>
      </c>
      <c r="E87" s="141">
        <f>ESC!Z87</f>
        <v>60.193133913043475</v>
      </c>
      <c r="F87" s="32">
        <f t="shared" si="3"/>
        <v>18.067290285712545</v>
      </c>
      <c r="G87" s="31">
        <v>34.72</v>
      </c>
      <c r="H87" s="30">
        <f t="shared" si="4"/>
        <v>2089.9056094608695</v>
      </c>
      <c r="I87" s="29">
        <f t="shared" si="5"/>
        <v>627.29631871993956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295301.64299999998</v>
      </c>
      <c r="E88" s="141">
        <f>ESC!Z88</f>
        <v>54.32063304347826</v>
      </c>
      <c r="F88" s="32">
        <f t="shared" si="3"/>
        <v>18.394964718661679</v>
      </c>
      <c r="G88" s="31">
        <v>30.094999999999999</v>
      </c>
      <c r="H88" s="30">
        <f t="shared" si="4"/>
        <v>1634.7794514434781</v>
      </c>
      <c r="I88" s="29">
        <f t="shared" si="5"/>
        <v>553.59646320812317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189295.92499999999</v>
      </c>
      <c r="E89" s="141">
        <f>ESC!Z89</f>
        <v>20.55375304347826</v>
      </c>
      <c r="F89" s="32">
        <f t="shared" si="3"/>
        <v>10.858000796096514</v>
      </c>
      <c r="G89" s="31">
        <v>25.55</v>
      </c>
      <c r="H89" s="30">
        <f t="shared" si="4"/>
        <v>525.14839026086952</v>
      </c>
      <c r="I89" s="29">
        <f t="shared" si="5"/>
        <v>277.4219203402659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143864.90299999999</v>
      </c>
      <c r="E90" s="141">
        <f>ESC!Z90</f>
        <v>14.681252173913045</v>
      </c>
      <c r="F90" s="32">
        <f t="shared" si="3"/>
        <v>10.204887966256123</v>
      </c>
      <c r="G90" s="31">
        <v>21.115000000000002</v>
      </c>
      <c r="H90" s="30">
        <f t="shared" si="4"/>
        <v>309.99463965217399</v>
      </c>
      <c r="I90" s="29">
        <f t="shared" si="5"/>
        <v>215.47620940749812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98433.880999999994</v>
      </c>
      <c r="E91" s="141">
        <f>ESC!Z91</f>
        <v>8.808751304347826</v>
      </c>
      <c r="F91" s="32">
        <f t="shared" si="3"/>
        <v>8.9489017550246004</v>
      </c>
      <c r="G91" s="31">
        <v>16.865000000000002</v>
      </c>
      <c r="H91" s="30">
        <f t="shared" si="4"/>
        <v>148.55959074782609</v>
      </c>
      <c r="I91" s="29">
        <f t="shared" si="5"/>
        <v>150.92322809848989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46188.205699999999</v>
      </c>
      <c r="E92" s="141">
        <f>ESC!Z92</f>
        <v>2.9362504347826088</v>
      </c>
      <c r="F92" s="32">
        <f t="shared" si="3"/>
        <v>6.3571433232415187</v>
      </c>
      <c r="G92" s="31">
        <v>12.89</v>
      </c>
      <c r="H92" s="30">
        <f t="shared" si="4"/>
        <v>37.848268104347831</v>
      </c>
      <c r="I92" s="29">
        <f t="shared" si="5"/>
        <v>81.943577436583183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0</v>
      </c>
      <c r="E93" s="141">
        <f>ESC!Z93</f>
        <v>1.4681252173913044</v>
      </c>
      <c r="F93" s="32" t="e">
        <f t="shared" si="3"/>
        <v>#DIV/0!</v>
      </c>
      <c r="G93" s="31">
        <v>9.3150000000000013</v>
      </c>
      <c r="H93" s="30">
        <f t="shared" si="4"/>
        <v>13.675586400000002</v>
      </c>
      <c r="I93" s="29" t="e">
        <f t="shared" si="5"/>
        <v>#DIV/0!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33694.674650000001</v>
      </c>
      <c r="E94" s="141">
        <f>ESC!Z94</f>
        <v>1.4681252173913044</v>
      </c>
      <c r="F94" s="32">
        <f t="shared" si="3"/>
        <v>4.3571431766037376</v>
      </c>
      <c r="G94" s="31">
        <v>5.05</v>
      </c>
      <c r="H94" s="30">
        <f t="shared" si="4"/>
        <v>7.4140323478260868</v>
      </c>
      <c r="I94" s="29">
        <f t="shared" si="5"/>
        <v>22.003573041848874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702272.91200000001</v>
      </c>
      <c r="E95" s="141">
        <f>ESC!Z95</f>
        <v>4.404375652173913</v>
      </c>
      <c r="F95" s="32">
        <f t="shared" si="3"/>
        <v>0.627160122071448</v>
      </c>
      <c r="G95" s="31">
        <v>85.012</v>
      </c>
      <c r="H95" s="30">
        <f t="shared" si="4"/>
        <v>374.42478294260872</v>
      </c>
      <c r="I95" s="29">
        <f t="shared" si="5"/>
        <v>53.316136297537952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718233.66</v>
      </c>
      <c r="E96" s="141">
        <f>ESC!Z96</f>
        <v>5.8725008695652177</v>
      </c>
      <c r="F96" s="32">
        <f t="shared" si="3"/>
        <v>0.81763097395981377</v>
      </c>
      <c r="G96" s="31">
        <v>78.760000000000005</v>
      </c>
      <c r="H96" s="30">
        <f t="shared" si="4"/>
        <v>462.5181684869566</v>
      </c>
      <c r="I96" s="29">
        <f t="shared" si="5"/>
        <v>64.396615509074934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806017.77399999998</v>
      </c>
      <c r="E97" s="141">
        <f>ESC!Z97</f>
        <v>5.8725008695652177</v>
      </c>
      <c r="F97" s="32">
        <f t="shared" si="3"/>
        <v>0.72858205600379444</v>
      </c>
      <c r="G97" s="31">
        <v>73.784999999999997</v>
      </c>
      <c r="H97" s="30">
        <f t="shared" si="4"/>
        <v>433.30247666086956</v>
      </c>
      <c r="I97" s="29">
        <f t="shared" si="5"/>
        <v>53.758427002239976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702272.91200000001</v>
      </c>
      <c r="E98" s="141">
        <f>ESC!Z98</f>
        <v>22.021878260869567</v>
      </c>
      <c r="F98" s="32">
        <f t="shared" si="3"/>
        <v>3.1358006103572404</v>
      </c>
      <c r="G98" s="31">
        <v>68.824999999999989</v>
      </c>
      <c r="H98" s="30">
        <f t="shared" si="4"/>
        <v>1515.6557713043476</v>
      </c>
      <c r="I98" s="29">
        <f t="shared" si="5"/>
        <v>215.82147700783702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646410.29399999999</v>
      </c>
      <c r="E99" s="141">
        <f>ESC!Z99</f>
        <v>22.021878260869567</v>
      </c>
      <c r="F99" s="32">
        <f t="shared" si="3"/>
        <v>3.4067957248325573</v>
      </c>
      <c r="G99" s="31">
        <v>63.875</v>
      </c>
      <c r="H99" s="30">
        <f t="shared" si="4"/>
        <v>1406.6474739130435</v>
      </c>
      <c r="I99" s="29">
        <f t="shared" si="5"/>
        <v>217.60907692367959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726214.03399999999</v>
      </c>
      <c r="E100" s="141">
        <f>ESC!Z100</f>
        <v>16.149377391304348</v>
      </c>
      <c r="F100" s="32">
        <f t="shared" si="3"/>
        <v>2.2237765500555375</v>
      </c>
      <c r="G100" s="31">
        <v>58.935000000000002</v>
      </c>
      <c r="H100" s="30">
        <f t="shared" si="4"/>
        <v>951.76355655652185</v>
      </c>
      <c r="I100" s="29">
        <f t="shared" si="5"/>
        <v>131.05827097752311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662371.04200000002</v>
      </c>
      <c r="E101" s="141">
        <f>ESC!Z101</f>
        <v>11.745001739130435</v>
      </c>
      <c r="F101" s="32">
        <f t="shared" si="3"/>
        <v>1.7731756061779094</v>
      </c>
      <c r="G101" s="31">
        <v>53.995000000000005</v>
      </c>
      <c r="H101" s="30">
        <f t="shared" si="4"/>
        <v>634.1713689043479</v>
      </c>
      <c r="I101" s="29">
        <f t="shared" si="5"/>
        <v>95.742616855576216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662371.04200000002</v>
      </c>
      <c r="E102" s="141">
        <f>ESC!Z102</f>
        <v>10.27687652173913</v>
      </c>
      <c r="F102" s="32">
        <f t="shared" si="3"/>
        <v>1.5515286554056706</v>
      </c>
      <c r="G102" s="31">
        <v>49.09</v>
      </c>
      <c r="H102" s="30">
        <f t="shared" si="4"/>
        <v>504.49186845217389</v>
      </c>
      <c r="I102" s="29">
        <f t="shared" si="5"/>
        <v>76.164541693864379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383057.95199999999</v>
      </c>
      <c r="E103" s="141">
        <f>ESC!Z103</f>
        <v>10.27687652173913</v>
      </c>
      <c r="F103" s="32">
        <f t="shared" si="3"/>
        <v>2.6828516333056389</v>
      </c>
      <c r="G103" s="31">
        <v>44.225000000000001</v>
      </c>
      <c r="H103" s="30">
        <f t="shared" si="4"/>
        <v>454.49486417391302</v>
      </c>
      <c r="I103" s="29">
        <f t="shared" si="5"/>
        <v>118.64911348294187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406999.07400000002</v>
      </c>
      <c r="E104" s="141">
        <f>ESC!Z104</f>
        <v>13.213126956521739</v>
      </c>
      <c r="F104" s="32">
        <f t="shared" si="3"/>
        <v>3.2464759260169074</v>
      </c>
      <c r="G104" s="31">
        <v>39.424999999999997</v>
      </c>
      <c r="H104" s="30">
        <f t="shared" si="4"/>
        <v>520.9275302608695</v>
      </c>
      <c r="I104" s="29">
        <f t="shared" si="5"/>
        <v>127.99231338321655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383057.95199999999</v>
      </c>
      <c r="E105" s="141">
        <f>ESC!Z105</f>
        <v>13.213126956521739</v>
      </c>
      <c r="F105" s="32">
        <f t="shared" si="3"/>
        <v>3.4493806713929644</v>
      </c>
      <c r="G105" s="31">
        <v>34.72</v>
      </c>
      <c r="H105" s="30">
        <f t="shared" si="4"/>
        <v>458.75976793043475</v>
      </c>
      <c r="I105" s="29">
        <f t="shared" si="5"/>
        <v>119.76249691076372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343156.08199999999</v>
      </c>
      <c r="E106" s="141">
        <f>ESC!Z106</f>
        <v>13.213126956521739</v>
      </c>
      <c r="F106" s="32">
        <f t="shared" si="3"/>
        <v>3.8504714471363322</v>
      </c>
      <c r="G106" s="31">
        <v>30.094999999999999</v>
      </c>
      <c r="H106" s="30">
        <f t="shared" si="4"/>
        <v>397.6490557565217</v>
      </c>
      <c r="I106" s="29">
        <f t="shared" si="5"/>
        <v>115.8799382015679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279313.09000000003</v>
      </c>
      <c r="E107" s="141">
        <f>ESC!Z107</f>
        <v>4.404375652173913</v>
      </c>
      <c r="F107" s="32">
        <f t="shared" si="3"/>
        <v>1.5768597354939264</v>
      </c>
      <c r="G107" s="31">
        <v>25.55</v>
      </c>
      <c r="H107" s="30">
        <f t="shared" si="4"/>
        <v>112.53179791304348</v>
      </c>
      <c r="I107" s="29">
        <f t="shared" si="5"/>
        <v>40.288766241869823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215470.098</v>
      </c>
      <c r="E108" s="141">
        <f>ESC!Z108</f>
        <v>4.404375652173913</v>
      </c>
      <c r="F108" s="32">
        <f t="shared" si="3"/>
        <v>2.0440774348995343</v>
      </c>
      <c r="G108" s="31">
        <v>21.115000000000002</v>
      </c>
      <c r="H108" s="30">
        <f t="shared" si="4"/>
        <v>92.998391895652176</v>
      </c>
      <c r="I108" s="29">
        <f t="shared" si="5"/>
        <v>43.160695037903672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143646.73199999999</v>
      </c>
      <c r="E109" s="141">
        <f>ESC!Z109</f>
        <v>2.9362504347826088</v>
      </c>
      <c r="F109" s="32">
        <f t="shared" si="3"/>
        <v>2.0440774348995348</v>
      </c>
      <c r="G109" s="31">
        <v>16.865000000000002</v>
      </c>
      <c r="H109" s="30">
        <f t="shared" si="4"/>
        <v>49.519863582608707</v>
      </c>
      <c r="I109" s="29">
        <f t="shared" si="5"/>
        <v>34.47336593958066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72860.814620000005</v>
      </c>
      <c r="E110" s="141">
        <f>ESC!Z110</f>
        <v>1.4681252173913044</v>
      </c>
      <c r="F110" s="32">
        <f t="shared" si="3"/>
        <v>2.0149722797476239</v>
      </c>
      <c r="G110" s="31">
        <v>12.89</v>
      </c>
      <c r="H110" s="30">
        <f t="shared" si="4"/>
        <v>18.924134052173915</v>
      </c>
      <c r="I110" s="29">
        <f t="shared" si="5"/>
        <v>25.972992685946878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0</v>
      </c>
      <c r="E111" s="141">
        <f>ESC!Z111</f>
        <v>1.4681252173913044</v>
      </c>
      <c r="F111" s="32" t="e">
        <f t="shared" si="3"/>
        <v>#DIV/0!</v>
      </c>
      <c r="G111" s="31">
        <v>9.3150000000000013</v>
      </c>
      <c r="H111" s="30">
        <f t="shared" si="4"/>
        <v>13.675586400000002</v>
      </c>
      <c r="I111" s="29" t="e">
        <f t="shared" si="5"/>
        <v>#DIV/0!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56022.225480000001</v>
      </c>
      <c r="E112" s="141">
        <f>ESC!Z112</f>
        <v>1.4681252173913044</v>
      </c>
      <c r="F112" s="32">
        <f t="shared" si="3"/>
        <v>2.6206120960250439</v>
      </c>
      <c r="G112" s="31">
        <v>5.05</v>
      </c>
      <c r="H112" s="30">
        <f t="shared" si="4"/>
        <v>7.4140323478260868</v>
      </c>
      <c r="I112" s="29">
        <f t="shared" si="5"/>
        <v>13.234091084926472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749611.86300000001</v>
      </c>
      <c r="E113" s="141">
        <f>ESC!Z113</f>
        <v>0</v>
      </c>
      <c r="F113" s="32">
        <f t="shared" si="3"/>
        <v>0</v>
      </c>
      <c r="G113" s="31">
        <v>85.012</v>
      </c>
      <c r="H113" s="30">
        <f t="shared" si="4"/>
        <v>0</v>
      </c>
      <c r="I113" s="29">
        <f t="shared" si="5"/>
        <v>0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757183.7</v>
      </c>
      <c r="E114" s="141">
        <f>ESC!Z114</f>
        <v>0</v>
      </c>
      <c r="F114" s="32">
        <f t="shared" si="3"/>
        <v>0</v>
      </c>
      <c r="G114" s="31">
        <v>78.760000000000005</v>
      </c>
      <c r="H114" s="30">
        <f t="shared" si="4"/>
        <v>0</v>
      </c>
      <c r="I114" s="29">
        <f t="shared" si="5"/>
        <v>0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840473.90700000001</v>
      </c>
      <c r="E115" s="141">
        <f>ESC!Z115</f>
        <v>0</v>
      </c>
      <c r="F115" s="32">
        <f t="shared" si="3"/>
        <v>0</v>
      </c>
      <c r="G115" s="31">
        <v>73.784999999999997</v>
      </c>
      <c r="H115" s="30">
        <f t="shared" si="4"/>
        <v>0</v>
      </c>
      <c r="I115" s="29">
        <f t="shared" si="5"/>
        <v>0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711752.67799999996</v>
      </c>
      <c r="E116" s="141">
        <f>ESC!Z116</f>
        <v>0</v>
      </c>
      <c r="F116" s="32">
        <f t="shared" si="3"/>
        <v>0</v>
      </c>
      <c r="G116" s="31">
        <v>68.824999999999989</v>
      </c>
      <c r="H116" s="30">
        <f t="shared" si="4"/>
        <v>0</v>
      </c>
      <c r="I116" s="29">
        <f t="shared" si="5"/>
        <v>0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613318.79700000002</v>
      </c>
      <c r="E117" s="141">
        <f>ESC!Z117</f>
        <v>0</v>
      </c>
      <c r="F117" s="32">
        <f t="shared" si="3"/>
        <v>0</v>
      </c>
      <c r="G117" s="31">
        <v>63.875</v>
      </c>
      <c r="H117" s="30">
        <f t="shared" si="4"/>
        <v>0</v>
      </c>
      <c r="I117" s="29">
        <f t="shared" si="5"/>
        <v>0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696609.00399999996</v>
      </c>
      <c r="E118" s="141">
        <f>ESC!Z118</f>
        <v>0</v>
      </c>
      <c r="F118" s="32">
        <f t="shared" si="3"/>
        <v>0</v>
      </c>
      <c r="G118" s="31">
        <v>58.935000000000002</v>
      </c>
      <c r="H118" s="30">
        <f t="shared" si="4"/>
        <v>0</v>
      </c>
      <c r="I118" s="29">
        <f t="shared" si="5"/>
        <v>0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636034.30799999996</v>
      </c>
      <c r="E119" s="141">
        <f>ESC!Z119</f>
        <v>0</v>
      </c>
      <c r="F119" s="32">
        <f t="shared" si="3"/>
        <v>0</v>
      </c>
      <c r="G119" s="31">
        <v>53.995000000000005</v>
      </c>
      <c r="H119" s="30">
        <f t="shared" si="4"/>
        <v>0</v>
      </c>
      <c r="I119" s="29">
        <f t="shared" si="5"/>
        <v>0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643606.14500000002</v>
      </c>
      <c r="E120" s="141">
        <f>ESC!Z120</f>
        <v>0</v>
      </c>
      <c r="F120" s="32">
        <f t="shared" si="3"/>
        <v>0</v>
      </c>
      <c r="G120" s="31">
        <v>49.09</v>
      </c>
      <c r="H120" s="30">
        <f t="shared" si="4"/>
        <v>0</v>
      </c>
      <c r="I120" s="29">
        <f t="shared" si="5"/>
        <v>0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363448.17599999998</v>
      </c>
      <c r="E121" s="141">
        <f>ESC!Z121</f>
        <v>0</v>
      </c>
      <c r="F121" s="32">
        <f t="shared" si="3"/>
        <v>0</v>
      </c>
      <c r="G121" s="31">
        <v>44.225000000000001</v>
      </c>
      <c r="H121" s="30">
        <f t="shared" si="4"/>
        <v>0</v>
      </c>
      <c r="I121" s="29">
        <f t="shared" si="5"/>
        <v>0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378591.85</v>
      </c>
      <c r="E122" s="141">
        <f>ESC!Z122</f>
        <v>0</v>
      </c>
      <c r="F122" s="32">
        <f t="shared" si="3"/>
        <v>0</v>
      </c>
      <c r="G122" s="31">
        <v>39.424999999999997</v>
      </c>
      <c r="H122" s="30">
        <f t="shared" si="4"/>
        <v>0</v>
      </c>
      <c r="I122" s="29">
        <f t="shared" si="5"/>
        <v>0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333160.82799999998</v>
      </c>
      <c r="E123" s="141">
        <f>ESC!Z123</f>
        <v>0</v>
      </c>
      <c r="F123" s="32">
        <f t="shared" si="3"/>
        <v>0</v>
      </c>
      <c r="G123" s="31">
        <v>34.72</v>
      </c>
      <c r="H123" s="30">
        <f t="shared" si="4"/>
        <v>0</v>
      </c>
      <c r="I123" s="29">
        <f t="shared" si="5"/>
        <v>0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295301.64299999998</v>
      </c>
      <c r="E124" s="141">
        <f>ESC!Z124</f>
        <v>0</v>
      </c>
      <c r="F124" s="32">
        <f t="shared" si="3"/>
        <v>0</v>
      </c>
      <c r="G124" s="31">
        <v>30.094999999999999</v>
      </c>
      <c r="H124" s="30">
        <f t="shared" si="4"/>
        <v>0</v>
      </c>
      <c r="I124" s="29">
        <f t="shared" si="5"/>
        <v>0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189295.92499999999</v>
      </c>
      <c r="E125" s="141">
        <f>ESC!Z125</f>
        <v>0</v>
      </c>
      <c r="F125" s="32">
        <f t="shared" si="3"/>
        <v>0</v>
      </c>
      <c r="G125" s="31">
        <v>25.55</v>
      </c>
      <c r="H125" s="30">
        <f t="shared" si="4"/>
        <v>0</v>
      </c>
      <c r="I125" s="29">
        <f t="shared" si="5"/>
        <v>0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143864.90299999999</v>
      </c>
      <c r="E126" s="141">
        <f>ESC!Z126</f>
        <v>0</v>
      </c>
      <c r="F126" s="32">
        <f t="shared" si="3"/>
        <v>0</v>
      </c>
      <c r="G126" s="31">
        <v>21.115000000000002</v>
      </c>
      <c r="H126" s="30">
        <f t="shared" si="4"/>
        <v>0</v>
      </c>
      <c r="I126" s="29">
        <f t="shared" si="5"/>
        <v>0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98433.880999999994</v>
      </c>
      <c r="E127" s="141">
        <f>ESC!Z127</f>
        <v>0</v>
      </c>
      <c r="F127" s="32">
        <f t="shared" si="3"/>
        <v>0</v>
      </c>
      <c r="G127" s="31">
        <v>16.865000000000002</v>
      </c>
      <c r="H127" s="30">
        <f t="shared" si="4"/>
        <v>0</v>
      </c>
      <c r="I127" s="29">
        <f t="shared" si="5"/>
        <v>0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46188.205699999999</v>
      </c>
      <c r="E128" s="141">
        <f>ESC!Z128</f>
        <v>0</v>
      </c>
      <c r="F128" s="32">
        <f t="shared" si="3"/>
        <v>0</v>
      </c>
      <c r="G128" s="31">
        <v>12.89</v>
      </c>
      <c r="H128" s="30">
        <f t="shared" si="4"/>
        <v>0</v>
      </c>
      <c r="I128" s="29">
        <f t="shared" si="5"/>
        <v>0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0</v>
      </c>
      <c r="E129" s="141">
        <f>ESC!Z129</f>
        <v>0</v>
      </c>
      <c r="F129" s="32" t="e">
        <f t="shared" si="3"/>
        <v>#DIV/0!</v>
      </c>
      <c r="G129" s="31">
        <v>9.3150000000000013</v>
      </c>
      <c r="H129" s="30">
        <f t="shared" si="4"/>
        <v>0</v>
      </c>
      <c r="I129" s="29" t="e">
        <f t="shared" si="5"/>
        <v>#DIV/0!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33694.674650000001</v>
      </c>
      <c r="E130" s="141">
        <f>ESC!Z130</f>
        <v>0</v>
      </c>
      <c r="F130" s="32">
        <f t="shared" si="3"/>
        <v>0</v>
      </c>
      <c r="G130" s="31">
        <v>5.05</v>
      </c>
      <c r="H130" s="30">
        <f t="shared" si="4"/>
        <v>0</v>
      </c>
      <c r="I130" s="29">
        <f t="shared" si="5"/>
        <v>0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702272.91200000001</v>
      </c>
      <c r="E131" s="141">
        <f>ESC!Z131</f>
        <v>0</v>
      </c>
      <c r="F131" s="32">
        <f t="shared" si="3"/>
        <v>0</v>
      </c>
      <c r="G131" s="31">
        <v>85.012</v>
      </c>
      <c r="H131" s="30">
        <f t="shared" si="4"/>
        <v>0</v>
      </c>
      <c r="I131" s="29">
        <f t="shared" si="5"/>
        <v>0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718233.66</v>
      </c>
      <c r="E132" s="141">
        <f>ESC!Z132</f>
        <v>0</v>
      </c>
      <c r="F132" s="32">
        <f t="shared" si="3"/>
        <v>0</v>
      </c>
      <c r="G132" s="31">
        <v>78.760000000000005</v>
      </c>
      <c r="H132" s="30">
        <f t="shared" si="4"/>
        <v>0</v>
      </c>
      <c r="I132" s="29">
        <f t="shared" si="5"/>
        <v>0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806017.77399999998</v>
      </c>
      <c r="E133" s="141">
        <f>ESC!Z133</f>
        <v>0</v>
      </c>
      <c r="F133" s="32">
        <f t="shared" ref="F133:F196" si="6">100000*E133/D133</f>
        <v>0</v>
      </c>
      <c r="G133" s="31">
        <v>73.784999999999997</v>
      </c>
      <c r="H133" s="30">
        <f t="shared" ref="H133:H196" si="7">G133*E133</f>
        <v>0</v>
      </c>
      <c r="I133" s="29">
        <f t="shared" ref="I133:I196" si="8">100000*H133/D133</f>
        <v>0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702272.91200000001</v>
      </c>
      <c r="E134" s="141">
        <f>ESC!Z134</f>
        <v>0</v>
      </c>
      <c r="F134" s="32">
        <f t="shared" si="6"/>
        <v>0</v>
      </c>
      <c r="G134" s="31">
        <v>68.824999999999989</v>
      </c>
      <c r="H134" s="30">
        <f t="shared" si="7"/>
        <v>0</v>
      </c>
      <c r="I134" s="29">
        <f t="shared" si="8"/>
        <v>0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646410.29399999999</v>
      </c>
      <c r="E135" s="141">
        <f>ESC!Z135</f>
        <v>0</v>
      </c>
      <c r="F135" s="32">
        <f t="shared" si="6"/>
        <v>0</v>
      </c>
      <c r="G135" s="31">
        <v>63.875</v>
      </c>
      <c r="H135" s="30">
        <f t="shared" si="7"/>
        <v>0</v>
      </c>
      <c r="I135" s="29">
        <f t="shared" si="8"/>
        <v>0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726214.03399999999</v>
      </c>
      <c r="E136" s="141">
        <f>ESC!Z136</f>
        <v>0</v>
      </c>
      <c r="F136" s="32">
        <f t="shared" si="6"/>
        <v>0</v>
      </c>
      <c r="G136" s="31">
        <v>58.935000000000002</v>
      </c>
      <c r="H136" s="30">
        <f t="shared" si="7"/>
        <v>0</v>
      </c>
      <c r="I136" s="29">
        <f t="shared" si="8"/>
        <v>0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662371.04200000002</v>
      </c>
      <c r="E137" s="141">
        <f>ESC!Z137</f>
        <v>0</v>
      </c>
      <c r="F137" s="32">
        <f t="shared" si="6"/>
        <v>0</v>
      </c>
      <c r="G137" s="31">
        <v>53.995000000000005</v>
      </c>
      <c r="H137" s="30">
        <f t="shared" si="7"/>
        <v>0</v>
      </c>
      <c r="I137" s="29">
        <f t="shared" si="8"/>
        <v>0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662371.04200000002</v>
      </c>
      <c r="E138" s="141">
        <f>ESC!Z138</f>
        <v>0</v>
      </c>
      <c r="F138" s="32">
        <f t="shared" si="6"/>
        <v>0</v>
      </c>
      <c r="G138" s="31">
        <v>49.09</v>
      </c>
      <c r="H138" s="30">
        <f t="shared" si="7"/>
        <v>0</v>
      </c>
      <c r="I138" s="29">
        <f t="shared" si="8"/>
        <v>0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383057.95199999999</v>
      </c>
      <c r="E139" s="141">
        <f>ESC!Z139</f>
        <v>0</v>
      </c>
      <c r="F139" s="32">
        <f t="shared" si="6"/>
        <v>0</v>
      </c>
      <c r="G139" s="31">
        <v>44.225000000000001</v>
      </c>
      <c r="H139" s="30">
        <f t="shared" si="7"/>
        <v>0</v>
      </c>
      <c r="I139" s="29">
        <f t="shared" si="8"/>
        <v>0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406999.07400000002</v>
      </c>
      <c r="E140" s="141">
        <f>ESC!Z140</f>
        <v>0</v>
      </c>
      <c r="F140" s="32">
        <f t="shared" si="6"/>
        <v>0</v>
      </c>
      <c r="G140" s="31">
        <v>39.424999999999997</v>
      </c>
      <c r="H140" s="30">
        <f t="shared" si="7"/>
        <v>0</v>
      </c>
      <c r="I140" s="29">
        <f t="shared" si="8"/>
        <v>0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383057.95199999999</v>
      </c>
      <c r="E141" s="141">
        <f>ESC!Z141</f>
        <v>0</v>
      </c>
      <c r="F141" s="32">
        <f t="shared" si="6"/>
        <v>0</v>
      </c>
      <c r="G141" s="31">
        <v>34.72</v>
      </c>
      <c r="H141" s="30">
        <f t="shared" si="7"/>
        <v>0</v>
      </c>
      <c r="I141" s="29">
        <f t="shared" si="8"/>
        <v>0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343156.08199999999</v>
      </c>
      <c r="E142" s="141">
        <f>ESC!Z142</f>
        <v>0</v>
      </c>
      <c r="F142" s="32">
        <f t="shared" si="6"/>
        <v>0</v>
      </c>
      <c r="G142" s="31">
        <v>30.094999999999999</v>
      </c>
      <c r="H142" s="30">
        <f t="shared" si="7"/>
        <v>0</v>
      </c>
      <c r="I142" s="29">
        <f t="shared" si="8"/>
        <v>0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279313.09000000003</v>
      </c>
      <c r="E143" s="141">
        <f>ESC!Z143</f>
        <v>0</v>
      </c>
      <c r="F143" s="32">
        <f t="shared" si="6"/>
        <v>0</v>
      </c>
      <c r="G143" s="31">
        <v>25.55</v>
      </c>
      <c r="H143" s="30">
        <f t="shared" si="7"/>
        <v>0</v>
      </c>
      <c r="I143" s="29">
        <f t="shared" si="8"/>
        <v>0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215470.098</v>
      </c>
      <c r="E144" s="141">
        <f>ESC!Z144</f>
        <v>0</v>
      </c>
      <c r="F144" s="32">
        <f t="shared" si="6"/>
        <v>0</v>
      </c>
      <c r="G144" s="31">
        <v>21.115000000000002</v>
      </c>
      <c r="H144" s="30">
        <f t="shared" si="7"/>
        <v>0</v>
      </c>
      <c r="I144" s="29">
        <f t="shared" si="8"/>
        <v>0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143646.73199999999</v>
      </c>
      <c r="E145" s="141">
        <f>ESC!Z145</f>
        <v>0</v>
      </c>
      <c r="F145" s="32">
        <f t="shared" si="6"/>
        <v>0</v>
      </c>
      <c r="G145" s="31">
        <v>16.865000000000002</v>
      </c>
      <c r="H145" s="30">
        <f t="shared" si="7"/>
        <v>0</v>
      </c>
      <c r="I145" s="29">
        <f t="shared" si="8"/>
        <v>0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72860.814620000005</v>
      </c>
      <c r="E146" s="141">
        <f>ESC!Z146</f>
        <v>0</v>
      </c>
      <c r="F146" s="32">
        <f t="shared" si="6"/>
        <v>0</v>
      </c>
      <c r="G146" s="31">
        <v>12.89</v>
      </c>
      <c r="H146" s="30">
        <f t="shared" si="7"/>
        <v>0</v>
      </c>
      <c r="I146" s="29">
        <f t="shared" si="8"/>
        <v>0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0</v>
      </c>
      <c r="E147" s="141">
        <f>ESC!Z147</f>
        <v>0</v>
      </c>
      <c r="F147" s="32" t="e">
        <f t="shared" si="6"/>
        <v>#DIV/0!</v>
      </c>
      <c r="G147" s="31">
        <v>9.3150000000000013</v>
      </c>
      <c r="H147" s="30">
        <f t="shared" si="7"/>
        <v>0</v>
      </c>
      <c r="I147" s="29" t="e">
        <f t="shared" si="8"/>
        <v>#DIV/0!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56022.225480000001</v>
      </c>
      <c r="E148" s="141">
        <f>ESC!Z148</f>
        <v>0</v>
      </c>
      <c r="F148" s="32">
        <f t="shared" si="6"/>
        <v>0</v>
      </c>
      <c r="G148" s="31">
        <v>5.05</v>
      </c>
      <c r="H148" s="30">
        <f t="shared" si="7"/>
        <v>0</v>
      </c>
      <c r="I148" s="29">
        <f t="shared" si="8"/>
        <v>0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749611.86300000001</v>
      </c>
      <c r="E149" s="141">
        <f>ESC!Z149</f>
        <v>1.6655124177263245</v>
      </c>
      <c r="F149" s="32">
        <f t="shared" si="6"/>
        <v>0.22218330577918358</v>
      </c>
      <c r="G149" s="31">
        <v>85.012</v>
      </c>
      <c r="H149" s="30">
        <f t="shared" si="7"/>
        <v>141.5885416557503</v>
      </c>
      <c r="I149" s="29">
        <f t="shared" si="8"/>
        <v>18.888247190899953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757183.7</v>
      </c>
      <c r="E150" s="141">
        <f>ESC!Z150</f>
        <v>3.331024835452649</v>
      </c>
      <c r="F150" s="32">
        <f t="shared" si="6"/>
        <v>0.43992294544278349</v>
      </c>
      <c r="G150" s="31">
        <v>78.760000000000005</v>
      </c>
      <c r="H150" s="30">
        <f t="shared" si="7"/>
        <v>262.35151604025066</v>
      </c>
      <c r="I150" s="29">
        <f t="shared" si="8"/>
        <v>34.64833118307363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840473.90700000001</v>
      </c>
      <c r="E151" s="141">
        <f>ESC!Z151</f>
        <v>3.5689551808421234</v>
      </c>
      <c r="F151" s="32">
        <f t="shared" si="6"/>
        <v>0.42463604772469438</v>
      </c>
      <c r="G151" s="31">
        <v>73.784999999999997</v>
      </c>
      <c r="H151" s="30">
        <f t="shared" si="7"/>
        <v>263.33535801843607</v>
      </c>
      <c r="I151" s="29">
        <f t="shared" si="8"/>
        <v>31.331770781366572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711752.67799999996</v>
      </c>
      <c r="E152" s="141">
        <f>ESC!Z152</f>
        <v>18.320636594989566</v>
      </c>
      <c r="F152" s="32">
        <f t="shared" si="6"/>
        <v>2.5740172339737324</v>
      </c>
      <c r="G152" s="31">
        <v>68.824999999999989</v>
      </c>
      <c r="H152" s="30">
        <f t="shared" si="7"/>
        <v>1260.9178136501566</v>
      </c>
      <c r="I152" s="29">
        <f t="shared" si="8"/>
        <v>177.1567361282421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613318.79700000002</v>
      </c>
      <c r="E153" s="141">
        <f>ESC!Z153</f>
        <v>25.69647730206329</v>
      </c>
      <c r="F153" s="32">
        <f t="shared" si="6"/>
        <v>4.1897423375503173</v>
      </c>
      <c r="G153" s="31">
        <v>63.875</v>
      </c>
      <c r="H153" s="30">
        <f t="shared" si="7"/>
        <v>1641.3624876692927</v>
      </c>
      <c r="I153" s="29">
        <f t="shared" si="8"/>
        <v>267.61979181102657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696609.00399999996</v>
      </c>
      <c r="E154" s="141">
        <f>ESC!Z154</f>
        <v>19.74821866732642</v>
      </c>
      <c r="F154" s="32">
        <f t="shared" si="6"/>
        <v>2.8349071794837757</v>
      </c>
      <c r="G154" s="31">
        <v>58.935000000000002</v>
      </c>
      <c r="H154" s="30">
        <f t="shared" si="7"/>
        <v>1163.8612671588826</v>
      </c>
      <c r="I154" s="29">
        <f t="shared" si="8"/>
        <v>167.07525462287632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636034.30799999996</v>
      </c>
      <c r="E155" s="141">
        <f>ESC!Z155</f>
        <v>14.989611759536917</v>
      </c>
      <c r="F155" s="32">
        <f t="shared" si="6"/>
        <v>2.3567300648720537</v>
      </c>
      <c r="G155" s="31">
        <v>53.995000000000005</v>
      </c>
      <c r="H155" s="30">
        <f t="shared" si="7"/>
        <v>809.36408695619593</v>
      </c>
      <c r="I155" s="29">
        <f t="shared" si="8"/>
        <v>127.25163985276656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643606.14500000002</v>
      </c>
      <c r="E156" s="141">
        <f>ESC!Z156</f>
        <v>12.13444761486322</v>
      </c>
      <c r="F156" s="32">
        <f t="shared" si="6"/>
        <v>1.8853840518976428</v>
      </c>
      <c r="G156" s="31">
        <v>49.09</v>
      </c>
      <c r="H156" s="30">
        <f t="shared" si="7"/>
        <v>595.68003341363544</v>
      </c>
      <c r="I156" s="29">
        <f t="shared" si="8"/>
        <v>92.553503107655288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363448.17599999998</v>
      </c>
      <c r="E157" s="141">
        <f>ESC!Z157</f>
        <v>10.468935197136895</v>
      </c>
      <c r="F157" s="32">
        <f t="shared" si="6"/>
        <v>2.8804478570658438</v>
      </c>
      <c r="G157" s="31">
        <v>44.225000000000001</v>
      </c>
      <c r="H157" s="30">
        <f t="shared" si="7"/>
        <v>462.98865909337923</v>
      </c>
      <c r="I157" s="29">
        <f t="shared" si="8"/>
        <v>127.38780647873695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378591.85</v>
      </c>
      <c r="E158" s="141">
        <f>ESC!Z158</f>
        <v>9.7551441609684719</v>
      </c>
      <c r="F158" s="32">
        <f t="shared" si="6"/>
        <v>2.576691537593446</v>
      </c>
      <c r="G158" s="31">
        <v>39.424999999999997</v>
      </c>
      <c r="H158" s="30">
        <f t="shared" si="7"/>
        <v>384.596558546182</v>
      </c>
      <c r="I158" s="29">
        <f t="shared" si="8"/>
        <v>101.5860638696216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333160.82799999998</v>
      </c>
      <c r="E159" s="141">
        <f>ESC!Z159</f>
        <v>10.944795887915845</v>
      </c>
      <c r="F159" s="32">
        <f t="shared" si="6"/>
        <v>3.2851388783064999</v>
      </c>
      <c r="G159" s="31">
        <v>34.72</v>
      </c>
      <c r="H159" s="30">
        <f t="shared" si="7"/>
        <v>380.00331322843812</v>
      </c>
      <c r="I159" s="29">
        <f t="shared" si="8"/>
        <v>114.06002185480165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295301.64299999998</v>
      </c>
      <c r="E160" s="141">
        <f>ESC!Z160</f>
        <v>10.706865542526373</v>
      </c>
      <c r="F160" s="32">
        <f t="shared" si="6"/>
        <v>3.6257385613416222</v>
      </c>
      <c r="G160" s="31">
        <v>30.094999999999999</v>
      </c>
      <c r="H160" s="30">
        <f t="shared" si="7"/>
        <v>322.2231185023312</v>
      </c>
      <c r="I160" s="29">
        <f t="shared" si="8"/>
        <v>109.11660200357612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189295.92499999999</v>
      </c>
      <c r="E161" s="141">
        <f>ESC!Z161</f>
        <v>7.6137710524631981</v>
      </c>
      <c r="F161" s="32">
        <f t="shared" si="6"/>
        <v>4.0221526440483064</v>
      </c>
      <c r="G161" s="31">
        <v>25.55</v>
      </c>
      <c r="H161" s="30">
        <f t="shared" si="7"/>
        <v>194.53185039043473</v>
      </c>
      <c r="I161" s="29">
        <f t="shared" si="8"/>
        <v>102.76600005543422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143864.90299999999</v>
      </c>
      <c r="E162" s="141">
        <f>ESC!Z162</f>
        <v>6.1861889801263477</v>
      </c>
      <c r="F162" s="32">
        <f t="shared" si="6"/>
        <v>4.299998714854274</v>
      </c>
      <c r="G162" s="31">
        <v>21.115000000000002</v>
      </c>
      <c r="H162" s="30">
        <f t="shared" si="7"/>
        <v>130.62138031536784</v>
      </c>
      <c r="I162" s="29">
        <f t="shared" si="8"/>
        <v>90.794472864148005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98433.880999999994</v>
      </c>
      <c r="E163" s="141">
        <f>ESC!Z163</f>
        <v>4.9965372531789729</v>
      </c>
      <c r="F163" s="32">
        <f t="shared" si="6"/>
        <v>5.0760339858782704</v>
      </c>
      <c r="G163" s="31">
        <v>16.865000000000002</v>
      </c>
      <c r="H163" s="30">
        <f t="shared" si="7"/>
        <v>84.266600774863392</v>
      </c>
      <c r="I163" s="29">
        <f t="shared" si="8"/>
        <v>85.607313171837049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46188.205699999999</v>
      </c>
      <c r="E164" s="141">
        <f>ESC!Z164</f>
        <v>3.5689551808421234</v>
      </c>
      <c r="F164" s="32">
        <f t="shared" si="6"/>
        <v>7.7269838192526352</v>
      </c>
      <c r="G164" s="31">
        <v>12.89</v>
      </c>
      <c r="H164" s="30">
        <f t="shared" si="7"/>
        <v>46.003832281054976</v>
      </c>
      <c r="I164" s="29">
        <f t="shared" si="8"/>
        <v>99.600821430166476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0</v>
      </c>
      <c r="E165" s="141">
        <f>ESC!Z165</f>
        <v>2.1413731085052743</v>
      </c>
      <c r="F165" s="32" t="e">
        <f t="shared" si="6"/>
        <v>#DIV/0!</v>
      </c>
      <c r="G165" s="31">
        <v>9.3150000000000013</v>
      </c>
      <c r="H165" s="30">
        <f t="shared" si="7"/>
        <v>19.946890505726632</v>
      </c>
      <c r="I165" s="29" t="e">
        <f t="shared" si="8"/>
        <v>#DIV/0!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33694.674650000001</v>
      </c>
      <c r="E166" s="141">
        <f>ESC!Z166</f>
        <v>1.4275820723368495</v>
      </c>
      <c r="F166" s="32">
        <f t="shared" si="6"/>
        <v>4.2368180941520075</v>
      </c>
      <c r="G166" s="31">
        <v>5.05</v>
      </c>
      <c r="H166" s="30">
        <f t="shared" si="7"/>
        <v>7.2092894653010902</v>
      </c>
      <c r="I166" s="29">
        <f t="shared" si="8"/>
        <v>21.395931375467637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702272.91200000001</v>
      </c>
      <c r="E167" s="141">
        <f>ESC!Z167</f>
        <v>1.4275820723368495</v>
      </c>
      <c r="F167" s="32">
        <f t="shared" si="6"/>
        <v>0.20328024161878103</v>
      </c>
      <c r="G167" s="31">
        <v>85.012</v>
      </c>
      <c r="H167" s="30">
        <f t="shared" si="7"/>
        <v>121.36160713350026</v>
      </c>
      <c r="I167" s="29">
        <f t="shared" si="8"/>
        <v>17.281259900495815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718233.66</v>
      </c>
      <c r="E168" s="141">
        <f>ESC!Z168</f>
        <v>1.6655124177263245</v>
      </c>
      <c r="F168" s="32">
        <f t="shared" si="6"/>
        <v>0.23189005340216506</v>
      </c>
      <c r="G168" s="31">
        <v>78.760000000000005</v>
      </c>
      <c r="H168" s="30">
        <f t="shared" si="7"/>
        <v>131.17575802012533</v>
      </c>
      <c r="I168" s="29">
        <f t="shared" si="8"/>
        <v>18.26366060595452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806017.77399999998</v>
      </c>
      <c r="E169" s="141">
        <f>ESC!Z169</f>
        <v>1.1896517269473745</v>
      </c>
      <c r="F169" s="32">
        <f t="shared" si="6"/>
        <v>0.1475962150367387</v>
      </c>
      <c r="G169" s="31">
        <v>73.784999999999997</v>
      </c>
      <c r="H169" s="30">
        <f t="shared" si="7"/>
        <v>87.778452672812023</v>
      </c>
      <c r="I169" s="29">
        <f t="shared" si="8"/>
        <v>10.890386726485765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702272.91200000001</v>
      </c>
      <c r="E170" s="141">
        <f>ESC!Z170</f>
        <v>4.7586069077894981</v>
      </c>
      <c r="F170" s="32">
        <f t="shared" si="6"/>
        <v>0.6776008053959367</v>
      </c>
      <c r="G170" s="31">
        <v>68.824999999999989</v>
      </c>
      <c r="H170" s="30">
        <f t="shared" si="7"/>
        <v>327.51112042861217</v>
      </c>
      <c r="I170" s="29">
        <f t="shared" si="8"/>
        <v>46.635875431375339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646410.29399999999</v>
      </c>
      <c r="E171" s="141">
        <f>ESC!Z171</f>
        <v>4.7586069077894981</v>
      </c>
      <c r="F171" s="32">
        <f t="shared" si="6"/>
        <v>0.73615889968941284</v>
      </c>
      <c r="G171" s="31">
        <v>63.875</v>
      </c>
      <c r="H171" s="30">
        <f t="shared" si="7"/>
        <v>303.95601623505422</v>
      </c>
      <c r="I171" s="29">
        <f t="shared" si="8"/>
        <v>47.022149717661243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726214.03399999999</v>
      </c>
      <c r="E172" s="141">
        <f>ESC!Z172</f>
        <v>4.2827462170105486</v>
      </c>
      <c r="F172" s="32">
        <f t="shared" si="6"/>
        <v>0.58973608557536483</v>
      </c>
      <c r="G172" s="31">
        <v>58.935000000000002</v>
      </c>
      <c r="H172" s="30">
        <f t="shared" si="7"/>
        <v>252.4036482995167</v>
      </c>
      <c r="I172" s="29">
        <f t="shared" si="8"/>
        <v>34.756096203384125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662371.04200000002</v>
      </c>
      <c r="E173" s="141">
        <f>ESC!Z173</f>
        <v>3.806885526231599</v>
      </c>
      <c r="F173" s="32">
        <f t="shared" si="6"/>
        <v>0.5747361048177585</v>
      </c>
      <c r="G173" s="31">
        <v>53.995000000000005</v>
      </c>
      <c r="H173" s="30">
        <f t="shared" si="7"/>
        <v>205.55278398887521</v>
      </c>
      <c r="I173" s="29">
        <f t="shared" si="8"/>
        <v>31.032875979634866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662371.04200000002</v>
      </c>
      <c r="E174" s="141">
        <f>ESC!Z174</f>
        <v>3.0930944900631738</v>
      </c>
      <c r="F174" s="32">
        <f t="shared" si="6"/>
        <v>0.46697308516442865</v>
      </c>
      <c r="G174" s="31">
        <v>49.09</v>
      </c>
      <c r="H174" s="30">
        <f t="shared" si="7"/>
        <v>151.84000851720123</v>
      </c>
      <c r="I174" s="29">
        <f t="shared" si="8"/>
        <v>22.923708750721808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383057.95199999999</v>
      </c>
      <c r="E175" s="141">
        <f>ESC!Z175</f>
        <v>3.5689551808421234</v>
      </c>
      <c r="F175" s="32">
        <f t="shared" si="6"/>
        <v>0.93170110741941292</v>
      </c>
      <c r="G175" s="31">
        <v>44.225000000000001</v>
      </c>
      <c r="H175" s="30">
        <f t="shared" si="7"/>
        <v>157.8370428727429</v>
      </c>
      <c r="I175" s="29">
        <f t="shared" si="8"/>
        <v>41.204481475623538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406999.07400000002</v>
      </c>
      <c r="E176" s="141">
        <f>ESC!Z176</f>
        <v>3.5689551808421234</v>
      </c>
      <c r="F176" s="32">
        <f t="shared" si="6"/>
        <v>0.87689515992415334</v>
      </c>
      <c r="G176" s="31">
        <v>39.424999999999997</v>
      </c>
      <c r="H176" s="30">
        <f t="shared" si="7"/>
        <v>140.70605800470071</v>
      </c>
      <c r="I176" s="29">
        <f t="shared" si="8"/>
        <v>34.571591680009746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383057.95199999999</v>
      </c>
      <c r="E177" s="141">
        <f>ESC!Z177</f>
        <v>3.5689551808421234</v>
      </c>
      <c r="F177" s="32">
        <f t="shared" si="6"/>
        <v>0.93170110741941292</v>
      </c>
      <c r="G177" s="31">
        <v>34.72</v>
      </c>
      <c r="H177" s="30">
        <f t="shared" si="7"/>
        <v>123.91412387883852</v>
      </c>
      <c r="I177" s="29">
        <f t="shared" si="8"/>
        <v>32.348662449602024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343156.08199999999</v>
      </c>
      <c r="E178" s="141">
        <f>ESC!Z178</f>
        <v>3.806885526231599</v>
      </c>
      <c r="F178" s="32">
        <f t="shared" si="6"/>
        <v>1.1093743418575337</v>
      </c>
      <c r="G178" s="31">
        <v>30.094999999999999</v>
      </c>
      <c r="H178" s="30">
        <f t="shared" si="7"/>
        <v>114.56821991193996</v>
      </c>
      <c r="I178" s="29">
        <f t="shared" si="8"/>
        <v>33.386620818202481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279313.09000000003</v>
      </c>
      <c r="E179" s="141">
        <f>ESC!Z179</f>
        <v>3.0930944900631738</v>
      </c>
      <c r="F179" s="32">
        <f t="shared" si="6"/>
        <v>1.1073933162470735</v>
      </c>
      <c r="G179" s="31">
        <v>25.55</v>
      </c>
      <c r="H179" s="30">
        <f t="shared" si="7"/>
        <v>79.028564221114095</v>
      </c>
      <c r="I179" s="29">
        <f t="shared" si="8"/>
        <v>28.293899230112736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215470.098</v>
      </c>
      <c r="E180" s="141">
        <f>ESC!Z180</f>
        <v>2.8551641446736991</v>
      </c>
      <c r="F180" s="32">
        <f t="shared" si="6"/>
        <v>1.3250860194409431</v>
      </c>
      <c r="G180" s="31">
        <v>21.115000000000002</v>
      </c>
      <c r="H180" s="30">
        <f t="shared" si="7"/>
        <v>60.286790914785158</v>
      </c>
      <c r="I180" s="29">
        <f t="shared" si="8"/>
        <v>27.979191300495511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143646.73199999999</v>
      </c>
      <c r="E181" s="141">
        <f>ESC!Z181</f>
        <v>2.8551641446736991</v>
      </c>
      <c r="F181" s="32">
        <f t="shared" si="6"/>
        <v>1.9876290291614147</v>
      </c>
      <c r="G181" s="31">
        <v>16.865000000000002</v>
      </c>
      <c r="H181" s="30">
        <f t="shared" si="7"/>
        <v>48.152343299921938</v>
      </c>
      <c r="I181" s="29">
        <f t="shared" si="8"/>
        <v>33.521363576807261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72860.814620000005</v>
      </c>
      <c r="E182" s="141">
        <f>ESC!Z182</f>
        <v>1.9034427631157995</v>
      </c>
      <c r="F182" s="32">
        <f t="shared" si="6"/>
        <v>2.6124368400807203</v>
      </c>
      <c r="G182" s="31">
        <v>12.89</v>
      </c>
      <c r="H182" s="30">
        <f t="shared" si="7"/>
        <v>24.535377216562658</v>
      </c>
      <c r="I182" s="29">
        <f t="shared" si="8"/>
        <v>33.674310868640482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0</v>
      </c>
      <c r="E183" s="141">
        <f>ESC!Z183</f>
        <v>1.1896517269473745</v>
      </c>
      <c r="F183" s="32" t="e">
        <f t="shared" si="6"/>
        <v>#DIV/0!</v>
      </c>
      <c r="G183" s="31">
        <v>9.3150000000000013</v>
      </c>
      <c r="H183" s="30">
        <f t="shared" si="7"/>
        <v>11.081605836514795</v>
      </c>
      <c r="I183" s="29" t="e">
        <f t="shared" si="8"/>
        <v>#DIV/0!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56022.225480000001</v>
      </c>
      <c r="E184" s="141">
        <f>ESC!Z184</f>
        <v>0.95172138155789976</v>
      </c>
      <c r="F184" s="32">
        <f t="shared" si="6"/>
        <v>1.6988282300524911</v>
      </c>
      <c r="G184" s="31">
        <v>5.05</v>
      </c>
      <c r="H184" s="30">
        <f t="shared" si="7"/>
        <v>4.8061929768673934</v>
      </c>
      <c r="I184" s="29">
        <f t="shared" si="8"/>
        <v>8.5790825617650803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749611.86300000001</v>
      </c>
      <c r="E185" s="141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757183.7</v>
      </c>
      <c r="E186" s="141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840473.90700000001</v>
      </c>
      <c r="E187" s="141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711752.67799999996</v>
      </c>
      <c r="E188" s="141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613318.79700000002</v>
      </c>
      <c r="E189" s="141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696609.00399999996</v>
      </c>
      <c r="E190" s="141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636034.30799999996</v>
      </c>
      <c r="E191" s="141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643606.14500000002</v>
      </c>
      <c r="E192" s="141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363448.17599999998</v>
      </c>
      <c r="E193" s="141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378591.85</v>
      </c>
      <c r="E194" s="141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333160.82799999998</v>
      </c>
      <c r="E195" s="141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295301.64299999998</v>
      </c>
      <c r="E196" s="141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189295.92499999999</v>
      </c>
      <c r="E197" s="141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143864.90299999999</v>
      </c>
      <c r="E198" s="141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98433.880999999994</v>
      </c>
      <c r="E199" s="141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46188.205699999999</v>
      </c>
      <c r="E200" s="141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0</v>
      </c>
      <c r="E201" s="141">
        <f>ESC!Z201</f>
        <v>0</v>
      </c>
      <c r="F201" s="32" t="e">
        <f t="shared" si="9"/>
        <v>#DIV/0!</v>
      </c>
      <c r="G201" s="31">
        <v>9.3150000000000013</v>
      </c>
      <c r="H201" s="30">
        <f t="shared" si="10"/>
        <v>0</v>
      </c>
      <c r="I201" s="29" t="e">
        <f t="shared" si="11"/>
        <v>#DIV/0!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33694.674650000001</v>
      </c>
      <c r="E202" s="141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702272.91200000001</v>
      </c>
      <c r="E203" s="141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718233.66</v>
      </c>
      <c r="E204" s="141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806017.77399999998</v>
      </c>
      <c r="E205" s="141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702272.91200000001</v>
      </c>
      <c r="E206" s="141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646410.29399999999</v>
      </c>
      <c r="E207" s="141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726214.03399999999</v>
      </c>
      <c r="E208" s="141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662371.04200000002</v>
      </c>
      <c r="E209" s="141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662371.04200000002</v>
      </c>
      <c r="E210" s="141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383057.95199999999</v>
      </c>
      <c r="E211" s="141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406999.07400000002</v>
      </c>
      <c r="E212" s="141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383057.95199999999</v>
      </c>
      <c r="E213" s="141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343156.08199999999</v>
      </c>
      <c r="E214" s="141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279313.09000000003</v>
      </c>
      <c r="E215" s="141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215470.098</v>
      </c>
      <c r="E216" s="141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143646.73199999999</v>
      </c>
      <c r="E217" s="141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72860.814620000005</v>
      </c>
      <c r="E218" s="141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0</v>
      </c>
      <c r="E219" s="141">
        <f>ESC!Z219</f>
        <v>0</v>
      </c>
      <c r="F219" s="32" t="e">
        <f t="shared" si="9"/>
        <v>#DIV/0!</v>
      </c>
      <c r="G219" s="31">
        <v>9.3150000000000013</v>
      </c>
      <c r="H219" s="30">
        <f t="shared" si="10"/>
        <v>0</v>
      </c>
      <c r="I219" s="29" t="e">
        <f t="shared" si="11"/>
        <v>#DIV/0!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56022.225480000001</v>
      </c>
      <c r="E220" s="141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749611.86300000001</v>
      </c>
      <c r="E221" s="141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757183.7</v>
      </c>
      <c r="E222" s="141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840473.90700000001</v>
      </c>
      <c r="E223" s="141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711752.67799999996</v>
      </c>
      <c r="E224" s="141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613318.79700000002</v>
      </c>
      <c r="E225" s="141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696609.00399999996</v>
      </c>
      <c r="E226" s="141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636034.30799999996</v>
      </c>
      <c r="E227" s="141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643606.14500000002</v>
      </c>
      <c r="E228" s="141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363448.17599999998</v>
      </c>
      <c r="E229" s="141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378591.85</v>
      </c>
      <c r="E230" s="141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333160.82799999998</v>
      </c>
      <c r="E231" s="141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295301.64299999998</v>
      </c>
      <c r="E232" s="141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189295.92499999999</v>
      </c>
      <c r="E233" s="141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143864.90299999999</v>
      </c>
      <c r="E234" s="141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98433.880999999994</v>
      </c>
      <c r="E235" s="141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46188.205699999999</v>
      </c>
      <c r="E236" s="141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0</v>
      </c>
      <c r="E237" s="141">
        <f>ESC!Z237</f>
        <v>0</v>
      </c>
      <c r="F237" s="32" t="e">
        <f t="shared" si="9"/>
        <v>#DIV/0!</v>
      </c>
      <c r="G237" s="31">
        <v>9.3150000000000013</v>
      </c>
      <c r="H237" s="30">
        <f t="shared" si="10"/>
        <v>0</v>
      </c>
      <c r="I237" s="29" t="e">
        <f t="shared" si="11"/>
        <v>#DIV/0!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33694.674650000001</v>
      </c>
      <c r="E238" s="141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702272.91200000001</v>
      </c>
      <c r="E239" s="141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718233.66</v>
      </c>
      <c r="E240" s="141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806017.77399999998</v>
      </c>
      <c r="E241" s="141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702272.91200000001</v>
      </c>
      <c r="E242" s="141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646410.29399999999</v>
      </c>
      <c r="E243" s="141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726214.03399999999</v>
      </c>
      <c r="E244" s="141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662371.04200000002</v>
      </c>
      <c r="E245" s="141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662371.04200000002</v>
      </c>
      <c r="E246" s="141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383057.95199999999</v>
      </c>
      <c r="E247" s="141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406999.07400000002</v>
      </c>
      <c r="E248" s="141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383057.95199999999</v>
      </c>
      <c r="E249" s="141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343156.08199999999</v>
      </c>
      <c r="E250" s="141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279313.09000000003</v>
      </c>
      <c r="E251" s="141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215470.098</v>
      </c>
      <c r="E252" s="141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143646.73199999999</v>
      </c>
      <c r="E253" s="141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72860.814620000005</v>
      </c>
      <c r="E254" s="141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0</v>
      </c>
      <c r="E255" s="141">
        <f>ESC!Z255</f>
        <v>0</v>
      </c>
      <c r="F255" s="32" t="e">
        <f t="shared" si="9"/>
        <v>#DIV/0!</v>
      </c>
      <c r="G255" s="31">
        <v>9.3150000000000013</v>
      </c>
      <c r="H255" s="30">
        <f t="shared" si="10"/>
        <v>0</v>
      </c>
      <c r="I255" s="29" t="e">
        <f t="shared" si="11"/>
        <v>#DIV/0!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56022.225480000001</v>
      </c>
      <c r="E256" s="141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749611.86300000001</v>
      </c>
      <c r="E257" s="141">
        <f>ESC!Z257</f>
        <v>0</v>
      </c>
      <c r="F257" s="32">
        <f t="shared" si="9"/>
        <v>0</v>
      </c>
      <c r="G257" s="31">
        <v>85.012</v>
      </c>
      <c r="H257" s="30">
        <f t="shared" si="10"/>
        <v>0</v>
      </c>
      <c r="I257" s="29">
        <f t="shared" si="11"/>
        <v>0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757183.7</v>
      </c>
      <c r="E258" s="141">
        <f>ESC!Z258</f>
        <v>3.1423913043478264</v>
      </c>
      <c r="F258" s="32">
        <f t="shared" si="9"/>
        <v>0.41501042670990235</v>
      </c>
      <c r="G258" s="31">
        <v>78.760000000000005</v>
      </c>
      <c r="H258" s="30">
        <f t="shared" si="10"/>
        <v>247.49473913043482</v>
      </c>
      <c r="I258" s="29">
        <f t="shared" si="11"/>
        <v>32.686221207671913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840473.90700000001</v>
      </c>
      <c r="E259" s="141">
        <f>ESC!Z259</f>
        <v>3.1423913043478264</v>
      </c>
      <c r="F259" s="32">
        <f t="shared" si="9"/>
        <v>0.37388326730621829</v>
      </c>
      <c r="G259" s="31">
        <v>73.784999999999997</v>
      </c>
      <c r="H259" s="30">
        <f t="shared" si="10"/>
        <v>231.86134239130436</v>
      </c>
      <c r="I259" s="29">
        <f t="shared" si="11"/>
        <v>27.586976878189315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711752.67799999996</v>
      </c>
      <c r="E260" s="141">
        <f>ESC!Z260</f>
        <v>9.4271739130434788</v>
      </c>
      <c r="F260" s="32">
        <f t="shared" si="9"/>
        <v>1.3245013618401138</v>
      </c>
      <c r="G260" s="31">
        <v>68.824999999999989</v>
      </c>
      <c r="H260" s="30">
        <f t="shared" si="10"/>
        <v>648.8252445652173</v>
      </c>
      <c r="I260" s="29">
        <f t="shared" si="11"/>
        <v>91.158806228645801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613318.79700000002</v>
      </c>
      <c r="E261" s="141">
        <f>ESC!Z261</f>
        <v>15.711956521739133</v>
      </c>
      <c r="F261" s="32">
        <f t="shared" ref="F261:F292" si="12">100000*E261/D261</f>
        <v>2.5617927574685329</v>
      </c>
      <c r="G261" s="31">
        <v>63.875</v>
      </c>
      <c r="H261" s="30">
        <f t="shared" ref="H261:H292" si="13">G261*E261</f>
        <v>1003.6012228260871</v>
      </c>
      <c r="I261" s="29">
        <f t="shared" ref="I261:I292" si="14">100000*H261/D261</f>
        <v>163.63451238330254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696609.00399999996</v>
      </c>
      <c r="E262" s="141">
        <f>ESC!Z262</f>
        <v>12.569565217391306</v>
      </c>
      <c r="F262" s="32">
        <f t="shared" si="12"/>
        <v>1.804393159608271</v>
      </c>
      <c r="G262" s="31">
        <v>58.935000000000002</v>
      </c>
      <c r="H262" s="30">
        <f t="shared" si="13"/>
        <v>740.78732608695668</v>
      </c>
      <c r="I262" s="29">
        <f t="shared" si="14"/>
        <v>106.34191086151347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636034.30799999996</v>
      </c>
      <c r="E263" s="141">
        <f>ESC!Z263</f>
        <v>9.4271739130434788</v>
      </c>
      <c r="F263" s="32">
        <f t="shared" si="12"/>
        <v>1.4821800953925082</v>
      </c>
      <c r="G263" s="31">
        <v>53.995000000000005</v>
      </c>
      <c r="H263" s="30">
        <f t="shared" si="13"/>
        <v>509.02025543478265</v>
      </c>
      <c r="I263" s="29">
        <f t="shared" si="14"/>
        <v>80.030314250718476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643606.14500000002</v>
      </c>
      <c r="E264" s="141">
        <f>ESC!Z264</f>
        <v>6.2847826086956529</v>
      </c>
      <c r="F264" s="32">
        <f t="shared" si="12"/>
        <v>0.97649512167035835</v>
      </c>
      <c r="G264" s="31">
        <v>49.09</v>
      </c>
      <c r="H264" s="30">
        <f t="shared" si="13"/>
        <v>308.51997826086961</v>
      </c>
      <c r="I264" s="29">
        <f t="shared" si="14"/>
        <v>47.936145522797894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363448.17599999998</v>
      </c>
      <c r="E265" s="141">
        <f>ESC!Z265</f>
        <v>6.2847826086956529</v>
      </c>
      <c r="F265" s="32">
        <f t="shared" si="12"/>
        <v>1.7292101112912597</v>
      </c>
      <c r="G265" s="31">
        <v>44.225000000000001</v>
      </c>
      <c r="H265" s="30">
        <f t="shared" si="13"/>
        <v>277.94451086956525</v>
      </c>
      <c r="I265" s="29">
        <f t="shared" si="14"/>
        <v>76.474317171855958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378591.85</v>
      </c>
      <c r="E266" s="141">
        <f>ESC!Z266</f>
        <v>6.2847826086956529</v>
      </c>
      <c r="F266" s="32">
        <f t="shared" si="12"/>
        <v>1.6600417068396094</v>
      </c>
      <c r="G266" s="31">
        <v>39.424999999999997</v>
      </c>
      <c r="H266" s="30">
        <f t="shared" si="13"/>
        <v>247.77755434782608</v>
      </c>
      <c r="I266" s="29">
        <f t="shared" si="14"/>
        <v>65.447144292151592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333160.82799999998</v>
      </c>
      <c r="E267" s="141">
        <f>ESC!Z267</f>
        <v>9.4271739130434788</v>
      </c>
      <c r="F267" s="32">
        <f t="shared" si="12"/>
        <v>2.8296165457493339</v>
      </c>
      <c r="G267" s="31">
        <v>34.72</v>
      </c>
      <c r="H267" s="30">
        <f t="shared" si="13"/>
        <v>327.31147826086959</v>
      </c>
      <c r="I267" s="29">
        <f t="shared" si="14"/>
        <v>98.244286468416874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295301.64299999998</v>
      </c>
      <c r="E268" s="141">
        <f>ESC!Z268</f>
        <v>6.2847826086956529</v>
      </c>
      <c r="F268" s="32">
        <f t="shared" si="12"/>
        <v>2.1282585985123195</v>
      </c>
      <c r="G268" s="31">
        <v>30.094999999999999</v>
      </c>
      <c r="H268" s="30">
        <f t="shared" si="13"/>
        <v>189.14053260869568</v>
      </c>
      <c r="I268" s="29">
        <f t="shared" si="14"/>
        <v>64.04994252222825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189295.92499999999</v>
      </c>
      <c r="E269" s="141">
        <f>ESC!Z269</f>
        <v>6.2847826086956529</v>
      </c>
      <c r="F269" s="32">
        <f t="shared" si="12"/>
        <v>3.3200834136792188</v>
      </c>
      <c r="G269" s="31">
        <v>25.55</v>
      </c>
      <c r="H269" s="30">
        <f t="shared" si="13"/>
        <v>160.57619565217394</v>
      </c>
      <c r="I269" s="29">
        <f t="shared" si="14"/>
        <v>84.828131219504044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143864.90299999999</v>
      </c>
      <c r="E270" s="141">
        <f>ESC!Z270</f>
        <v>6.2847826086956529</v>
      </c>
      <c r="F270" s="32">
        <f t="shared" si="12"/>
        <v>4.3685308074726557</v>
      </c>
      <c r="G270" s="31">
        <v>21.115000000000002</v>
      </c>
      <c r="H270" s="30">
        <f t="shared" si="13"/>
        <v>132.70318478260873</v>
      </c>
      <c r="I270" s="29">
        <f t="shared" si="14"/>
        <v>92.241527999785148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98433.880999999994</v>
      </c>
      <c r="E271" s="141">
        <f>ESC!Z271</f>
        <v>3.1423913043478264</v>
      </c>
      <c r="F271" s="32">
        <f t="shared" si="12"/>
        <v>3.1923878977684796</v>
      </c>
      <c r="G271" s="31">
        <v>16.865000000000002</v>
      </c>
      <c r="H271" s="30">
        <f t="shared" si="13"/>
        <v>52.996429347826101</v>
      </c>
      <c r="I271" s="29">
        <f t="shared" si="14"/>
        <v>53.839621895865413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46188.205699999999</v>
      </c>
      <c r="E272" s="141">
        <f>ESC!Z272</f>
        <v>3.1423913043478264</v>
      </c>
      <c r="F272" s="32">
        <f t="shared" si="12"/>
        <v>6.8034496181951196</v>
      </c>
      <c r="G272" s="31">
        <v>12.89</v>
      </c>
      <c r="H272" s="30">
        <f t="shared" si="13"/>
        <v>40.505423913043487</v>
      </c>
      <c r="I272" s="29">
        <f t="shared" si="14"/>
        <v>87.696465578535097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0</v>
      </c>
      <c r="E273" s="141">
        <f>ESC!Z273</f>
        <v>3.1423913043478264</v>
      </c>
      <c r="F273" s="32" t="e">
        <f t="shared" si="12"/>
        <v>#DIV/0!</v>
      </c>
      <c r="G273" s="31">
        <v>9.3150000000000013</v>
      </c>
      <c r="H273" s="30">
        <f t="shared" si="13"/>
        <v>29.271375000000006</v>
      </c>
      <c r="I273" s="29" t="e">
        <f t="shared" si="14"/>
        <v>#DIV/0!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33694.674650000001</v>
      </c>
      <c r="E274" s="141">
        <f>ESC!Z274</f>
        <v>3.1423913043478264</v>
      </c>
      <c r="F274" s="32">
        <f t="shared" si="12"/>
        <v>9.3260770047169057</v>
      </c>
      <c r="G274" s="31">
        <v>5.05</v>
      </c>
      <c r="H274" s="30">
        <f t="shared" si="13"/>
        <v>15.869076086956523</v>
      </c>
      <c r="I274" s="29">
        <f t="shared" si="14"/>
        <v>47.096688873820369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702272.91200000001</v>
      </c>
      <c r="E275" s="141">
        <f>ESC!Z275</f>
        <v>0</v>
      </c>
      <c r="F275" s="32">
        <f t="shared" si="12"/>
        <v>0</v>
      </c>
      <c r="G275" s="31">
        <v>85.012</v>
      </c>
      <c r="H275" s="30">
        <f t="shared" si="13"/>
        <v>0</v>
      </c>
      <c r="I275" s="29">
        <f t="shared" si="14"/>
        <v>0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718233.66</v>
      </c>
      <c r="E276" s="141">
        <f>ESC!Z276</f>
        <v>0</v>
      </c>
      <c r="F276" s="32">
        <f t="shared" si="12"/>
        <v>0</v>
      </c>
      <c r="G276" s="31">
        <v>78.760000000000005</v>
      </c>
      <c r="H276" s="30">
        <f t="shared" si="13"/>
        <v>0</v>
      </c>
      <c r="I276" s="29">
        <f t="shared" si="14"/>
        <v>0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806017.77399999998</v>
      </c>
      <c r="E277" s="141">
        <f>ESC!Z277</f>
        <v>0</v>
      </c>
      <c r="F277" s="32">
        <f t="shared" si="12"/>
        <v>0</v>
      </c>
      <c r="G277" s="31">
        <v>73.784999999999997</v>
      </c>
      <c r="H277" s="30">
        <f t="shared" si="13"/>
        <v>0</v>
      </c>
      <c r="I277" s="29">
        <f t="shared" si="14"/>
        <v>0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702272.91200000001</v>
      </c>
      <c r="E278" s="141">
        <f>ESC!Z278</f>
        <v>3.1423913043478264</v>
      </c>
      <c r="F278" s="32">
        <f t="shared" si="12"/>
        <v>0.44746013275645558</v>
      </c>
      <c r="G278" s="31">
        <v>68.824999999999989</v>
      </c>
      <c r="H278" s="30">
        <f t="shared" si="13"/>
        <v>216.27508152173911</v>
      </c>
      <c r="I278" s="29">
        <f t="shared" si="14"/>
        <v>30.796443636963048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646410.29399999999</v>
      </c>
      <c r="E279" s="141">
        <f>ESC!Z279</f>
        <v>3.1423913043478264</v>
      </c>
      <c r="F279" s="32">
        <f t="shared" si="12"/>
        <v>0.48612952694528511</v>
      </c>
      <c r="G279" s="31">
        <v>63.875</v>
      </c>
      <c r="H279" s="30">
        <f t="shared" si="13"/>
        <v>200.7202445652174</v>
      </c>
      <c r="I279" s="29">
        <f t="shared" si="14"/>
        <v>31.051523533630078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726214.03399999999</v>
      </c>
      <c r="E280" s="141">
        <f>ESC!Z280</f>
        <v>3.1423913043478264</v>
      </c>
      <c r="F280" s="32">
        <f t="shared" si="12"/>
        <v>0.43270869980844057</v>
      </c>
      <c r="G280" s="31">
        <v>58.935000000000002</v>
      </c>
      <c r="H280" s="30">
        <f t="shared" si="13"/>
        <v>185.19683152173917</v>
      </c>
      <c r="I280" s="29">
        <f t="shared" si="14"/>
        <v>25.50168722321045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662371.04200000002</v>
      </c>
      <c r="E281" s="141">
        <f>ESC!Z281</f>
        <v>3.1423913043478264</v>
      </c>
      <c r="F281" s="32">
        <f t="shared" si="12"/>
        <v>0.47441556244057942</v>
      </c>
      <c r="G281" s="31">
        <v>53.995000000000005</v>
      </c>
      <c r="H281" s="30">
        <f t="shared" si="13"/>
        <v>169.67341847826091</v>
      </c>
      <c r="I281" s="29">
        <f t="shared" si="14"/>
        <v>25.616068293979087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662371.04200000002</v>
      </c>
      <c r="E282" s="141">
        <f>ESC!Z282</f>
        <v>3.1423913043478264</v>
      </c>
      <c r="F282" s="32">
        <f t="shared" si="12"/>
        <v>0.47441556244057942</v>
      </c>
      <c r="G282" s="31">
        <v>49.09</v>
      </c>
      <c r="H282" s="30">
        <f t="shared" si="13"/>
        <v>154.2599891304348</v>
      </c>
      <c r="I282" s="29">
        <f t="shared" si="14"/>
        <v>23.289059960208043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383057.95199999999</v>
      </c>
      <c r="E283" s="141">
        <f>ESC!Z283</f>
        <v>3.1423913043478264</v>
      </c>
      <c r="F283" s="32">
        <f t="shared" si="12"/>
        <v>0.82034357672016855</v>
      </c>
      <c r="G283" s="31">
        <v>44.225000000000001</v>
      </c>
      <c r="H283" s="30">
        <f t="shared" si="13"/>
        <v>138.97225543478262</v>
      </c>
      <c r="I283" s="29">
        <f t="shared" si="14"/>
        <v>36.279694680449452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406999.07400000002</v>
      </c>
      <c r="E284" s="141">
        <f>ESC!Z284</f>
        <v>3.1423913043478264</v>
      </c>
      <c r="F284" s="32">
        <f t="shared" si="12"/>
        <v>0.77208807220721742</v>
      </c>
      <c r="G284" s="31">
        <v>39.424999999999997</v>
      </c>
      <c r="H284" s="30">
        <f t="shared" si="13"/>
        <v>123.88877717391304</v>
      </c>
      <c r="I284" s="29">
        <f t="shared" si="14"/>
        <v>30.439572246769544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383057.95199999999</v>
      </c>
      <c r="E285" s="141">
        <f>ESC!Z285</f>
        <v>3.1423913043478264</v>
      </c>
      <c r="F285" s="32">
        <f t="shared" si="12"/>
        <v>0.82034357672016855</v>
      </c>
      <c r="G285" s="31">
        <v>34.72</v>
      </c>
      <c r="H285" s="30">
        <f t="shared" si="13"/>
        <v>109.10382608695653</v>
      </c>
      <c r="I285" s="29">
        <f t="shared" si="14"/>
        <v>28.482328983724251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343156.08199999999</v>
      </c>
      <c r="E286" s="141">
        <f>ESC!Z286</f>
        <v>3.1423913043478264</v>
      </c>
      <c r="F286" s="32">
        <f t="shared" si="12"/>
        <v>0.91573236471088582</v>
      </c>
      <c r="G286" s="31">
        <v>30.094999999999999</v>
      </c>
      <c r="H286" s="30">
        <f t="shared" si="13"/>
        <v>94.57026630434784</v>
      </c>
      <c r="I286" s="29">
        <f t="shared" si="14"/>
        <v>27.558965515974108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279313.09000000003</v>
      </c>
      <c r="E287" s="141">
        <f>ESC!Z287</f>
        <v>0</v>
      </c>
      <c r="F287" s="32">
        <f t="shared" si="12"/>
        <v>0</v>
      </c>
      <c r="G287" s="31">
        <v>25.55</v>
      </c>
      <c r="H287" s="30">
        <f t="shared" si="13"/>
        <v>0</v>
      </c>
      <c r="I287" s="29">
        <f t="shared" si="14"/>
        <v>0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215470.098</v>
      </c>
      <c r="E288" s="141">
        <f>ESC!Z288</f>
        <v>0</v>
      </c>
      <c r="F288" s="32">
        <f t="shared" si="12"/>
        <v>0</v>
      </c>
      <c r="G288" s="31">
        <v>21.115000000000002</v>
      </c>
      <c r="H288" s="30">
        <f t="shared" si="13"/>
        <v>0</v>
      </c>
      <c r="I288" s="29">
        <f t="shared" si="14"/>
        <v>0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143646.73199999999</v>
      </c>
      <c r="E289" s="141">
        <f>ESC!Z289</f>
        <v>0</v>
      </c>
      <c r="F289" s="32">
        <f t="shared" si="12"/>
        <v>0</v>
      </c>
      <c r="G289" s="31">
        <v>16.865000000000002</v>
      </c>
      <c r="H289" s="30">
        <f t="shared" si="13"/>
        <v>0</v>
      </c>
      <c r="I289" s="29">
        <f t="shared" si="14"/>
        <v>0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72860.814620000005</v>
      </c>
      <c r="E290" s="141">
        <f>ESC!Z290</f>
        <v>3.1423913043478264</v>
      </c>
      <c r="F290" s="32">
        <f t="shared" si="12"/>
        <v>4.3128687494598124</v>
      </c>
      <c r="G290" s="31">
        <v>12.89</v>
      </c>
      <c r="H290" s="30">
        <f t="shared" si="13"/>
        <v>40.505423913043487</v>
      </c>
      <c r="I290" s="29">
        <f t="shared" si="14"/>
        <v>55.592878180536985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0</v>
      </c>
      <c r="E291" s="141">
        <f>ESC!Z291</f>
        <v>0</v>
      </c>
      <c r="F291" s="32" t="e">
        <f t="shared" si="12"/>
        <v>#DIV/0!</v>
      </c>
      <c r="G291" s="31">
        <v>9.3150000000000013</v>
      </c>
      <c r="H291" s="30">
        <f t="shared" si="13"/>
        <v>0</v>
      </c>
      <c r="I291" s="29" t="e">
        <f t="shared" si="14"/>
        <v>#DIV/0!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56022.225480000001</v>
      </c>
      <c r="E292" s="141">
        <f>ESC!Z292</f>
        <v>0</v>
      </c>
      <c r="F292" s="25">
        <f t="shared" si="12"/>
        <v>0</v>
      </c>
      <c r="G292" s="24">
        <v>5.05</v>
      </c>
      <c r="H292" s="23">
        <f t="shared" si="13"/>
        <v>0</v>
      </c>
      <c r="I292" s="22">
        <f t="shared" si="14"/>
        <v>0</v>
      </c>
    </row>
    <row r="293" spans="1:9" ht="20.399999999999999" thickBot="1" x14ac:dyDescent="0.55000000000000004">
      <c r="E293" s="142"/>
    </row>
    <row r="294" spans="1:9" ht="20.399999999999999" thickBot="1" x14ac:dyDescent="0.55000000000000004">
      <c r="C294" s="21" t="s">
        <v>70</v>
      </c>
      <c r="D294" s="20">
        <f>SUM(D257:D292)</f>
        <v>15440318.178449998</v>
      </c>
      <c r="E294" s="143">
        <f>SUM(E5:E292)</f>
        <v>2019.0273061589078</v>
      </c>
      <c r="F294" s="19">
        <f>100000*E294/D294</f>
        <v>13.076332254453522</v>
      </c>
      <c r="G294" s="18"/>
      <c r="H294" s="17">
        <f>SUM(H5:H292)</f>
        <v>103408.63361360722</v>
      </c>
      <c r="I294" s="16">
        <f>100000*H294/D294</f>
        <v>669.7312349296941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8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4" t="s">
        <v>101</v>
      </c>
      <c r="G3" s="156" t="s">
        <v>146</v>
      </c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8"/>
      <c r="AU3" s="156" t="s">
        <v>145</v>
      </c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8"/>
    </row>
    <row r="4" spans="3:87" x14ac:dyDescent="0.5">
      <c r="C4" s="42" t="s">
        <v>98</v>
      </c>
      <c r="D4" s="40" t="s">
        <v>97</v>
      </c>
      <c r="E4" s="40" t="s">
        <v>96</v>
      </c>
      <c r="F4" s="145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6">
        <f>ESC!AF5</f>
        <v>22.798769675527129</v>
      </c>
      <c r="G5" s="53">
        <f>$F5*'[1]INTERNAL PARAMETERS-2'!F5*VLOOKUP(G$4,'[1]INTERNAL PARAMETERS-1'!$B$5:$J$44,4, FALSE)</f>
        <v>3.1754126404074184E-2</v>
      </c>
      <c r="H5" s="52">
        <f>$F5*'[1]INTERNAL PARAMETERS-2'!G5*VLOOKUP(H$4,'[1]INTERNAL PARAMETERS-1'!$B$5:$J$44,4, FALSE)</f>
        <v>3.8103583758708488E-2</v>
      </c>
      <c r="I5" s="52">
        <f>$F5*'[1]INTERNAL PARAMETERS-2'!H5*VLOOKUP(I$4,'[1]INTERNAL PARAMETERS-1'!$B$5:$J$44,4, FALSE)</f>
        <v>0.26769072820056644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6.351737231601858E-3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1.0478542530569025E-2</v>
      </c>
      <c r="N5" s="52">
        <f>$F5*'[1]INTERNAL PARAMETERS-2'!M5*VLOOKUP(N$4,'[1]INTERNAL PARAMETERS-1'!$B$5:$J$44,4, FALSE)</f>
        <v>9.0813997266982097E-2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8.2558904749018849E-2</v>
      </c>
      <c r="S5" s="52">
        <f>$F5*'[1]INTERNAL PARAMETERS-2'!R5*VLOOKUP(S$4,'[1]INTERNAL PARAMETERS-1'!$B$5:$J$44,4, FALSE)</f>
        <v>0.22543583046548954</v>
      </c>
      <c r="T5" s="52">
        <f>$F5*'[1]INTERNAL PARAMETERS-2'!S5*VLOOKUP(T$4,'[1]INTERNAL PARAMETERS-1'!$B$5:$J$44,4, FALSE)</f>
        <v>1.1431075127612548E-2</v>
      </c>
      <c r="U5" s="52">
        <f>$F5*'[1]INTERNAL PARAMETERS-2'!T5*VLOOKUP(U$4,'[1]INTERNAL PARAMETERS-1'!$B$5:$J$44,4, FALSE)</f>
        <v>7.620716751741698E-3</v>
      </c>
      <c r="V5" s="52">
        <f>$F5*'[1]INTERNAL PARAMETERS-2'!U5*VLOOKUP(V$4,'[1]INTERNAL PARAMETERS-1'!$B$5:$J$44,4, FALSE)</f>
        <v>0.2210021537266898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1.2701194586236164E-2</v>
      </c>
      <c r="AI5" s="52">
        <f>$F5*'[1]INTERNAL PARAMETERS-2'!AH5*VLOOKUP(AI$4,'[1]INTERNAL PARAMETERS-1'!$B$5:$J$44,4, FALSE)</f>
        <v>6.3505972931180821E-2</v>
      </c>
      <c r="AJ5" s="52">
        <f>$F5*'[1]INTERNAL PARAMETERS-2'!AI5*VLOOKUP(AJ$4,'[1]INTERNAL PARAMETERS-1'!$B$5:$J$44,4, FALSE)</f>
        <v>6.351737231601858E-3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5.0861238358107617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0.19909230808081144</v>
      </c>
      <c r="BB5" s="52">
        <f>$F5*'[1]INTERNAL PARAMETERS-2'!M5*(1-VLOOKUP(N$4,'[1]INTERNAL PARAMETERS-1'!$B$5:$J$44,4, FALSE))</f>
        <v>1.7254659480726597</v>
      </c>
      <c r="BC5" s="52">
        <f>$F5*'[1]INTERNAL PARAMETERS-2'!N5*(1-VLOOKUP(O$4,'[1]INTERNAL PARAMETERS-1'!$B$5:$J$44,4, FALSE))</f>
        <v>0.35563572829158013</v>
      </c>
      <c r="BD5" s="52">
        <f>$F5*'[1]INTERNAL PARAMETERS-2'!O5*(1-VLOOKUP(P$4,'[1]INTERNAL PARAMETERS-1'!$B$5:$J$44,4, FALSE))</f>
        <v>0.66046667823821559</v>
      </c>
      <c r="BE5" s="52">
        <f>$F5*'[1]INTERNAL PARAMETERS-2'!P5*(1-VLOOKUP(Q$4,'[1]INTERNAL PARAMETERS-1'!$B$5:$J$44,4, FALSE))</f>
        <v>0.17146726685267197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4.2832807788443015</v>
      </c>
      <c r="BH5" s="52">
        <f>$F5*'[1]INTERNAL PARAMETERS-2'!S5*(1-VLOOKUP(T$4,'[1]INTERNAL PARAMETERS-1'!$B$5:$J$44,4, FALSE))</f>
        <v>0.10287967614851293</v>
      </c>
      <c r="BI5" s="52">
        <f>$F5*'[1]INTERNAL PARAMETERS-2'!T5*(1-VLOOKUP(U$4,'[1]INTERNAL PARAMETERS-1'!$B$5:$J$44,4, FALSE))</f>
        <v>3.0482867006966792E-2</v>
      </c>
      <c r="BJ5" s="52">
        <f>$F5*'[1]INTERNAL PARAMETERS-2'!U5*(1-VLOOKUP(V$4,'[1]INTERNAL PARAMETERS-1'!$B$5:$J$44,4, FALSE))</f>
        <v>1.2523455377845756</v>
      </c>
      <c r="BK5" s="52">
        <f>$F5*'[1]INTERNAL PARAMETERS-2'!V5*(1-VLOOKUP(W$4,'[1]INTERNAL PARAMETERS-1'!$B$5:$J$44,4, FALSE))</f>
        <v>0.25402617160169083</v>
      </c>
      <c r="BL5" s="52">
        <f>$F5*'[1]INTERNAL PARAMETERS-2'!W5*(1-VLOOKUP(X$4,'[1]INTERNAL PARAMETERS-1'!$B$5:$J$44,4, FALSE))</f>
        <v>5.0804778344944658E-2</v>
      </c>
      <c r="BM5" s="52">
        <f>$F5*'[1]INTERNAL PARAMETERS-2'!X5*(1-VLOOKUP(Y$4,'[1]INTERNAL PARAMETERS-1'!$B$5:$J$44,4, FALSE))</f>
        <v>1.2701194586236164E-2</v>
      </c>
      <c r="BN5" s="52">
        <f>$F5*'[1]INTERNAL PARAMETERS-2'!Y5*(1-VLOOKUP(Z$4,'[1]INTERNAL PARAMETERS-1'!$B$5:$J$44,4, FALSE))</f>
        <v>1.4288923705209549</v>
      </c>
      <c r="BO5" s="52">
        <f>$F5*'[1]INTERNAL PARAMETERS-2'!Z5*(1-VLOOKUP(AA$4,'[1]INTERNAL PARAMETERS-1'!$B$5:$J$44,4, FALSE))</f>
        <v>0.76207623492810506</v>
      </c>
      <c r="BP5" s="52">
        <f>$F5*'[1]INTERNAL PARAMETERS-2'!AA5*(1-VLOOKUP(AB$4,'[1]INTERNAL PARAMETERS-1'!$B$5:$J$44,4, FALSE))</f>
        <v>0.13336368309396349</v>
      </c>
      <c r="BQ5" s="52">
        <f>$F5*'[1]INTERNAL PARAMETERS-2'!AB5*(1-VLOOKUP(AC$4,'[1]INTERNAL PARAMETERS-1'!$B$5:$J$44,4, FALSE))</f>
        <v>2.4957995553956951</v>
      </c>
      <c r="BR5" s="52">
        <f>$F5*'[1]INTERNAL PARAMETERS-2'!AC5*(1-VLOOKUP(AD$4,'[1]INTERNAL PARAMETERS-1'!$B$5:$J$44,4, FALSE))</f>
        <v>0.10160955668988932</v>
      </c>
      <c r="BS5" s="52">
        <f>$F5*'[1]INTERNAL PARAMETERS-2'!AD5*(1-VLOOKUP(AE$4,'[1]INTERNAL PARAMETERS-1'!$B$5:$J$44,4, FALSE))</f>
        <v>0.11431075127612547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1.2701194586236164E-2</v>
      </c>
      <c r="CA5" s="52">
        <f>$F5*'[1]INTERNAL PARAMETERS-2'!AL5*(1-VLOOKUP(AM$4,'[1]INTERNAL PARAMETERS-1'!$B$5:$J$44,4, FALSE))</f>
        <v>1.2701194586236164E-2</v>
      </c>
      <c r="CB5" s="52">
        <f>$F5*'[1]INTERNAL PARAMETERS-2'!AM5*(1-VLOOKUP(AN$4,'[1]INTERNAL PARAMETERS-1'!$B$5:$J$44,4, FALSE))</f>
        <v>6.351737231601858E-3</v>
      </c>
      <c r="CC5" s="52">
        <f>$F5*'[1]INTERNAL PARAMETERS-2'!AN5*(1-VLOOKUP(AO$4,'[1]INTERNAL PARAMETERS-1'!$B$5:$J$44,4, FALSE))</f>
        <v>6.985771016278268E-2</v>
      </c>
      <c r="CD5" s="52">
        <f>$F5*'[1]INTERNAL PARAMETERS-2'!AO5*(1-VLOOKUP(AP$4,'[1]INTERNAL PARAMETERS-1'!$B$5:$J$44,4, FALSE))</f>
        <v>1.9750460176060773</v>
      </c>
      <c r="CE5" s="52">
        <f>$F5*'[1]INTERNAL PARAMETERS-2'!AP5*(1-VLOOKUP(AQ$4,'[1]INTERNAL PARAMETERS-1'!$B$5:$J$44,4, FALSE))</f>
        <v>0.17781672420730629</v>
      </c>
      <c r="CF5" s="52">
        <f>$F5*'[1]INTERNAL PARAMETERS-2'!AQ5*(1-VLOOKUP(AR$4,'[1]INTERNAL PARAMETERS-1'!$B$5:$J$44,4, FALSE))</f>
        <v>0.23497323978385282</v>
      </c>
      <c r="CG5" s="52">
        <f>$F5*'[1]INTERNAL PARAMETERS-2'!AR5*(1-VLOOKUP(AS$4,'[1]INTERNAL PARAMETERS-1'!$B$5:$J$44,4, FALSE))</f>
        <v>1.2701194586236164E-2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22.798774235281066</v>
      </c>
    </row>
    <row r="6" spans="3:87" x14ac:dyDescent="0.5">
      <c r="C6" s="35" t="s">
        <v>5</v>
      </c>
      <c r="D6" s="34" t="s">
        <v>90</v>
      </c>
      <c r="E6" s="34" t="s">
        <v>88</v>
      </c>
      <c r="F6" s="146">
        <f>ESC!AF6</f>
        <v>137.46317010244297</v>
      </c>
      <c r="G6" s="53">
        <f>$F6*'[1]INTERNAL PARAMETERS-2'!F6*VLOOKUP(G$4,'[1]INTERNAL PARAMETERS-1'!$B$5:$J$44,4, FALSE)</f>
        <v>0.18865445464859273</v>
      </c>
      <c r="H6" s="52">
        <f>$F6*'[1]INTERNAL PARAMETERS-2'!G6*VLOOKUP(H$4,'[1]INTERNAL PARAMETERS-1'!$B$5:$J$44,4, FALSE)</f>
        <v>7.8601440664576888E-2</v>
      </c>
      <c r="I6" s="52">
        <f>$F6*'[1]INTERNAL PARAMETERS-2'!H6*VLOOKUP(I$4,'[1]INTERNAL PARAMETERS-1'!$B$5:$J$44,4, FALSE)</f>
        <v>1.303207899786752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3.6158312263746599E-2</v>
      </c>
      <c r="N6" s="52">
        <f>$F6*'[1]INTERNAL PARAMETERS-2'!M6*VLOOKUP(N$4,'[1]INTERNAL PARAMETERS-1'!$B$5:$J$44,4, FALSE)</f>
        <v>0.51092792184771374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0.17292866798887327</v>
      </c>
      <c r="S6" s="52">
        <f>$F6*'[1]INTERNAL PARAMETERS-2'!R6*VLOOKUP(S$4,'[1]INTERNAL PARAMETERS-1'!$B$5:$J$44,4, FALSE)</f>
        <v>1.1751850128910941</v>
      </c>
      <c r="T6" s="52">
        <f>$F6*'[1]INTERNAL PARAMETERS-2'!S6*VLOOKUP(T$4,'[1]INTERNAL PARAMETERS-1'!$B$5:$J$44,4, FALSE)</f>
        <v>5.3451179062633927E-2</v>
      </c>
      <c r="U6" s="52">
        <f>$F6*'[1]INTERNAL PARAMETERS-2'!T6*VLOOKUP(U$4,'[1]INTERNAL PARAMETERS-1'!$B$5:$J$44,4, FALSE)</f>
        <v>4.7163613662148191E-2</v>
      </c>
      <c r="V6" s="52">
        <f>$F6*'[1]INTERNAL PARAMETERS-2'!U6*VLOOKUP(V$4,'[1]INTERNAL PARAMETERS-1'!$B$5:$J$44,4, FALSE)</f>
        <v>0.90787963083668755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0.22009228165102146</v>
      </c>
      <c r="AJ6" s="52">
        <f>$F6*'[1]INTERNAL PARAMETERS-2'!AI6*VLOOKUP(AJ$4,'[1]INTERNAL PARAMETERS-1'!$B$5:$J$44,4, FALSE)</f>
        <v>1.5725786659719476E-2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24.760950095948285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0.68700793301118535</v>
      </c>
      <c r="BB6" s="52">
        <f>$F6*'[1]INTERNAL PARAMETERS-2'!M6*(1-VLOOKUP(N$4,'[1]INTERNAL PARAMETERS-1'!$B$5:$J$44,4, FALSE))</f>
        <v>9.7076305151065601</v>
      </c>
      <c r="BC6" s="52">
        <f>$F6*'[1]INTERNAL PARAMETERS-2'!N6*(1-VLOOKUP(O$4,'[1]INTERNAL PARAMETERS-1'!$B$5:$J$44,4, FALSE))</f>
        <v>1.5720837985595788</v>
      </c>
      <c r="BD6" s="52">
        <f>$F6*'[1]INTERNAL PARAMETERS-2'!O6*(1-VLOOKUP(P$4,'[1]INTERNAL PARAMETERS-1'!$B$5:$J$44,4, FALSE))</f>
        <v>6.2097337535737385</v>
      </c>
      <c r="BE6" s="52">
        <f>$F6*'[1]INTERNAL PARAMETERS-2'!P6*(1-VLOOKUP(Q$4,'[1]INTERNAL PARAMETERS-1'!$B$5:$J$44,4, FALSE))</f>
        <v>1.2576642895842611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22.328515244930788</v>
      </c>
      <c r="BH6" s="52">
        <f>$F6*'[1]INTERNAL PARAMETERS-2'!S6*(1-VLOOKUP(T$4,'[1]INTERNAL PARAMETERS-1'!$B$5:$J$44,4, FALSE))</f>
        <v>0.48106061156370533</v>
      </c>
      <c r="BI6" s="52">
        <f>$F6*'[1]INTERNAL PARAMETERS-2'!T6*(1-VLOOKUP(U$4,'[1]INTERNAL PARAMETERS-1'!$B$5:$J$44,4, FALSE))</f>
        <v>0.18865445464859276</v>
      </c>
      <c r="BJ6" s="52">
        <f>$F6*'[1]INTERNAL PARAMETERS-2'!U6*(1-VLOOKUP(V$4,'[1]INTERNAL PARAMETERS-1'!$B$5:$J$44,4, FALSE))</f>
        <v>5.144651241407896</v>
      </c>
      <c r="BK6" s="52">
        <f>$F6*'[1]INTERNAL PARAMETERS-2'!V6*(1-VLOOKUP(W$4,'[1]INTERNAL PARAMETERS-1'!$B$5:$J$44,4, FALSE))</f>
        <v>2.6253815931525377</v>
      </c>
      <c r="BL6" s="52">
        <f>$F6*'[1]INTERNAL PARAMETERS-2'!W6*(1-VLOOKUP(X$4,'[1]INTERNAL PARAMETERS-1'!$B$5:$J$44,4, FALSE))</f>
        <v>0.23581806831074092</v>
      </c>
      <c r="BM6" s="52">
        <f>$F6*'[1]INTERNAL PARAMETERS-2'!X6*(1-VLOOKUP(Y$4,'[1]INTERNAL PARAMETERS-1'!$B$5:$J$44,4, FALSE))</f>
        <v>0.14149084098644454</v>
      </c>
      <c r="BN6" s="52">
        <f>$F6*'[1]INTERNAL PARAMETERS-2'!Y6*(1-VLOOKUP(Z$4,'[1]INTERNAL PARAMETERS-1'!$B$5:$J$44,4, FALSE))</f>
        <v>13.708583370051176</v>
      </c>
      <c r="BO6" s="52">
        <f>$F6*'[1]INTERNAL PARAMETERS-2'!Z6*(1-VLOOKUP(AA$4,'[1]INTERNAL PARAMETERS-1'!$B$5:$J$44,4, FALSE))</f>
        <v>14.023002879026494</v>
      </c>
      <c r="BP6" s="52">
        <f>$F6*'[1]INTERNAL PARAMETERS-2'!AA6*(1-VLOOKUP(AB$4,'[1]INTERNAL PARAMETERS-1'!$B$5:$J$44,4, FALSE))</f>
        <v>1.729300426205743</v>
      </c>
      <c r="BQ6" s="52">
        <f>$F6*'[1]INTERNAL PARAMETERS-2'!AB6*(1-VLOOKUP(AC$4,'[1]INTERNAL PARAMETERS-1'!$B$5:$J$44,4, FALSE))</f>
        <v>14.777606951303854</v>
      </c>
      <c r="BR6" s="52">
        <f>$F6*'[1]INTERNAL PARAMETERS-2'!AC6*(1-VLOOKUP(AD$4,'[1]INTERNAL PARAMETERS-1'!$B$5:$J$44,4, FALSE))</f>
        <v>0.86464333994436626</v>
      </c>
      <c r="BS6" s="52">
        <f>$F6*'[1]INTERNAL PARAMETERS-2'!AD6*(1-VLOOKUP(AE$4,'[1]INTERNAL PARAMETERS-1'!$B$5:$J$44,4, FALSE))</f>
        <v>0.45591034996176233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0.17292866798887327</v>
      </c>
      <c r="CA6" s="52">
        <f>$F6*'[1]INTERNAL PARAMETERS-2'!AL6*(1-VLOOKUP(AM$4,'[1]INTERNAL PARAMETERS-1'!$B$5:$J$44,4, FALSE))</f>
        <v>0.1100392676670056</v>
      </c>
      <c r="CB6" s="52">
        <f>$F6*'[1]INTERNAL PARAMETERS-2'!AM6*(1-VLOOKUP(AN$4,'[1]INTERNAL PARAMETERS-1'!$B$5:$J$44,4, FALSE))</f>
        <v>6.2889400321867656E-2</v>
      </c>
      <c r="CC6" s="52">
        <f>$F6*'[1]INTERNAL PARAMETERS-2'!AN6*(1-VLOOKUP(AO$4,'[1]INTERNAL PARAMETERS-1'!$B$5:$J$44,4, FALSE))</f>
        <v>0.69171467195549308</v>
      </c>
      <c r="CD6" s="52">
        <f>$F6*'[1]INTERNAL PARAMETERS-2'!AO6*(1-VLOOKUP(AP$4,'[1]INTERNAL PARAMETERS-1'!$B$5:$J$44,4, FALSE))</f>
        <v>9.8412632739740982</v>
      </c>
      <c r="CE6" s="52">
        <f>$F6*'[1]INTERNAL PARAMETERS-2'!AP6*(1-VLOOKUP(AQ$4,'[1]INTERNAL PARAMETERS-1'!$B$5:$J$44,4, FALSE))</f>
        <v>0.84893129960165703</v>
      </c>
      <c r="CF6" s="52">
        <f>$F6*'[1]INTERNAL PARAMETERS-2'!AQ6*(1-VLOOKUP(AR$4,'[1]INTERNAL PARAMETERS-1'!$B$5:$J$44,4, FALSE))</f>
        <v>0.1100392676670056</v>
      </c>
      <c r="CG6" s="52">
        <f>$F6*'[1]INTERNAL PARAMETERS-2'!AR6*(1-VLOOKUP(AS$4,'[1]INTERNAL PARAMETERS-1'!$B$5:$J$44,4, FALSE))</f>
        <v>1.5725786659719476E-2</v>
      </c>
      <c r="CH6" s="51">
        <f>$F6*'[1]INTERNAL PARAMETERS-2'!AS6*(1-VLOOKUP(AT$4,'[1]INTERNAL PARAMETERS-1'!$B$5:$J$44,4, FALSE))</f>
        <v>0</v>
      </c>
      <c r="CI6" s="50">
        <f t="shared" si="0"/>
        <v>137.46319759507699</v>
      </c>
    </row>
    <row r="7" spans="3:87" x14ac:dyDescent="0.5">
      <c r="C7" s="35" t="s">
        <v>5</v>
      </c>
      <c r="D7" s="34" t="s">
        <v>90</v>
      </c>
      <c r="E7" s="34" t="s">
        <v>87</v>
      </c>
      <c r="F7" s="146">
        <f>ESC!AF7</f>
        <v>303.76007832393503</v>
      </c>
      <c r="G7" s="53">
        <f>$F7*'[1]INTERNAL PARAMETERS-2'!F7*VLOOKUP(G$4,'[1]INTERNAL PARAMETERS-1'!$B$5:$J$44,4, FALSE)</f>
        <v>0.18656944010656087</v>
      </c>
      <c r="H7" s="52">
        <f>$F7*'[1]INTERNAL PARAMETERS-2'!G7*VLOOKUP(H$4,'[1]INTERNAL PARAMETERS-1'!$B$5:$J$44,4, FALSE)</f>
        <v>0.30315255816728714</v>
      </c>
      <c r="I7" s="52">
        <f>$F7*'[1]INTERNAL PARAMETERS-2'!H7*VLOOKUP(I$4,'[1]INTERNAL PARAMETERS-1'!$B$5:$J$44,4, FALSE)</f>
        <v>2.886878069975797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0.13408729257414304</v>
      </c>
      <c r="N7" s="52">
        <f>$F7*'[1]INTERNAL PARAMETERS-2'!M7*VLOOKUP(N$4,'[1]INTERNAL PARAMETERS-1'!$B$5:$J$44,4, FALSE)</f>
        <v>0.86515426707831566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0.13991189207600446</v>
      </c>
      <c r="S7" s="52">
        <f>$F7*'[1]INTERNAL PARAMETERS-2'!R7*VLOOKUP(S$4,'[1]INTERNAL PARAMETERS-1'!$B$5:$J$44,4, FALSE)</f>
        <v>2.355349572122226</v>
      </c>
      <c r="T7" s="52">
        <f>$F7*'[1]INTERNAL PARAMETERS-2'!S7*VLOOKUP(T$4,'[1]INTERNAL PARAMETERS-1'!$B$5:$J$44,4, FALSE)</f>
        <v>6.9958983638785485E-2</v>
      </c>
      <c r="U7" s="52">
        <f>$F7*'[1]INTERNAL PARAMETERS-2'!T7*VLOOKUP(U$4,'[1]INTERNAL PARAMETERS-1'!$B$5:$J$44,4, FALSE)</f>
        <v>8.8612890048658341E-2</v>
      </c>
      <c r="V7" s="52">
        <f>$F7*'[1]INTERNAL PARAMETERS-2'!U7*VLOOKUP(V$4,'[1]INTERNAL PARAMETERS-1'!$B$5:$J$44,4, FALSE)</f>
        <v>1.8818848132402746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2.3328774015278209E-2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4.6627172022724026E-2</v>
      </c>
      <c r="AI7" s="52">
        <f>$F7*'[1]INTERNAL PARAMETERS-2'!AH7*VLOOKUP(AI$4,'[1]INTERNAL PARAMETERS-1'!$B$5:$J$44,4, FALSE)</f>
        <v>0.25652538614456311</v>
      </c>
      <c r="AJ7" s="52">
        <f>$F7*'[1]INTERNAL PARAMETERS-2'!AI7*VLOOKUP(AJ$4,'[1]INTERNAL PARAMETERS-1'!$B$5:$J$44,4, FALSE)</f>
        <v>2.3328774015278209E-2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54.850683329540139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2.5476585589087173</v>
      </c>
      <c r="BB7" s="52">
        <f>$F7*'[1]INTERNAL PARAMETERS-2'!M7*(1-VLOOKUP(N$4,'[1]INTERNAL PARAMETERS-1'!$B$5:$J$44,4, FALSE))</f>
        <v>16.437931074487995</v>
      </c>
      <c r="BC7" s="52">
        <f>$F7*'[1]INTERNAL PARAMETERS-2'!N7*(1-VLOOKUP(O$4,'[1]INTERNAL PARAMETERS-1'!$B$5:$J$44,4, FALSE))</f>
        <v>3.1248103017261522</v>
      </c>
      <c r="BD7" s="52">
        <f>$F7*'[1]INTERNAL PARAMETERS-2'!O7*(1-VLOOKUP(P$4,'[1]INTERNAL PARAMETERS-1'!$B$5:$J$44,4, FALSE))</f>
        <v>14.131617491809603</v>
      </c>
      <c r="BE7" s="52">
        <f>$F7*'[1]INTERNAL PARAMETERS-2'!P7*(1-VLOOKUP(Q$4,'[1]INTERNAL PARAMETERS-1'!$B$5:$J$44,4, FALSE))</f>
        <v>2.4252204653382972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44.751641870322288</v>
      </c>
      <c r="BH7" s="52">
        <f>$F7*'[1]INTERNAL PARAMETERS-2'!S7*(1-VLOOKUP(T$4,'[1]INTERNAL PARAMETERS-1'!$B$5:$J$44,4, FALSE))</f>
        <v>0.62963085274906938</v>
      </c>
      <c r="BI7" s="52">
        <f>$F7*'[1]INTERNAL PARAMETERS-2'!T7*(1-VLOOKUP(U$4,'[1]INTERNAL PARAMETERS-1'!$B$5:$J$44,4, FALSE))</f>
        <v>0.35445156019463336</v>
      </c>
      <c r="BJ7" s="52">
        <f>$F7*'[1]INTERNAL PARAMETERS-2'!U7*(1-VLOOKUP(V$4,'[1]INTERNAL PARAMETERS-1'!$B$5:$J$44,4, FALSE))</f>
        <v>10.66401394169489</v>
      </c>
      <c r="BK7" s="52">
        <f>$F7*'[1]INTERNAL PARAMETERS-2'!V7*(1-VLOOKUP(W$4,'[1]INTERNAL PARAMETERS-1'!$B$5:$J$44,4, FALSE))</f>
        <v>6.5061459895968667</v>
      </c>
      <c r="BL7" s="52">
        <f>$F7*'[1]INTERNAL PARAMETERS-2'!W7*(1-VLOOKUP(X$4,'[1]INTERNAL PARAMETERS-1'!$B$5:$J$44,4, FALSE))</f>
        <v>1.5857187368744381</v>
      </c>
      <c r="BM7" s="52">
        <f>$F7*'[1]INTERNAL PARAMETERS-2'!X7*(1-VLOOKUP(Y$4,'[1]INTERNAL PARAMETERS-1'!$B$5:$J$44,4, FALSE))</f>
        <v>0.27982378415200893</v>
      </c>
      <c r="BN7" s="52">
        <f>$F7*'[1]INTERNAL PARAMETERS-2'!Y7*(1-VLOOKUP(Z$4,'[1]INTERNAL PARAMETERS-1'!$B$5:$J$44,4, FALSE))</f>
        <v>20.731048201459753</v>
      </c>
      <c r="BO7" s="52">
        <f>$F7*'[1]INTERNAL PARAMETERS-2'!Z7*(1-VLOOKUP(AA$4,'[1]INTERNAL PARAMETERS-1'!$B$5:$J$44,4, FALSE))</f>
        <v>46.335896483619209</v>
      </c>
      <c r="BP7" s="52">
        <f>$F7*'[1]INTERNAL PARAMETERS-2'!AA7*(1-VLOOKUP(AB$4,'[1]INTERNAL PARAMETERS-1'!$B$5:$J$44,4, FALSE))</f>
        <v>6.3429053235055841</v>
      </c>
      <c r="BQ7" s="52">
        <f>$F7*'[1]INTERNAL PARAMETERS-2'!AB7*(1-VLOOKUP(AC$4,'[1]INTERNAL PARAMETERS-1'!$B$5:$J$44,4, FALSE))</f>
        <v>34.25639095294261</v>
      </c>
      <c r="BR7" s="52">
        <f>$F7*'[1]INTERNAL PARAMETERS-2'!AC7*(1-VLOOKUP(AD$4,'[1]INTERNAL PARAMETERS-1'!$B$5:$J$44,4, FALSE))</f>
        <v>2.1687254552015665</v>
      </c>
      <c r="BS7" s="52">
        <f>$F7*'[1]INTERNAL PARAMETERS-2'!AD7*(1-VLOOKUP(AE$4,'[1]INTERNAL PARAMETERS-1'!$B$5:$J$44,4, FALSE))</f>
        <v>0.69958983638785488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0.3731085042052894</v>
      </c>
      <c r="CA7" s="52">
        <f>$F7*'[1]INTERNAL PARAMETERS-2'!AL7*(1-VLOOKUP(AM$4,'[1]INTERNAL PARAMETERS-1'!$B$5:$J$44,4, FALSE))</f>
        <v>0.32648133218256542</v>
      </c>
      <c r="CB7" s="52">
        <f>$F7*'[1]INTERNAL PARAMETERS-2'!AM7*(1-VLOOKUP(AN$4,'[1]INTERNAL PARAMETERS-1'!$B$5:$J$44,4, FALSE))</f>
        <v>1.0260711685704202</v>
      </c>
      <c r="CC7" s="52">
        <f>$F7*'[1]INTERNAL PARAMETERS-2'!AN7*(1-VLOOKUP(AO$4,'[1]INTERNAL PARAMETERS-1'!$B$5:$J$44,4, FALSE))</f>
        <v>1.7023322309429967</v>
      </c>
      <c r="CD7" s="52">
        <f>$F7*'[1]INTERNAL PARAMETERS-2'!AO7*(1-VLOOKUP(AP$4,'[1]INTERNAL PARAMETERS-1'!$B$5:$J$44,4, FALSE))</f>
        <v>20.311312525231738</v>
      </c>
      <c r="CE7" s="52">
        <f>$F7*'[1]INTERNAL PARAMETERS-2'!AP7*(1-VLOOKUP(AQ$4,'[1]INTERNAL PARAMETERS-1'!$B$5:$J$44,4, FALSE))</f>
        <v>1.7023322309429967</v>
      </c>
      <c r="CF7" s="52">
        <f>$F7*'[1]INTERNAL PARAMETERS-2'!AQ7*(1-VLOOKUP(AR$4,'[1]INTERNAL PARAMETERS-1'!$B$5:$J$44,4, FALSE))</f>
        <v>0.20986783811400672</v>
      </c>
      <c r="CG7" s="52">
        <f>$F7*'[1]INTERNAL PARAMETERS-2'!AR7*(1-VLOOKUP(AS$4,'[1]INTERNAL PARAMETERS-1'!$B$5:$J$44,4, FALSE))</f>
        <v>2.3328774015278209E-2</v>
      </c>
      <c r="CH7" s="51">
        <f>$F7*'[1]INTERNAL PARAMETERS-2'!AS7*(1-VLOOKUP(AT$4,'[1]INTERNAL PARAMETERS-1'!$B$5:$J$44,4, FALSE))</f>
        <v>0</v>
      </c>
      <c r="CI7" s="50">
        <f t="shared" si="0"/>
        <v>303.76010869994286</v>
      </c>
    </row>
    <row r="8" spans="3:87" x14ac:dyDescent="0.5">
      <c r="C8" s="35" t="s">
        <v>5</v>
      </c>
      <c r="D8" s="34" t="s">
        <v>90</v>
      </c>
      <c r="E8" s="34" t="s">
        <v>86</v>
      </c>
      <c r="F8" s="146">
        <f>ESC!AF8</f>
        <v>665.85818493524835</v>
      </c>
      <c r="G8" s="53">
        <f>$F8*'[1]INTERNAL PARAMETERS-2'!F8*VLOOKUP(G$4,'[1]INTERNAL PARAMETERS-1'!$B$5:$J$44,4, FALSE)</f>
        <v>2.0722172573369866</v>
      </c>
      <c r="H8" s="52">
        <f>$F8*'[1]INTERNAL PARAMETERS-2'!G8*VLOOKUP(H$4,'[1]INTERNAL PARAMETERS-1'!$B$5:$J$44,4, FALSE)</f>
        <v>3.0645457103459872</v>
      </c>
      <c r="I8" s="52">
        <f>$F8*'[1]INTERNAL PARAMETERS-2'!H8*VLOOKUP(I$4,'[1]INTERNAL PARAMETERS-1'!$B$5:$J$44,4, FALSE)</f>
        <v>7.4106320470366756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5.8395762818821285E-2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0.39109846350356747</v>
      </c>
      <c r="N8" s="52">
        <f>$F8*'[1]INTERNAL PARAMETERS-2'!M8*VLOOKUP(N$4,'[1]INTERNAL PARAMETERS-1'!$B$5:$J$44,4, FALSE)</f>
        <v>2.6880661632926732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0.87560351318985152</v>
      </c>
      <c r="S8" s="52">
        <f>$F8*'[1]INTERNAL PARAMETERS-2'!R8*VLOOKUP(S$4,'[1]INTERNAL PARAMETERS-1'!$B$5:$J$44,4, FALSE)</f>
        <v>2.6936959942463004</v>
      </c>
      <c r="T8" s="52">
        <f>$F8*'[1]INTERNAL PARAMETERS-2'!S8*VLOOKUP(T$4,'[1]INTERNAL PARAMETERS-1'!$B$5:$J$44,4, FALSE)</f>
        <v>0.1576086323741733</v>
      </c>
      <c r="U8" s="52">
        <f>$F8*'[1]INTERNAL PARAMETERS-2'!T8*VLOOKUP(U$4,'[1]INTERNAL PARAMETERS-1'!$B$5:$J$44,4, FALSE)</f>
        <v>0.19846569060180014</v>
      </c>
      <c r="V8" s="52">
        <f>$F8*'[1]INTERNAL PARAMETERS-2'!U8*VLOOKUP(V$4,'[1]INTERNAL PARAMETERS-1'!$B$5:$J$44,4, FALSE)</f>
        <v>3.8438428249577288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0.11672493981914904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0.11672493981914904</v>
      </c>
      <c r="AI8" s="52">
        <f>$F8*'[1]INTERNAL PARAMETERS-2'!AH8*VLOOKUP(AI$4,'[1]INTERNAL PARAMETERS-1'!$B$5:$J$44,4, FALSE)</f>
        <v>0.72964739905204523</v>
      </c>
      <c r="AJ8" s="52">
        <f>$F8*'[1]INTERNAL PARAMETERS-2'!AI8*VLOOKUP(AJ$4,'[1]INTERNAL PARAMETERS-1'!$B$5:$J$44,4, FALSE)</f>
        <v>0.46696634509508966</v>
      </c>
      <c r="AK8" s="52">
        <f>$F8*'[1]INTERNAL PARAMETERS-2'!AJ8*VLOOKUP(AK$4,'[1]INTERNAL PARAMETERS-1'!$B$5:$J$44,4, FALSE)</f>
        <v>5.8395762818821285E-2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140.80200889369684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7.4308708065677811</v>
      </c>
      <c r="BB8" s="52">
        <f>$F8*'[1]INTERNAL PARAMETERS-2'!M8*(1-VLOOKUP(N$4,'[1]INTERNAL PARAMETERS-1'!$B$5:$J$44,4, FALSE))</f>
        <v>51.073257102560788</v>
      </c>
      <c r="BC8" s="52">
        <f>$F8*'[1]INTERNAL PARAMETERS-2'!N8*(1-VLOOKUP(O$4,'[1]INTERNAL PARAMETERS-1'!$B$5:$J$44,4, FALSE))</f>
        <v>18.679319661988522</v>
      </c>
      <c r="BD8" s="52">
        <f>$F8*'[1]INTERNAL PARAMETERS-2'!O8*(1-VLOOKUP(P$4,'[1]INTERNAL PARAMETERS-1'!$B$5:$J$44,4, FALSE))</f>
        <v>33.155742460665756</v>
      </c>
      <c r="BE8" s="52">
        <f>$F8*'[1]INTERNAL PARAMETERS-2'!P8*(1-VLOOKUP(Q$4,'[1]INTERNAL PARAMETERS-1'!$B$5:$J$44,4, FALSE))</f>
        <v>10.27359252118444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51.180223890679699</v>
      </c>
      <c r="BH8" s="52">
        <f>$F8*'[1]INTERNAL PARAMETERS-2'!S8*(1-VLOOKUP(T$4,'[1]INTERNAL PARAMETERS-1'!$B$5:$J$44,4, FALSE))</f>
        <v>1.4184776913675596</v>
      </c>
      <c r="BI8" s="52">
        <f>$F8*'[1]INTERNAL PARAMETERS-2'!T8*(1-VLOOKUP(U$4,'[1]INTERNAL PARAMETERS-1'!$B$5:$J$44,4, FALSE))</f>
        <v>0.79386276240720055</v>
      </c>
      <c r="BJ8" s="52">
        <f>$F8*'[1]INTERNAL PARAMETERS-2'!U8*(1-VLOOKUP(V$4,'[1]INTERNAL PARAMETERS-1'!$B$5:$J$44,4, FALSE))</f>
        <v>21.781776008093797</v>
      </c>
      <c r="BK8" s="52">
        <f>$F8*'[1]INTERNAL PARAMETERS-2'!V8*(1-VLOOKUP(W$4,'[1]INTERNAL PARAMETERS-1'!$B$5:$J$44,4, FALSE))</f>
        <v>21.218503264420601</v>
      </c>
      <c r="BL8" s="52">
        <f>$F8*'[1]INTERNAL PARAMETERS-2'!W8*(1-VLOOKUP(X$4,'[1]INTERNAL PARAMETERS-1'!$B$5:$J$44,4, FALSE))</f>
        <v>14.826664203953174</v>
      </c>
      <c r="BM8" s="52">
        <f>$F8*'[1]INTERNAL PARAMETERS-2'!X8*(1-VLOOKUP(Y$4,'[1]INTERNAL PARAMETERS-1'!$B$5:$J$44,4, FALSE))</f>
        <v>1.8679319661988523</v>
      </c>
      <c r="BN8" s="52">
        <f>$F8*'[1]INTERNAL PARAMETERS-2'!Y8*(1-VLOOKUP(Z$4,'[1]INTERNAL PARAMETERS-1'!$B$5:$J$44,4, FALSE))</f>
        <v>28.223264784120918</v>
      </c>
      <c r="BO8" s="52">
        <f>$F8*'[1]INTERNAL PARAMETERS-2'!Z8*(1-VLOOKUP(AA$4,'[1]INTERNAL PARAMETERS-1'!$B$5:$J$44,4, FALSE))</f>
        <v>42.320281589022052</v>
      </c>
      <c r="BP8" s="52">
        <f>$F8*'[1]INTERNAL PARAMETERS-2'!AA8*(1-VLOOKUP(AB$4,'[1]INTERNAL PARAMETERS-1'!$B$5:$J$44,4, FALSE))</f>
        <v>18.329078256712581</v>
      </c>
      <c r="BQ8" s="52">
        <f>$F8*'[1]INTERNAL PARAMETERS-2'!AB8*(1-VLOOKUP(AC$4,'[1]INTERNAL PARAMETERS-1'!$B$5:$J$44,4, FALSE))</f>
        <v>99.817402201454726</v>
      </c>
      <c r="BR8" s="52">
        <f>$F8*'[1]INTERNAL PARAMETERS-2'!AC8*(1-VLOOKUP(AD$4,'[1]INTERNAL PARAMETERS-1'!$B$5:$J$44,4, FALSE))</f>
        <v>11.528602028150397</v>
      </c>
      <c r="BS8" s="52">
        <f>$F8*'[1]INTERNAL PARAMETERS-2'!AD8*(1-VLOOKUP(AE$4,'[1]INTERNAL PARAMETERS-1'!$B$5:$J$44,4, FALSE))</f>
        <v>2.0722172573369866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3.239666412983957</v>
      </c>
      <c r="CA8" s="52">
        <f>$F8*'[1]INTERNAL PARAMETERS-2'!AL8*(1-VLOOKUP(AM$4,'[1]INTERNAL PARAMETERS-1'!$B$5:$J$44,4, FALSE))</f>
        <v>3.8234242837166894</v>
      </c>
      <c r="CB8" s="52">
        <f>$F8*'[1]INTERNAL PARAMETERS-2'!AM8*(1-VLOOKUP(AN$4,'[1]INTERNAL PARAMETERS-1'!$B$5:$J$44,4, FALSE))</f>
        <v>4.3195552173119429</v>
      </c>
      <c r="CC8" s="52">
        <f>$F8*'[1]INTERNAL PARAMETERS-2'!AN8*(1-VLOOKUP(AO$4,'[1]INTERNAL PARAMETERS-1'!$B$5:$J$44,4, FALSE))</f>
        <v>5.7205208384157054</v>
      </c>
      <c r="CD8" s="52">
        <f>$F8*'[1]INTERNAL PARAMETERS-2'!AO8*(1-VLOOKUP(AP$4,'[1]INTERNAL PARAMETERS-1'!$B$5:$J$44,4, FALSE))</f>
        <v>43.516895333169181</v>
      </c>
      <c r="CE8" s="52">
        <f>$F8*'[1]INTERNAL PARAMETERS-2'!AP8*(1-VLOOKUP(AQ$4,'[1]INTERNAL PARAMETERS-1'!$B$5:$J$44,4, FALSE))</f>
        <v>2.7143043050700464</v>
      </c>
      <c r="CF8" s="52">
        <f>$F8*'[1]INTERNAL PARAMETERS-2'!AQ8*(1-VLOOKUP(AR$4,'[1]INTERNAL PARAMETERS-1'!$B$5:$J$44,4, FALSE))</f>
        <v>0.72964739905204523</v>
      </c>
      <c r="CG8" s="52">
        <f>$F8*'[1]INTERNAL PARAMETERS-2'!AR8*(1-VLOOKUP(AS$4,'[1]INTERNAL PARAMETERS-1'!$B$5:$J$44,4, FALSE))</f>
        <v>5.8395762818821285E-2</v>
      </c>
      <c r="CH8" s="51">
        <f>$F8*'[1]INTERNAL PARAMETERS-2'!AS8*(1-VLOOKUP(AT$4,'[1]INTERNAL PARAMETERS-1'!$B$5:$J$44,4, FALSE))</f>
        <v>0</v>
      </c>
      <c r="CI8" s="50">
        <f t="shared" si="0"/>
        <v>665.85811834943001</v>
      </c>
    </row>
    <row r="9" spans="3:87" x14ac:dyDescent="0.5">
      <c r="C9" s="35" t="s">
        <v>5</v>
      </c>
      <c r="D9" s="34" t="s">
        <v>90</v>
      </c>
      <c r="E9" s="34" t="s">
        <v>85</v>
      </c>
      <c r="F9" s="146">
        <f>ESC!AF9</f>
        <v>980.34709604766658</v>
      </c>
      <c r="G9" s="53">
        <f>$F9*'[1]INTERNAL PARAMETERS-2'!F9*VLOOKUP(G$4,'[1]INTERNAL PARAMETERS-1'!$B$5:$J$44,4, FALSE)</f>
        <v>6.0891318829712668</v>
      </c>
      <c r="H9" s="52">
        <f>$F9*'[1]INTERNAL PARAMETERS-2'!G9*VLOOKUP(H$4,'[1]INTERNAL PARAMETERS-1'!$B$5:$J$44,4, FALSE)</f>
        <v>7.4482850969317518</v>
      </c>
      <c r="I9" s="52">
        <f>$F9*'[1]INTERNAL PARAMETERS-2'!H9*VLOOKUP(I$4,'[1]INTERNAL PARAMETERS-1'!$B$5:$J$44,4, FALSE)</f>
        <v>11.335797587218492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0.10872049295168622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0.69861494758548826</v>
      </c>
      <c r="N9" s="52">
        <f>$F9*'[1]INTERNAL PARAMETERS-2'!M9*VLOOKUP(N$4,'[1]INTERNAL PARAMETERS-1'!$B$5:$J$44,4, FALSE)</f>
        <v>3.2810550714652118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0.76114148537140836</v>
      </c>
      <c r="S9" s="52">
        <f>$F9*'[1]INTERNAL PARAMETERS-2'!R9*VLOOKUP(S$4,'[1]INTERNAL PARAMETERS-1'!$B$5:$J$44,4, FALSE)</f>
        <v>3.748352220002773</v>
      </c>
      <c r="T9" s="52">
        <f>$F9*'[1]INTERNAL PARAMETERS-2'!S9*VLOOKUP(T$4,'[1]INTERNAL PARAMETERS-1'!$B$5:$J$44,4, FALSE)</f>
        <v>0.21202946993318933</v>
      </c>
      <c r="U9" s="52">
        <f>$F9*'[1]INTERNAL PARAMETERS-2'!T9*VLOOKUP(U$4,'[1]INTERNAL PARAMETERS-1'!$B$5:$J$44,4, FALSE)</f>
        <v>0.41319669404217052</v>
      </c>
      <c r="V9" s="52">
        <f>$F9*'[1]INTERNAL PARAMETERS-2'!U9*VLOOKUP(V$4,'[1]INTERNAL PARAMETERS-1'!$B$5:$J$44,4, FALSE)</f>
        <v>4.4771324477336476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5.4409263830645496E-2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5.4409263830645496E-2</v>
      </c>
      <c r="AI9" s="52">
        <f>$F9*'[1]INTERNAL PARAMETERS-2'!AH9*VLOOKUP(AI$4,'[1]INTERNAL PARAMETERS-1'!$B$5:$J$44,4, FALSE)</f>
        <v>0.48929123563739041</v>
      </c>
      <c r="AJ9" s="52">
        <f>$F9*'[1]INTERNAL PARAMETERS-2'!AI9*VLOOKUP(AJ$4,'[1]INTERNAL PARAMETERS-1'!$B$5:$J$44,4, FALSE)</f>
        <v>1.0329917351054263</v>
      </c>
      <c r="AK9" s="52">
        <f>$F9*'[1]INTERNAL PARAMETERS-2'!AJ9*VLOOKUP(AK$4,'[1]INTERNAL PARAMETERS-1'!$B$5:$J$44,4, FALSE)</f>
        <v>5.4409263830645496E-2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215.38015415715131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13.273684004124275</v>
      </c>
      <c r="BB9" s="52">
        <f>$F9*'[1]INTERNAL PARAMETERS-2'!M9*(1-VLOOKUP(N$4,'[1]INTERNAL PARAMETERS-1'!$B$5:$J$44,4, FALSE))</f>
        <v>62.340046357839014</v>
      </c>
      <c r="BC9" s="52">
        <f>$F9*'[1]INTERNAL PARAMETERS-2'!N9*(1-VLOOKUP(O$4,'[1]INTERNAL PARAMETERS-1'!$B$5:$J$44,4, FALSE))</f>
        <v>39.687979697555313</v>
      </c>
      <c r="BD9" s="52">
        <f>$F9*'[1]INTERNAL PARAMETERS-2'!O9*(1-VLOOKUP(P$4,'[1]INTERNAL PARAMETERS-1'!$B$5:$J$44,4, FALSE))</f>
        <v>38.437546976546521</v>
      </c>
      <c r="BE9" s="52">
        <f>$F9*'[1]INTERNAL PARAMETERS-2'!P9*(1-VLOOKUP(Q$4,'[1]INTERNAL PARAMETERS-1'!$B$5:$J$44,4, FALSE))</f>
        <v>21.583713805423844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71.218692180052685</v>
      </c>
      <c r="BH9" s="52">
        <f>$F9*'[1]INTERNAL PARAMETERS-2'!S9*(1-VLOOKUP(T$4,'[1]INTERNAL PARAMETERS-1'!$B$5:$J$44,4, FALSE))</f>
        <v>1.9082652293987039</v>
      </c>
      <c r="BI9" s="52">
        <f>$F9*'[1]INTERNAL PARAMETERS-2'!T9*(1-VLOOKUP(U$4,'[1]INTERNAL PARAMETERS-1'!$B$5:$J$44,4, FALSE))</f>
        <v>1.6527867761686821</v>
      </c>
      <c r="BJ9" s="52">
        <f>$F9*'[1]INTERNAL PARAMETERS-2'!U9*(1-VLOOKUP(V$4,'[1]INTERNAL PARAMETERS-1'!$B$5:$J$44,4, FALSE))</f>
        <v>25.370417203824005</v>
      </c>
      <c r="BK9" s="52">
        <f>$F9*'[1]INTERNAL PARAMETERS-2'!V9*(1-VLOOKUP(W$4,'[1]INTERNAL PARAMETERS-1'!$B$5:$J$44,4, FALSE))</f>
        <v>28.651428159669894</v>
      </c>
      <c r="BL9" s="52">
        <f>$F9*'[1]INTERNAL PARAMETERS-2'!W9*(1-VLOOKUP(X$4,'[1]INTERNAL PARAMETERS-1'!$B$5:$J$44,4, FALSE))</f>
        <v>37.132704991707072</v>
      </c>
      <c r="BM9" s="52">
        <f>$F9*'[1]INTERNAL PARAMETERS-2'!X9*(1-VLOOKUP(Y$4,'[1]INTERNAL PARAMETERS-1'!$B$5:$J$44,4, FALSE))</f>
        <v>6.0891318829712668</v>
      </c>
      <c r="BN9" s="52">
        <f>$F9*'[1]INTERNAL PARAMETERS-2'!Y9*(1-VLOOKUP(Z$4,'[1]INTERNAL PARAMETERS-1'!$B$5:$J$44,4, FALSE))</f>
        <v>43.765537374146376</v>
      </c>
      <c r="BO9" s="52">
        <f>$F9*'[1]INTERNAL PARAMETERS-2'!Z9*(1-VLOOKUP(AA$4,'[1]INTERNAL PARAMETERS-1'!$B$5:$J$44,4, FALSE))</f>
        <v>50.343862458045429</v>
      </c>
      <c r="BP9" s="52">
        <f>$F9*'[1]INTERNAL PARAMETERS-2'!AA9*(1-VLOOKUP(AB$4,'[1]INTERNAL PARAMETERS-1'!$B$5:$J$44,4, FALSE))</f>
        <v>20.7682610909314</v>
      </c>
      <c r="BQ9" s="52">
        <f>$F9*'[1]INTERNAL PARAMETERS-2'!AB9*(1-VLOOKUP(AC$4,'[1]INTERNAL PARAMETERS-1'!$B$5:$J$44,4, FALSE))</f>
        <v>134.7759620010219</v>
      </c>
      <c r="BR9" s="52">
        <f>$F9*'[1]INTERNAL PARAMETERS-2'!AC9*(1-VLOOKUP(AD$4,'[1]INTERNAL PARAMETERS-1'!$B$5:$J$44,4, FALSE))</f>
        <v>16.799423907292024</v>
      </c>
      <c r="BS9" s="52">
        <f>$F9*'[1]INTERNAL PARAMETERS-2'!AD9*(1-VLOOKUP(AE$4,'[1]INTERNAL PARAMETERS-1'!$B$5:$J$44,4, FALSE))</f>
        <v>4.2405893986637864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6.0347226191406209</v>
      </c>
      <c r="CA9" s="52">
        <f>$F9*'[1]INTERNAL PARAMETERS-2'!AL9*(1-VLOOKUP(AM$4,'[1]INTERNAL PARAMETERS-1'!$B$5:$J$44,4, FALSE))</f>
        <v>12.28698425889422</v>
      </c>
      <c r="CB9" s="52">
        <f>$F9*'[1]INTERNAL PARAMETERS-2'!AM9*(1-VLOOKUP(AN$4,'[1]INTERNAL PARAMETERS-1'!$B$5:$J$44,4, FALSE))</f>
        <v>6.1978523759229525</v>
      </c>
      <c r="CC9" s="52">
        <f>$F9*'[1]INTERNAL PARAMETERS-2'!AN9*(1-VLOOKUP(AO$4,'[1]INTERNAL PARAMETERS-1'!$B$5:$J$44,4, FALSE))</f>
        <v>12.28698425889422</v>
      </c>
      <c r="CD9" s="52">
        <f>$F9*'[1]INTERNAL PARAMETERS-2'!AO9*(1-VLOOKUP(AP$4,'[1]INTERNAL PARAMETERS-1'!$B$5:$J$44,4, FALSE))</f>
        <v>62.957106230504316</v>
      </c>
      <c r="CE9" s="52">
        <f>$F9*'[1]INTERNAL PARAMETERS-2'!AP9*(1-VLOOKUP(AQ$4,'[1]INTERNAL PARAMETERS-1'!$B$5:$J$44,4, FALSE))</f>
        <v>5.9260021261889353</v>
      </c>
      <c r="CF9" s="52">
        <f>$F9*'[1]INTERNAL PARAMETERS-2'!AQ9*(1-VLOOKUP(AR$4,'[1]INTERNAL PARAMETERS-1'!$B$5:$J$44,4, FALSE))</f>
        <v>0.81555074920205384</v>
      </c>
      <c r="CG9" s="52">
        <f>$F9*'[1]INTERNAL PARAMETERS-2'!AR9*(1-VLOOKUP(AS$4,'[1]INTERNAL PARAMETERS-1'!$B$5:$J$44,4, FALSE))</f>
        <v>0.16312975678233171</v>
      </c>
      <c r="CH9" s="51">
        <f>$F9*'[1]INTERNAL PARAMETERS-2'!AS9*(1-VLOOKUP(AT$4,'[1]INTERNAL PARAMETERS-1'!$B$5:$J$44,4, FALSE))</f>
        <v>0</v>
      </c>
      <c r="CI9" s="50">
        <f t="shared" si="0"/>
        <v>980.34748818650519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6">
        <f>ESC!AF10</f>
        <v>912.62133907036537</v>
      </c>
      <c r="G10" s="53">
        <f>$F10*'[1]INTERNAL PARAMETERS-2'!F10*VLOOKUP(G$4,'[1]INTERNAL PARAMETERS-1'!$B$5:$J$44,4, FALSE)</f>
        <v>4.9991571711596468</v>
      </c>
      <c r="H10" s="52">
        <f>$F10*'[1]INTERNAL PARAMETERS-2'!G10*VLOOKUP(H$4,'[1]INTERNAL PARAMETERS-1'!$B$5:$J$44,4, FALSE)</f>
        <v>8.3118813698511662</v>
      </c>
      <c r="I10" s="52">
        <f>$F10*'[1]INTERNAL PARAMETERS-2'!H10*VLOOKUP(I$4,'[1]INTERNAL PARAMETERS-1'!$B$5:$J$44,4, FALSE)</f>
        <v>9.8619550249420982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0.12046601675728824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0.80709493363365903</v>
      </c>
      <c r="N10" s="52">
        <f>$F10*'[1]INTERNAL PARAMETERS-2'!M10*VLOOKUP(N$4,'[1]INTERNAL PARAMETERS-1'!$B$5:$J$44,4, FALSE)</f>
        <v>2.4062311119130118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1.0239611424369499</v>
      </c>
      <c r="S10" s="52">
        <f>$F10*'[1]INTERNAL PARAMETERS-2'!R10*VLOOKUP(S$4,'[1]INTERNAL PARAMETERS-1'!$B$5:$J$44,4, FALSE)</f>
        <v>3.14795497902906</v>
      </c>
      <c r="T10" s="52">
        <f>$F10*'[1]INTERNAL PARAMETERS-2'!S10*VLOOKUP(T$4,'[1]INTERNAL PARAMETERS-1'!$B$5:$J$44,4, FALSE)</f>
        <v>0.30717921651769431</v>
      </c>
      <c r="U10" s="52">
        <f>$F10*'[1]INTERNAL PARAMETERS-2'!T10*VLOOKUP(U$4,'[1]INTERNAL PARAMETERS-1'!$B$5:$J$44,4, FALSE)</f>
        <v>0.50593901795382912</v>
      </c>
      <c r="V10" s="52">
        <f>$F10*'[1]INTERNAL PARAMETERS-2'!U10*VLOOKUP(V$4,'[1]INTERNAL PARAMETERS-1'!$B$5:$J$44,4, FALSE)</f>
        <v>3.9933252516233297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0.60233008378644115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0.84326211730101763</v>
      </c>
      <c r="AJ10" s="52">
        <f>$F10*'[1]INTERNAL PARAMETERS-2'!AI10*VLOOKUP(AJ$4,'[1]INTERNAL PARAMETERS-1'!$B$5:$J$44,4, FALSE)</f>
        <v>0.78302910892237354</v>
      </c>
      <c r="AK10" s="52">
        <f>$F10*'[1]INTERNAL PARAMETERS-2'!AJ10*VLOOKUP(AK$4,'[1]INTERNAL PARAMETERS-1'!$B$5:$J$44,4, FALSE)</f>
        <v>0.12046601675728824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187.37714547389982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15.334803739039518</v>
      </c>
      <c r="BB10" s="52">
        <f>$F10*'[1]INTERNAL PARAMETERS-2'!M10*(1-VLOOKUP(N$4,'[1]INTERNAL PARAMETERS-1'!$B$5:$J$44,4, FALSE))</f>
        <v>45.718391126347214</v>
      </c>
      <c r="BC10" s="52">
        <f>$F10*'[1]INTERNAL PARAMETERS-2'!N10*(1-VLOOKUP(O$4,'[1]INTERNAL PARAMETERS-1'!$B$5:$J$44,4, FALSE))</f>
        <v>42.944766041964648</v>
      </c>
      <c r="BD10" s="52">
        <f>$F10*'[1]INTERNAL PARAMETERS-2'!O10*(1-VLOOKUP(P$4,'[1]INTERNAL PARAMETERS-1'!$B$5:$J$44,4, FALSE))</f>
        <v>33.127059462647381</v>
      </c>
      <c r="BE10" s="52">
        <f>$F10*'[1]INTERNAL PARAMETERS-2'!P10*(1-VLOOKUP(Q$4,'[1]INTERNAL PARAMETERS-1'!$B$5:$J$44,4, FALSE))</f>
        <v>20.35811799704436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59.811144601552137</v>
      </c>
      <c r="BH10" s="52">
        <f>$F10*'[1]INTERNAL PARAMETERS-2'!S10*(1-VLOOKUP(T$4,'[1]INTERNAL PARAMETERS-1'!$B$5:$J$44,4, FALSE))</f>
        <v>2.7646129486592486</v>
      </c>
      <c r="BI10" s="52">
        <f>$F10*'[1]INTERNAL PARAMETERS-2'!T10*(1-VLOOKUP(U$4,'[1]INTERNAL PARAMETERS-1'!$B$5:$J$44,4, FALSE))</f>
        <v>2.0237560718153165</v>
      </c>
      <c r="BJ10" s="52">
        <f>$F10*'[1]INTERNAL PARAMETERS-2'!U10*(1-VLOOKUP(V$4,'[1]INTERNAL PARAMETERS-1'!$B$5:$J$44,4, FALSE))</f>
        <v>22.628843092532204</v>
      </c>
      <c r="BK10" s="52">
        <f>$F10*'[1]INTERNAL PARAMETERS-2'!V10*(1-VLOOKUP(W$4,'[1]INTERNAL PARAMETERS-1'!$B$5:$J$44,4, FALSE))</f>
        <v>29.392795467439257</v>
      </c>
      <c r="BL10" s="52">
        <f>$F10*'[1]INTERNAL PARAMETERS-2'!W10*(1-VLOOKUP(X$4,'[1]INTERNAL PARAMETERS-1'!$B$5:$J$44,4, FALSE))</f>
        <v>40.294604935438215</v>
      </c>
      <c r="BM10" s="52">
        <f>$F10*'[1]INTERNAL PARAMETERS-2'!X10*(1-VLOOKUP(Y$4,'[1]INTERNAL PARAMETERS-1'!$B$5:$J$44,4, FALSE))</f>
        <v>6.9266134392762586</v>
      </c>
      <c r="BN10" s="52">
        <f>$F10*'[1]INTERNAL PARAMETERS-2'!Y10*(1-VLOOKUP(Z$4,'[1]INTERNAL PARAMETERS-1'!$B$5:$J$44,4, FALSE))</f>
        <v>44.269800964160915</v>
      </c>
      <c r="BO10" s="52">
        <f>$F10*'[1]INTERNAL PARAMETERS-2'!Z10*(1-VLOOKUP(AA$4,'[1]INTERNAL PARAMETERS-1'!$B$5:$J$44,4, FALSE))</f>
        <v>50.353152286136151</v>
      </c>
      <c r="BP10" s="52">
        <f>$F10*'[1]INTERNAL PARAMETERS-2'!AA10*(1-VLOOKUP(AB$4,'[1]INTERNAL PARAMETERS-1'!$B$5:$J$44,4, FALSE))</f>
        <v>23.008279103570796</v>
      </c>
      <c r="BQ10" s="52">
        <f>$F10*'[1]INTERNAL PARAMETERS-2'!AB10*(1-VLOOKUP(AC$4,'[1]INTERNAL PARAMETERS-1'!$B$5:$J$44,4, FALSE))</f>
        <v>135.88128631979359</v>
      </c>
      <c r="BR10" s="52">
        <f>$F10*'[1]INTERNAL PARAMETERS-2'!AC10*(1-VLOOKUP(AD$4,'[1]INTERNAL PARAMETERS-1'!$B$5:$J$44,4, FALSE))</f>
        <v>16.924927781595553</v>
      </c>
      <c r="BS10" s="52">
        <f>$F10*'[1]INTERNAL PARAMETERS-2'!AD10*(1-VLOOKUP(AE$4,'[1]INTERNAL PARAMETERS-1'!$B$5:$J$44,4, FALSE))</f>
        <v>3.4331902154488074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4.9991571711596468</v>
      </c>
      <c r="CA10" s="52">
        <f>$F10*'[1]INTERNAL PARAMETERS-2'!AL10*(1-VLOOKUP(AM$4,'[1]INTERNAL PARAMETERS-1'!$B$5:$J$44,4, FALSE))</f>
        <v>13.55197057452539</v>
      </c>
      <c r="CB10" s="52">
        <f>$F10*'[1]INTERNAL PARAMETERS-2'!AM10*(1-VLOOKUP(AN$4,'[1]INTERNAL PARAMETERS-1'!$B$5:$J$44,4, FALSE))</f>
        <v>6.8663804308976149</v>
      </c>
      <c r="CC10" s="52">
        <f>$F10*'[1]INTERNAL PARAMETERS-2'!AN10*(1-VLOOKUP(AO$4,'[1]INTERNAL PARAMETERS-1'!$B$5:$J$44,4, FALSE))</f>
        <v>10.841576459620313</v>
      </c>
      <c r="CD10" s="52">
        <f>$F10*'[1]INTERNAL PARAMETERS-2'!AO10*(1-VLOOKUP(AP$4,'[1]INTERNAL PARAMETERS-1'!$B$5:$J$44,4, FALSE))</f>
        <v>49.509981430969042</v>
      </c>
      <c r="CE10" s="52">
        <f>$F10*'[1]INTERNAL PARAMETERS-2'!AP10*(1-VLOOKUP(AQ$4,'[1]INTERNAL PARAMETERS-1'!$B$5:$J$44,4, FALSE))</f>
        <v>6.1435843303538853</v>
      </c>
      <c r="CF10" s="52">
        <f>$F10*'[1]INTERNAL PARAMETERS-2'!AQ10*(1-VLOOKUP(AR$4,'[1]INTERNAL PARAMETERS-1'!$B$5:$J$44,4, FALSE))</f>
        <v>0.30116504189322058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912.62133907036537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6">
        <f>ESC!AF11</f>
        <v>694.69192305429726</v>
      </c>
      <c r="G11" s="53">
        <f>$F11*'[1]INTERNAL PARAMETERS-2'!F11*VLOOKUP(G$4,'[1]INTERNAL PARAMETERS-1'!$B$5:$J$44,4, FALSE)</f>
        <v>3.9241757349491144</v>
      </c>
      <c r="H11" s="52">
        <f>$F11*'[1]INTERNAL PARAMETERS-2'!G11*VLOOKUP(H$4,'[1]INTERNAL PARAMETERS-1'!$B$5:$J$44,4, FALSE)</f>
        <v>5.9139123409612324</v>
      </c>
      <c r="I11" s="52">
        <f>$F11*'[1]INTERNAL PARAMETERS-2'!H11*VLOOKUP(I$4,'[1]INTERNAL PARAMETERS-1'!$B$5:$J$44,4, FALSE)</f>
        <v>6.637107473618447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0.16582296203306077</v>
      </c>
      <c r="L11" s="52">
        <f>$F11*'[1]INTERNAL PARAMETERS-2'!K11*VLOOKUP(L$4,'[1]INTERNAL PARAMETERS-1'!$B$5:$J$44,4, FALSE)</f>
        <v>5.5297477075122059E-2</v>
      </c>
      <c r="M11" s="52">
        <f>$F11*'[1]INTERNAL PARAMETERS-2'!L11*VLOOKUP(M$4,'[1]INTERNAL PARAMETERS-1'!$B$5:$J$44,4, FALSE)</f>
        <v>0.77378259849402919</v>
      </c>
      <c r="N11" s="52">
        <f>$F11*'[1]INTERNAL PARAMETERS-2'!M11*VLOOKUP(N$4,'[1]INTERNAL PARAMETERS-1'!$B$5:$J$44,4, FALSE)</f>
        <v>1.7050865905406198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0.93957082593093699</v>
      </c>
      <c r="S11" s="52">
        <f>$F11*'[1]INTERNAL PARAMETERS-2'!R11*VLOOKUP(S$4,'[1]INTERNAL PARAMETERS-1'!$B$5:$J$44,4, FALSE)</f>
        <v>2.1370460282957824</v>
      </c>
      <c r="T11" s="52">
        <f>$F11*'[1]INTERNAL PARAMETERS-2'!S11*VLOOKUP(T$4,'[1]INTERNAL PARAMETERS-1'!$B$5:$J$44,4, FALSE)</f>
        <v>0.17686161669039355</v>
      </c>
      <c r="U11" s="52">
        <f>$F11*'[1]INTERNAL PARAMETERS-2'!T11*VLOOKUP(U$4,'[1]INTERNAL PARAMETERS-1'!$B$5:$J$44,4, FALSE)</f>
        <v>0.35372323338078709</v>
      </c>
      <c r="V11" s="52">
        <f>$F11*'[1]INTERNAL PARAMETERS-2'!U11*VLOOKUP(V$4,'[1]INTERNAL PARAMETERS-1'!$B$5:$J$44,4, FALSE)</f>
        <v>2.7690385318348136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0.22105096991587739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5.5297477075122059E-2</v>
      </c>
      <c r="AI11" s="52">
        <f>$F11*'[1]INTERNAL PARAMETERS-2'!AH11*VLOOKUP(AI$4,'[1]INTERNAL PARAMETERS-1'!$B$5:$J$44,4, FALSE)</f>
        <v>0.60799437105712095</v>
      </c>
      <c r="AJ11" s="52">
        <f>$F11*'[1]INTERNAL PARAMETERS-2'!AI11*VLOOKUP(AJ$4,'[1]INTERNAL PARAMETERS-1'!$B$5:$J$44,4, FALSE)</f>
        <v>0.93957082593093699</v>
      </c>
      <c r="AK11" s="52">
        <f>$F11*'[1]INTERNAL PARAMETERS-2'!AJ11*VLOOKUP(AK$4,'[1]INTERNAL PARAMETERS-1'!$B$5:$J$44,4, FALSE)</f>
        <v>5.5297477075122059E-2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126.10504199875048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14.701869371386552</v>
      </c>
      <c r="BB11" s="52">
        <f>$F11*'[1]INTERNAL PARAMETERS-2'!M11*(1-VLOOKUP(N$4,'[1]INTERNAL PARAMETERS-1'!$B$5:$J$44,4, FALSE))</f>
        <v>32.396645220271772</v>
      </c>
      <c r="BC11" s="52">
        <f>$F11*'[1]INTERNAL PARAMETERS-2'!N11*(1-VLOOKUP(O$4,'[1]INTERNAL PARAMETERS-1'!$B$5:$J$44,4, FALSE))</f>
        <v>40.623638522830753</v>
      </c>
      <c r="BD11" s="52">
        <f>$F11*'[1]INTERNAL PARAMETERS-2'!O11*(1-VLOOKUP(P$4,'[1]INTERNAL PARAMETERS-1'!$B$5:$J$44,4, FALSE))</f>
        <v>24.37416921985999</v>
      </c>
      <c r="BE11" s="52">
        <f>$F11*'[1]INTERNAL PARAMETERS-2'!P11*(1-VLOOKUP(Q$4,'[1]INTERNAL PARAMETERS-1'!$B$5:$J$44,4, FALSE))</f>
        <v>15.309829007847519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40.603874537619859</v>
      </c>
      <c r="BH11" s="52">
        <f>$F11*'[1]INTERNAL PARAMETERS-2'!S11*(1-VLOOKUP(T$4,'[1]INTERNAL PARAMETERS-1'!$B$5:$J$44,4, FALSE))</f>
        <v>1.5917545502135417</v>
      </c>
      <c r="BI11" s="52">
        <f>$F11*'[1]INTERNAL PARAMETERS-2'!T11*(1-VLOOKUP(U$4,'[1]INTERNAL PARAMETERS-1'!$B$5:$J$44,4, FALSE))</f>
        <v>1.4148929335231484</v>
      </c>
      <c r="BJ11" s="52">
        <f>$F11*'[1]INTERNAL PARAMETERS-2'!U11*(1-VLOOKUP(V$4,'[1]INTERNAL PARAMETERS-1'!$B$5:$J$44,4, FALSE))</f>
        <v>15.691218347063943</v>
      </c>
      <c r="BK11" s="52">
        <f>$F11*'[1]INTERNAL PARAMETERS-2'!V11*(1-VLOOKUP(W$4,'[1]INTERNAL PARAMETERS-1'!$B$5:$J$44,4, FALSE))</f>
        <v>19.23407421198894</v>
      </c>
      <c r="BL11" s="52">
        <f>$F11*'[1]INTERNAL PARAMETERS-2'!W11*(1-VLOOKUP(X$4,'[1]INTERNAL PARAMETERS-1'!$B$5:$J$44,4, FALSE))</f>
        <v>27.80094553790223</v>
      </c>
      <c r="BM11" s="52">
        <f>$F11*'[1]INTERNAL PARAMETERS-2'!X11*(1-VLOOKUP(Y$4,'[1]INTERNAL PARAMETERS-1'!$B$5:$J$44,4, FALSE))</f>
        <v>8.7326942879463481</v>
      </c>
      <c r="BN11" s="52">
        <f>$F11*'[1]INTERNAL PARAMETERS-2'!Y11*(1-VLOOKUP(Z$4,'[1]INTERNAL PARAMETERS-1'!$B$5:$J$44,4, FALSE))</f>
        <v>41.452683863803749</v>
      </c>
      <c r="BO11" s="52">
        <f>$F11*'[1]INTERNAL PARAMETERS-2'!Z11*(1-VLOOKUP(AA$4,'[1]INTERNAL PARAMETERS-1'!$B$5:$J$44,4, FALSE))</f>
        <v>42.060678234860866</v>
      </c>
      <c r="BP11" s="52">
        <f>$F11*'[1]INTERNAL PARAMETERS-2'!AA11*(1-VLOOKUP(AB$4,'[1]INTERNAL PARAMETERS-1'!$B$5:$J$44,4, FALSE))</f>
        <v>16.912691681910697</v>
      </c>
      <c r="BQ11" s="52">
        <f>$F11*'[1]INTERNAL PARAMETERS-2'!AB11*(1-VLOOKUP(AC$4,'[1]INTERNAL PARAMETERS-1'!$B$5:$J$44,4, FALSE))</f>
        <v>112.80657535647978</v>
      </c>
      <c r="BR11" s="52">
        <f>$F11*'[1]INTERNAL PARAMETERS-2'!AC11*(1-VLOOKUP(AD$4,'[1]INTERNAL PARAMETERS-1'!$B$5:$J$44,4, FALSE))</f>
        <v>11.938350166880403</v>
      </c>
      <c r="BS11" s="52">
        <f>$F11*'[1]INTERNAL PARAMETERS-2'!AD11*(1-VLOOKUP(AE$4,'[1]INTERNAL PARAMETERS-1'!$B$5:$J$44,4, FALSE))</f>
        <v>2.9846049090181777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2.5424334999941172</v>
      </c>
      <c r="CA11" s="52">
        <f>$F11*'[1]INTERNAL PARAMETERS-2'!AL11*(1-VLOOKUP(AM$4,'[1]INTERNAL PARAMETERS-1'!$B$5:$J$44,4, FALSE))</f>
        <v>12.269996090946526</v>
      </c>
      <c r="CB11" s="52">
        <f>$F11*'[1]INTERNAL PARAMETERS-2'!AM11*(1-VLOOKUP(AN$4,'[1]INTERNAL PARAMETERS-1'!$B$5:$J$44,4, FALSE))</f>
        <v>4.863816030072357</v>
      </c>
      <c r="CC11" s="52">
        <f>$F11*'[1]INTERNAL PARAMETERS-2'!AN11*(1-VLOOKUP(AO$4,'[1]INTERNAL PARAMETERS-1'!$B$5:$J$44,4, FALSE))</f>
        <v>8.8985172499794096</v>
      </c>
      <c r="CD11" s="52">
        <f>$F11*'[1]INTERNAL PARAMETERS-2'!AO11*(1-VLOOKUP(AP$4,'[1]INTERNAL PARAMETERS-1'!$B$5:$J$44,4, FALSE))</f>
        <v>36.699462787881636</v>
      </c>
      <c r="CE11" s="52">
        <f>$F11*'[1]INTERNAL PARAMETERS-2'!AP11*(1-VLOOKUP(AQ$4,'[1]INTERNAL PARAMETERS-1'!$B$5:$J$44,4, FALSE))</f>
        <v>4.2558216590152362</v>
      </c>
      <c r="CF11" s="52">
        <f>$F11*'[1]INTERNAL PARAMETERS-2'!AQ11*(1-VLOOKUP(AR$4,'[1]INTERNAL PARAMETERS-1'!$B$5:$J$44,4, FALSE))</f>
        <v>0.88434281804812043</v>
      </c>
      <c r="CG11" s="52">
        <f>$F11*'[1]INTERNAL PARAMETERS-2'!AR11*(1-VLOOKUP(AS$4,'[1]INTERNAL PARAMETERS-1'!$B$5:$J$44,4, FALSE))</f>
        <v>0.11052548495793869</v>
      </c>
      <c r="CH11" s="51">
        <f>$F11*'[1]INTERNAL PARAMETERS-2'!AS11*(1-VLOOKUP(AT$4,'[1]INTERNAL PARAMETERS-1'!$B$5:$J$44,4, FALSE))</f>
        <v>0</v>
      </c>
      <c r="CI11" s="50">
        <f t="shared" si="0"/>
        <v>694.6917841159127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6">
        <f>ESC!AF12</f>
        <v>538.45329557200841</v>
      </c>
      <c r="G12" s="53">
        <f>$F12*'[1]INTERNAL PARAMETERS-2'!F12*VLOOKUP(G$4,'[1]INTERNAL PARAMETERS-1'!$B$5:$J$44,4, FALSE)</f>
        <v>4.2313813779230705</v>
      </c>
      <c r="H12" s="52">
        <f>$F12*'[1]INTERNAL PARAMETERS-2'!G12*VLOOKUP(H$4,'[1]INTERNAL PARAMETERS-1'!$B$5:$J$44,4, FALSE)</f>
        <v>4.4352936409561909</v>
      </c>
      <c r="I12" s="52">
        <f>$F12*'[1]INTERNAL PARAMETERS-2'!H12*VLOOKUP(I$4,'[1]INTERNAL PARAMETERS-1'!$B$5:$J$44,4, FALSE)</f>
        <v>4.9475484914321441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5.0991527090669196E-2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0.68058611973767369</v>
      </c>
      <c r="N12" s="52">
        <f>$F12*'[1]INTERNAL PARAMETERS-2'!M12*VLOOKUP(N$4,'[1]INTERNAL PARAMETERS-1'!$B$5:$J$44,4, FALSE)</f>
        <v>1.1088207179725698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0.71371984328069715</v>
      </c>
      <c r="S12" s="52">
        <f>$F12*'[1]INTERNAL PARAMETERS-2'!R12*VLOOKUP(S$4,'[1]INTERNAL PARAMETERS-1'!$B$5:$J$44,4, FALSE)</f>
        <v>1.5141952815439563</v>
      </c>
      <c r="T12" s="52">
        <f>$F12*'[1]INTERNAL PARAMETERS-2'!S12*VLOOKUP(T$4,'[1]INTERNAL PARAMETERS-1'!$B$5:$J$44,4, FALSE)</f>
        <v>0.15804142678334021</v>
      </c>
      <c r="U12" s="52">
        <f>$F12*'[1]INTERNAL PARAMETERS-2'!T12*VLOOKUP(U$4,'[1]INTERNAL PARAMETERS-1'!$B$5:$J$44,4, FALSE)</f>
        <v>0.29568624273041272</v>
      </c>
      <c r="V12" s="52">
        <f>$F12*'[1]INTERNAL PARAMETERS-2'!U12*VLOOKUP(V$4,'[1]INTERNAL PARAMETERS-1'!$B$5:$J$44,4, FALSE)</f>
        <v>2.2176387436786618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0.30589531721445795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0.1529207359424504</v>
      </c>
      <c r="AI12" s="52">
        <f>$F12*'[1]INTERNAL PARAMETERS-2'!AH12*VLOOKUP(AI$4,'[1]INTERNAL PARAMETERS-1'!$B$5:$J$44,4, FALSE)</f>
        <v>0.56079910733824678</v>
      </c>
      <c r="AJ12" s="52">
        <f>$F12*'[1]INTERNAL PARAMETERS-2'!AI12*VLOOKUP(AJ$4,'[1]INTERNAL PARAMETERS-1'!$B$5:$J$44,4, FALSE)</f>
        <v>0.8157028974620355</v>
      </c>
      <c r="AK12" s="52">
        <f>$F12*'[1]INTERNAL PARAMETERS-2'!AJ12*VLOOKUP(AK$4,'[1]INTERNAL PARAMETERS-1'!$B$5:$J$44,4, FALSE)</f>
        <v>0.1529207359424504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94.003421337210725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12.931136275015799</v>
      </c>
      <c r="BB12" s="52">
        <f>$F12*'[1]INTERNAL PARAMETERS-2'!M12*(1-VLOOKUP(N$4,'[1]INTERNAL PARAMETERS-1'!$B$5:$J$44,4, FALSE))</f>
        <v>21.067593641478823</v>
      </c>
      <c r="BC12" s="52">
        <f>$F12*'[1]INTERNAL PARAMETERS-2'!N12*(1-VLOOKUP(O$4,'[1]INTERNAL PARAMETERS-1'!$B$5:$J$44,4, FALSE))</f>
        <v>38.082217019989407</v>
      </c>
      <c r="BD12" s="52">
        <f>$F12*'[1]INTERNAL PARAMETERS-2'!O12*(1-VLOOKUP(P$4,'[1]INTERNAL PARAMETERS-1'!$B$5:$J$44,4, FALSE))</f>
        <v>16.466601767876259</v>
      </c>
      <c r="BE12" s="52">
        <f>$F12*'[1]INTERNAL PARAMETERS-2'!P12*(1-VLOOKUP(Q$4,'[1]INTERNAL PARAMETERS-1'!$B$5:$J$44,4, FALSE))</f>
        <v>13.560730867662803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28.769710349335167</v>
      </c>
      <c r="BH12" s="52">
        <f>$F12*'[1]INTERNAL PARAMETERS-2'!S12*(1-VLOOKUP(T$4,'[1]INTERNAL PARAMETERS-1'!$B$5:$J$44,4, FALSE))</f>
        <v>1.4223728410500618</v>
      </c>
      <c r="BI12" s="52">
        <f>$F12*'[1]INTERNAL PARAMETERS-2'!T12*(1-VLOOKUP(U$4,'[1]INTERNAL PARAMETERS-1'!$B$5:$J$44,4, FALSE))</f>
        <v>1.1827449709216509</v>
      </c>
      <c r="BJ12" s="52">
        <f>$F12*'[1]INTERNAL PARAMETERS-2'!U12*(1-VLOOKUP(V$4,'[1]INTERNAL PARAMETERS-1'!$B$5:$J$44,4, FALSE))</f>
        <v>12.566619547512415</v>
      </c>
      <c r="BK12" s="52">
        <f>$F12*'[1]INTERNAL PARAMETERS-2'!V12*(1-VLOOKUP(W$4,'[1]INTERNAL PARAMETERS-1'!$B$5:$J$44,4, FALSE))</f>
        <v>15.141145135496206</v>
      </c>
      <c r="BL12" s="52">
        <f>$F12*'[1]INTERNAL PARAMETERS-2'!W12*(1-VLOOKUP(X$4,'[1]INTERNAL PARAMETERS-1'!$B$5:$J$44,4, FALSE))</f>
        <v>21.513686043261366</v>
      </c>
      <c r="BM12" s="52">
        <f>$F12*'[1]INTERNAL PARAMETERS-2'!X12*(1-VLOOKUP(Y$4,'[1]INTERNAL PARAMETERS-1'!$B$5:$J$44,4, FALSE))</f>
        <v>8.2587966474834644</v>
      </c>
      <c r="BN12" s="52">
        <f>$F12*'[1]INTERNAL PARAMETERS-2'!Y12*(1-VLOOKUP(Z$4,'[1]INTERNAL PARAMETERS-1'!$B$5:$J$44,4, FALSE))</f>
        <v>31.607746903372469</v>
      </c>
      <c r="BO12" s="52">
        <f>$F12*'[1]INTERNAL PARAMETERS-2'!Z12*(1-VLOOKUP(AA$4,'[1]INTERNAL PARAMETERS-1'!$B$5:$J$44,4, FALSE))</f>
        <v>32.576370536776956</v>
      </c>
      <c r="BP12" s="52">
        <f>$F12*'[1]INTERNAL PARAMETERS-2'!AA12*(1-VLOOKUP(AB$4,'[1]INTERNAL PARAMETERS-1'!$B$5:$J$44,4, FALSE))</f>
        <v>13.305827077539014</v>
      </c>
      <c r="BQ12" s="52">
        <f>$F12*'[1]INTERNAL PARAMETERS-2'!AB12*(1-VLOOKUP(AC$4,'[1]INTERNAL PARAMETERS-1'!$B$5:$J$44,4, FALSE))</f>
        <v>88.501691329442906</v>
      </c>
      <c r="BR12" s="52">
        <f>$F12*'[1]INTERNAL PARAMETERS-2'!AC12*(1-VLOOKUP(AD$4,'[1]INTERNAL PARAMETERS-1'!$B$5:$J$44,4, FALSE))</f>
        <v>8.7176127006403732</v>
      </c>
      <c r="BS12" s="52">
        <f>$F12*'[1]INTERNAL PARAMETERS-2'!AD12*(1-VLOOKUP(AE$4,'[1]INTERNAL PARAMETERS-1'!$B$5:$J$44,4, FALSE))</f>
        <v>1.8862557397183026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2.1921510569327607</v>
      </c>
      <c r="CA12" s="52">
        <f>$F12*'[1]INTERNAL PARAMETERS-2'!AL12*(1-VLOOKUP(AM$4,'[1]INTERNAL PARAMETERS-1'!$B$5:$J$44,4, FALSE))</f>
        <v>11.215659074787593</v>
      </c>
      <c r="CB12" s="52">
        <f>$F12*'[1]INTERNAL PARAMETERS-2'!AM12*(1-VLOOKUP(AN$4,'[1]INTERNAL PARAMETERS-1'!$B$5:$J$44,4, FALSE))</f>
        <v>3.4156784804610356</v>
      </c>
      <c r="CC12" s="52">
        <f>$F12*'[1]INTERNAL PARAMETERS-2'!AN12*(1-VLOOKUP(AO$4,'[1]INTERNAL PARAMETERS-1'!$B$5:$J$44,4, FALSE))</f>
        <v>7.1881899598976409</v>
      </c>
      <c r="CD12" s="52">
        <f>$F12*'[1]INTERNAL PARAMETERS-2'!AO12*(1-VLOOKUP(AP$4,'[1]INTERNAL PARAMETERS-1'!$B$5:$J$44,4, FALSE))</f>
        <v>27.478348579630733</v>
      </c>
      <c r="CE12" s="52">
        <f>$F12*'[1]INTERNAL PARAMETERS-2'!AP12*(1-VLOOKUP(AQ$4,'[1]INTERNAL PARAMETERS-1'!$B$5:$J$44,4, FALSE))</f>
        <v>2.8038878460321195</v>
      </c>
      <c r="CF12" s="52">
        <f>$F12*'[1]INTERNAL PARAMETERS-2'!AQ12*(1-VLOOKUP(AR$4,'[1]INTERNAL PARAMETERS-1'!$B$5:$J$44,4, FALSE))</f>
        <v>0.25490379012378878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538.45324172667881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6">
        <f>ESC!AF13</f>
        <v>415.07171850444985</v>
      </c>
      <c r="G13" s="53">
        <f>$F13*'[1]INTERNAL PARAMETERS-2'!F13*VLOOKUP(G$4,'[1]INTERNAL PARAMETERS-1'!$B$5:$J$44,4, FALSE)</f>
        <v>3.1221694665904716</v>
      </c>
      <c r="H13" s="52">
        <f>$F13*'[1]INTERNAL PARAMETERS-2'!G13*VLOOKUP(H$4,'[1]INTERNAL PARAMETERS-1'!$B$5:$J$44,4, FALSE)</f>
        <v>2.9902596744497578</v>
      </c>
      <c r="I13" s="52">
        <f>$F13*'[1]INTERNAL PARAMETERS-2'!H13*VLOOKUP(I$4,'[1]INTERNAL PARAMETERS-1'!$B$5:$J$44,4, FALSE)</f>
        <v>3.9188228419918403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8.7953697151092927E-2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0.59145229456573079</v>
      </c>
      <c r="N13" s="52">
        <f>$F13*'[1]INTERNAL PARAMETERS-2'!M13*VLOOKUP(N$4,'[1]INTERNAL PARAMETERS-1'!$B$5:$J$44,4, FALSE)</f>
        <v>0.80912420518383432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0.52768067573470712</v>
      </c>
      <c r="S13" s="52">
        <f>$F13*'[1]INTERNAL PARAMETERS-2'!R13*VLOOKUP(S$4,'[1]INTERNAL PARAMETERS-1'!$B$5:$J$44,4, FALSE)</f>
        <v>1.0612470684378075</v>
      </c>
      <c r="T13" s="52">
        <f>$F13*'[1]INTERNAL PARAMETERS-2'!S13*VLOOKUP(T$4,'[1]INTERNAL PARAMETERS-1'!$B$5:$J$44,4, FALSE)</f>
        <v>7.9154176718798597E-2</v>
      </c>
      <c r="U13" s="52">
        <f>$F13*'[1]INTERNAL PARAMETERS-2'!T13*VLOOKUP(U$4,'[1]INTERNAL PARAMETERS-1'!$B$5:$J$44,4, FALSE)</f>
        <v>8.7945395716722843E-2</v>
      </c>
      <c r="V13" s="52">
        <f>$F13*'[1]INTERNAL PARAMETERS-2'!U13*VLOOKUP(V$4,'[1]INTERNAL PARAMETERS-1'!$B$5:$J$44,4, FALSE)</f>
        <v>1.9260676721691614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0.17590739430218585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8.7953697151092927E-2</v>
      </c>
      <c r="AI13" s="52">
        <f>$F13*'[1]INTERNAL PARAMETERS-2'!AH13*VLOOKUP(AI$4,'[1]INTERNAL PARAMETERS-1'!$B$5:$J$44,4, FALSE)</f>
        <v>0.35177328143252123</v>
      </c>
      <c r="AJ13" s="52">
        <f>$F13*'[1]INTERNAL PARAMETERS-2'!AI13*VLOOKUP(AJ$4,'[1]INTERNAL PARAMETERS-1'!$B$5:$J$44,4, FALSE)</f>
        <v>0.2638610914532788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74.457633997844965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11.237593596748884</v>
      </c>
      <c r="BB13" s="52">
        <f>$F13*'[1]INTERNAL PARAMETERS-2'!M13*(1-VLOOKUP(N$4,'[1]INTERNAL PARAMETERS-1'!$B$5:$J$44,4, FALSE))</f>
        <v>15.373359898492851</v>
      </c>
      <c r="BC13" s="52">
        <f>$F13*'[1]INTERNAL PARAMETERS-2'!N13*(1-VLOOKUP(O$4,'[1]INTERNAL PARAMETERS-1'!$B$5:$J$44,4, FALSE))</f>
        <v>35.003413093198759</v>
      </c>
      <c r="BD13" s="52">
        <f>$F13*'[1]INTERNAL PARAMETERS-2'!O13*(1-VLOOKUP(P$4,'[1]INTERNAL PARAMETERS-1'!$B$5:$J$44,4, FALSE))</f>
        <v>11.96095568345533</v>
      </c>
      <c r="BE13" s="52">
        <f>$F13*'[1]INTERNAL PARAMETERS-2'!P13*(1-VLOOKUP(Q$4,'[1]INTERNAL PARAMETERS-1'!$B$5:$J$44,4, FALSE))</f>
        <v>10.68573084269411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20.16369430031834</v>
      </c>
      <c r="BH13" s="52">
        <f>$F13*'[1]INTERNAL PARAMETERS-2'!S13*(1-VLOOKUP(T$4,'[1]INTERNAL PARAMETERS-1'!$B$5:$J$44,4, FALSE))</f>
        <v>0.71238759046918732</v>
      </c>
      <c r="BI13" s="52">
        <f>$F13*'[1]INTERNAL PARAMETERS-2'!T13*(1-VLOOKUP(U$4,'[1]INTERNAL PARAMETERS-1'!$B$5:$J$44,4, FALSE))</f>
        <v>0.35178158286689137</v>
      </c>
      <c r="BJ13" s="52">
        <f>$F13*'[1]INTERNAL PARAMETERS-2'!U13*(1-VLOOKUP(V$4,'[1]INTERNAL PARAMETERS-1'!$B$5:$J$44,4, FALSE))</f>
        <v>10.914383475625248</v>
      </c>
      <c r="BK13" s="52">
        <f>$F13*'[1]INTERNAL PARAMETERS-2'!V13*(1-VLOOKUP(W$4,'[1]INTERNAL PARAMETERS-1'!$B$5:$J$44,4, FALSE))</f>
        <v>12.972360939935122</v>
      </c>
      <c r="BL13" s="52">
        <f>$F13*'[1]INTERNAL PARAMETERS-2'!W13*(1-VLOOKUP(X$4,'[1]INTERNAL PARAMETERS-1'!$B$5:$J$44,4, FALSE))</f>
        <v>17.80952373304228</v>
      </c>
      <c r="BM13" s="52">
        <f>$F13*'[1]INTERNAL PARAMETERS-2'!X13*(1-VLOOKUP(Y$4,'[1]INTERNAL PARAMETERS-1'!$B$5:$J$44,4, FALSE))</f>
        <v>7.6075174710932574</v>
      </c>
      <c r="BN13" s="52">
        <f>$F13*'[1]INTERNAL PARAMETERS-2'!Y13*(1-VLOOKUP(Z$4,'[1]INTERNAL PARAMETERS-1'!$B$5:$J$44,4, FALSE))</f>
        <v>23.92191136691066</v>
      </c>
      <c r="BO13" s="52">
        <f>$F13*'[1]INTERNAL PARAMETERS-2'!Z13*(1-VLOOKUP(AA$4,'[1]INTERNAL PARAMETERS-1'!$B$5:$J$44,4, FALSE))</f>
        <v>22.602688923987966</v>
      </c>
      <c r="BP13" s="52">
        <f>$F13*'[1]INTERNAL PARAMETERS-2'!AA13*(1-VLOOKUP(AB$4,'[1]INTERNAL PARAMETERS-1'!$B$5:$J$44,4, FALSE))</f>
        <v>8.2671494461405288</v>
      </c>
      <c r="BQ13" s="52">
        <f>$F13*'[1]INTERNAL PARAMETERS-2'!AB13*(1-VLOOKUP(AC$4,'[1]INTERNAL PARAMETERS-1'!$B$5:$J$44,4, FALSE))</f>
        <v>70.138735978538236</v>
      </c>
      <c r="BR13" s="52">
        <f>$F13*'[1]INTERNAL PARAMETERS-2'!AC13*(1-VLOOKUP(AD$4,'[1]INTERNAL PARAMETERS-1'!$B$5:$J$44,4, FALSE))</f>
        <v>6.068431538878758</v>
      </c>
      <c r="BS13" s="52">
        <f>$F13*'[1]INTERNAL PARAMETERS-2'!AD13*(1-VLOOKUP(AE$4,'[1]INTERNAL PARAMETERS-1'!$B$5:$J$44,4, FALSE))</f>
        <v>1.0993589536308859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1.5390859322145001</v>
      </c>
      <c r="CA13" s="52">
        <f>$F13*'[1]INTERNAL PARAMETERS-2'!AL13*(1-VLOOKUP(AM$4,'[1]INTERNAL PARAMETERS-1'!$B$5:$J$44,4, FALSE))</f>
        <v>7.3876539818014502</v>
      </c>
      <c r="CB13" s="52">
        <f>$F13*'[1]INTERNAL PARAMETERS-2'!AM13*(1-VLOOKUP(AN$4,'[1]INTERNAL PARAMETERS-1'!$B$5:$J$44,4, FALSE))</f>
        <v>1.9348568158084929</v>
      </c>
      <c r="CC13" s="52">
        <f>$F13*'[1]INTERNAL PARAMETERS-2'!AN13*(1-VLOOKUP(AO$4,'[1]INTERNAL PARAMETERS-1'!$B$5:$J$44,4, FALSE))</f>
        <v>4.7492090959560649</v>
      </c>
      <c r="CD13" s="52">
        <f>$F13*'[1]INTERNAL PARAMETERS-2'!AO13*(1-VLOOKUP(AP$4,'[1]INTERNAL PARAMETERS-1'!$B$5:$J$44,4, FALSE))</f>
        <v>19.260655968105688</v>
      </c>
      <c r="CE13" s="52">
        <f>$F13*'[1]INTERNAL PARAMETERS-2'!AP13*(1-VLOOKUP(AQ$4,'[1]INTERNAL PARAMETERS-1'!$B$5:$J$44,4, FALSE))</f>
        <v>2.506535093704672</v>
      </c>
      <c r="CF13" s="52">
        <f>$F13*'[1]INTERNAL PARAMETERS-2'!AQ13*(1-VLOOKUP(AR$4,'[1]INTERNAL PARAMETERS-1'!$B$5:$J$44,4, FALSE))</f>
        <v>0.2638610914532788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415.07184302596545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6">
        <f>ESC!AF14</f>
        <v>352.71037792139032</v>
      </c>
      <c r="G14" s="53">
        <f>$F14*'[1]INTERNAL PARAMETERS-2'!F14*VLOOKUP(G$4,'[1]INTERNAL PARAMETERS-1'!$B$5:$J$44,4, FALSE)</f>
        <v>3.1859975727261265</v>
      </c>
      <c r="H14" s="52">
        <f>$F14*'[1]INTERNAL PARAMETERS-2'!G14*VLOOKUP(H$4,'[1]INTERNAL PARAMETERS-1'!$B$5:$J$44,4, FALSE)</f>
        <v>2.1664882253443478</v>
      </c>
      <c r="I14" s="52">
        <f>$F14*'[1]INTERNAL PARAMETERS-2'!H14*VLOOKUP(I$4,'[1]INTERNAL PARAMETERS-1'!$B$5:$J$44,4, FALSE)</f>
        <v>3.254724953415999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4.2466329501735393E-2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0.69667001136655093</v>
      </c>
      <c r="N14" s="52">
        <f>$F14*'[1]INTERNAL PARAMETERS-2'!M14*VLOOKUP(N$4,'[1]INTERNAL PARAMETERS-1'!$B$5:$J$44,4, FALSE)</f>
        <v>0.57347885766994711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0.42480437916852248</v>
      </c>
      <c r="S14" s="52">
        <f>$F14*'[1]INTERNAL PARAMETERS-2'!R14*VLOOKUP(S$4,'[1]INTERNAL PARAMETERS-1'!$B$5:$J$44,4, FALSE)</f>
        <v>0.8806895968394779</v>
      </c>
      <c r="T14" s="52">
        <f>$F14*'[1]INTERNAL PARAMETERS-2'!S14*VLOOKUP(T$4,'[1]INTERNAL PARAMETERS-1'!$B$5:$J$44,4, FALSE)</f>
        <v>0.11894452074643046</v>
      </c>
      <c r="U14" s="52">
        <f>$F14*'[1]INTERNAL PARAMETERS-2'!T14*VLOOKUP(U$4,'[1]INTERNAL PARAMETERS-1'!$B$5:$J$44,4, FALSE)</f>
        <v>0.15292816565915643</v>
      </c>
      <c r="V14" s="52">
        <f>$F14*'[1]INTERNAL PARAMETERS-2'!U14*VLOOKUP(V$4,'[1]INTERNAL PARAMETERS-1'!$B$5:$J$44,4, FALSE)</f>
        <v>1.3954633392081885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8.4967930041262935E-2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8.4967930041262935E-2</v>
      </c>
      <c r="AI14" s="52">
        <f>$F14*'[1]INTERNAL PARAMETERS-2'!AH14*VLOOKUP(AI$4,'[1]INTERNAL PARAMETERS-1'!$B$5:$J$44,4, FALSE)</f>
        <v>0.16993586008252587</v>
      </c>
      <c r="AJ14" s="52">
        <f>$F14*'[1]INTERNAL PARAMETERS-2'!AI14*VLOOKUP(AJ$4,'[1]INTERNAL PARAMETERS-1'!$B$5:$J$44,4, FALSE)</f>
        <v>0.33983644912725958</v>
      </c>
      <c r="AK14" s="52">
        <f>$F14*'[1]INTERNAL PARAMETERS-2'!AJ14*VLOOKUP(AK$4,'[1]INTERNAL PARAMETERS-1'!$B$5:$J$44,4, FALSE)</f>
        <v>4.2466329501735393E-2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61.839774114903975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13.236730215964467</v>
      </c>
      <c r="BB14" s="52">
        <f>$F14*'[1]INTERNAL PARAMETERS-2'!M14*(1-VLOOKUP(N$4,'[1]INTERNAL PARAMETERS-1'!$B$5:$J$44,4, FALSE))</f>
        <v>10.896098295728994</v>
      </c>
      <c r="BC14" s="52">
        <f>$F14*'[1]INTERNAL PARAMETERS-2'!N14*(1-VLOOKUP(O$4,'[1]INTERNAL PARAMETERS-1'!$B$5:$J$44,4, FALSE))</f>
        <v>34.238760329076499</v>
      </c>
      <c r="BD14" s="52">
        <f>$F14*'[1]INTERNAL PARAMETERS-2'!O14*(1-VLOOKUP(P$4,'[1]INTERNAL PARAMETERS-1'!$B$5:$J$44,4, FALSE))</f>
        <v>9.473024788137117</v>
      </c>
      <c r="BE14" s="52">
        <f>$F14*'[1]INTERNAL PARAMETERS-2'!P14*(1-VLOOKUP(Q$4,'[1]INTERNAL PARAMETERS-1'!$B$5:$J$44,4, FALSE))</f>
        <v>8.9632524789273322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16.733102339950079</v>
      </c>
      <c r="BH14" s="52">
        <f>$F14*'[1]INTERNAL PARAMETERS-2'!S14*(1-VLOOKUP(T$4,'[1]INTERNAL PARAMETERS-1'!$B$5:$J$44,4, FALSE))</f>
        <v>1.0705006867178741</v>
      </c>
      <c r="BI14" s="52">
        <f>$F14*'[1]INTERNAL PARAMETERS-2'!T14*(1-VLOOKUP(U$4,'[1]INTERNAL PARAMETERS-1'!$B$5:$J$44,4, FALSE))</f>
        <v>0.61171266263662571</v>
      </c>
      <c r="BJ14" s="52">
        <f>$F14*'[1]INTERNAL PARAMETERS-2'!U14*(1-VLOOKUP(V$4,'[1]INTERNAL PARAMETERS-1'!$B$5:$J$44,4, FALSE))</f>
        <v>7.9076255888464013</v>
      </c>
      <c r="BK14" s="52">
        <f>$F14*'[1]INTERNAL PARAMETERS-2'!V14*(1-VLOOKUP(W$4,'[1]INTERNAL PARAMETERS-1'!$B$5:$J$44,4, FALSE))</f>
        <v>12.064282121612194</v>
      </c>
      <c r="BL14" s="52">
        <f>$F14*'[1]INTERNAL PARAMETERS-2'!W14*(1-VLOOKUP(X$4,'[1]INTERNAL PARAMETERS-1'!$B$5:$J$44,4, FALSE))</f>
        <v>13.678531708245023</v>
      </c>
      <c r="BM14" s="52">
        <f>$F14*'[1]INTERNAL PARAMETERS-2'!X14*(1-VLOOKUP(Y$4,'[1]INTERNAL PARAMETERS-1'!$B$5:$J$44,4, FALSE))</f>
        <v>7.816308872002554</v>
      </c>
      <c r="BN14" s="52">
        <f>$F14*'[1]INTERNAL PARAMETERS-2'!Y14*(1-VLOOKUP(Z$4,'[1]INTERNAL PARAMETERS-1'!$B$5:$J$44,4, FALSE))</f>
        <v>21.112502530580787</v>
      </c>
      <c r="BO14" s="52">
        <f>$F14*'[1]INTERNAL PARAMETERS-2'!Z14*(1-VLOOKUP(AA$4,'[1]INTERNAL PARAMETERS-1'!$B$5:$J$44,4, FALSE))</f>
        <v>19.625687203490958</v>
      </c>
      <c r="BP14" s="52">
        <f>$F14*'[1]INTERNAL PARAMETERS-2'!AA14*(1-VLOOKUP(AB$4,'[1]INTERNAL PARAMETERS-1'!$B$5:$J$44,4, FALSE))</f>
        <v>7.3065365627927683</v>
      </c>
      <c r="BQ14" s="52">
        <f>$F14*'[1]INTERNAL PARAMETERS-2'!AB14*(1-VLOOKUP(AC$4,'[1]INTERNAL PARAMETERS-1'!$B$5:$J$44,4, FALSE))</f>
        <v>57.220380965376108</v>
      </c>
      <c r="BR14" s="52">
        <f>$F14*'[1]INTERNAL PARAMETERS-2'!AC14*(1-VLOOKUP(AD$4,'[1]INTERNAL PARAMETERS-1'!$B$5:$J$44,4, FALSE))</f>
        <v>3.8232041414789104</v>
      </c>
      <c r="BS14" s="52">
        <f>$F14*'[1]INTERNAL PARAMETERS-2'!AD14*(1-VLOOKUP(AE$4,'[1]INTERNAL PARAMETERS-1'!$B$5:$J$44,4, FALSE))</f>
        <v>1.3593457965090383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1.4018473970485656</v>
      </c>
      <c r="CA14" s="52">
        <f>$F14*'[1]INTERNAL PARAMETERS-2'!AL14*(1-VLOOKUP(AM$4,'[1]INTERNAL PARAMETERS-1'!$B$5:$J$44,4, FALSE))</f>
        <v>4.545343369235165</v>
      </c>
      <c r="CB14" s="52">
        <f>$F14*'[1]INTERNAL PARAMETERS-2'!AM14*(1-VLOOKUP(AN$4,'[1]INTERNAL PARAMETERS-1'!$B$5:$J$44,4, FALSE))</f>
        <v>1.1894452074643045</v>
      </c>
      <c r="CC14" s="52">
        <f>$F14*'[1]INTERNAL PARAMETERS-2'!AN14*(1-VLOOKUP(AO$4,'[1]INTERNAL PARAMETERS-1'!$B$5:$J$44,4, FALSE))</f>
        <v>5.0975820079466851</v>
      </c>
      <c r="CD14" s="52">
        <f>$F14*'[1]INTERNAL PARAMETERS-2'!AO14*(1-VLOOKUP(AP$4,'[1]INTERNAL PARAMETERS-1'!$B$5:$J$44,4, FALSE))</f>
        <v>15.377713953881319</v>
      </c>
      <c r="CE14" s="52">
        <f>$F14*'[1]INTERNAL PARAMETERS-2'!AP14*(1-VLOOKUP(AQ$4,'[1]INTERNAL PARAMETERS-1'!$B$5:$J$44,4, FALSE))</f>
        <v>2.2939224848873465</v>
      </c>
      <c r="CF14" s="52">
        <f>$F14*'[1]INTERNAL PARAMETERS-2'!AQ14*(1-VLOOKUP(AR$4,'[1]INTERNAL PARAMETERS-1'!$B$5:$J$44,4, FALSE))</f>
        <v>0.21240218958426124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352.71044846346604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6">
        <f>ESC!AF15</f>
        <v>346.67540947786841</v>
      </c>
      <c r="G15" s="53">
        <f>$F15*'[1]INTERNAL PARAMETERS-2'!F15*VLOOKUP(G$4,'[1]INTERNAL PARAMETERS-1'!$B$5:$J$44,4, FALSE)</f>
        <v>2.7745473046742242</v>
      </c>
      <c r="H15" s="52">
        <f>$F15*'[1]INTERNAL PARAMETERS-2'!G15*VLOOKUP(H$4,'[1]INTERNAL PARAMETERS-1'!$B$5:$J$44,4, FALSE)</f>
        <v>1.5307799380904759</v>
      </c>
      <c r="I15" s="52">
        <f>$F15*'[1]INTERNAL PARAMETERS-2'!H15*VLOOKUP(I$4,'[1]INTERNAL PARAMETERS-1'!$B$5:$J$44,4, FALSE)</f>
        <v>3.2539075269986046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0.77256961677552449</v>
      </c>
      <c r="N15" s="52">
        <f>$F15*'[1]INTERNAL PARAMETERS-2'!M15*VLOOKUP(N$4,'[1]INTERNAL PARAMETERS-1'!$B$5:$J$44,4, FALSE)</f>
        <v>0.51663996248258293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0.33485377801467309</v>
      </c>
      <c r="S15" s="52">
        <f>$F15*'[1]INTERNAL PARAMETERS-2'!R15*VLOOKUP(S$4,'[1]INTERNAL PARAMETERS-1'!$B$5:$J$44,4, FALSE)</f>
        <v>0.94379780164778593</v>
      </c>
      <c r="T15" s="52">
        <f>$F15*'[1]INTERNAL PARAMETERS-2'!S15*VLOOKUP(T$4,'[1]INTERNAL PARAMETERS-1'!$B$5:$J$44,4, FALSE)</f>
        <v>6.2186634952140031E-2</v>
      </c>
      <c r="U15" s="52">
        <f>$F15*'[1]INTERNAL PARAMETERS-2'!T15*VLOOKUP(U$4,'[1]INTERNAL PARAMETERS-1'!$B$5:$J$44,4, FALSE)</f>
        <v>0.1817827177138151</v>
      </c>
      <c r="V15" s="52">
        <f>$F15*'[1]INTERNAL PARAMETERS-2'!U15*VLOOKUP(V$4,'[1]INTERNAL PARAMETERS-1'!$B$5:$J$44,4, FALSE)</f>
        <v>1.4064118683173379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0.19136482603178334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0.33485377801467309</v>
      </c>
      <c r="AJ15" s="52">
        <f>$F15*'[1]INTERNAL PARAMETERS-2'!AI15*VLOOKUP(AJ$4,'[1]INTERNAL PARAMETERS-1'!$B$5:$J$44,4, FALSE)</f>
        <v>0.33485377801467309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61.824243012973476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14.678822718734963</v>
      </c>
      <c r="BB15" s="52">
        <f>$F15*'[1]INTERNAL PARAMETERS-2'!M15*(1-VLOOKUP(N$4,'[1]INTERNAL PARAMETERS-1'!$B$5:$J$44,4, FALSE))</f>
        <v>9.816159287169075</v>
      </c>
      <c r="BC15" s="52">
        <f>$F15*'[1]INTERNAL PARAMETERS-2'!N15*(1-VLOOKUP(O$4,'[1]INTERNAL PARAMETERS-1'!$B$5:$J$44,4, FALSE))</f>
        <v>33.964344547201932</v>
      </c>
      <c r="BD15" s="52">
        <f>$F15*'[1]INTERNAL PARAMETERS-2'!O15*(1-VLOOKUP(P$4,'[1]INTERNAL PARAMETERS-1'!$B$5:$J$44,4, FALSE))</f>
        <v>8.5150067400544565</v>
      </c>
      <c r="BE15" s="52">
        <f>$F15*'[1]INTERNAL PARAMETERS-2'!P15*(1-VLOOKUP(Q$4,'[1]INTERNAL PARAMETERS-1'!$B$5:$J$44,4, FALSE))</f>
        <v>9.6152504871143663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17.93215823130793</v>
      </c>
      <c r="BH15" s="52">
        <f>$F15*'[1]INTERNAL PARAMETERS-2'!S15*(1-VLOOKUP(T$4,'[1]INTERNAL PARAMETERS-1'!$B$5:$J$44,4, FALSE))</f>
        <v>0.55967971456926024</v>
      </c>
      <c r="BI15" s="52">
        <f>$F15*'[1]INTERNAL PARAMETERS-2'!T15*(1-VLOOKUP(U$4,'[1]INTERNAL PARAMETERS-1'!$B$5:$J$44,4, FALSE))</f>
        <v>0.7271308708552604</v>
      </c>
      <c r="BJ15" s="52">
        <f>$F15*'[1]INTERNAL PARAMETERS-2'!U15*(1-VLOOKUP(V$4,'[1]INTERNAL PARAMETERS-1'!$B$5:$J$44,4, FALSE))</f>
        <v>7.9696672537982476</v>
      </c>
      <c r="BK15" s="52">
        <f>$F15*'[1]INTERNAL PARAMETERS-2'!V15*(1-VLOOKUP(W$4,'[1]INTERNAL PARAMETERS-1'!$B$5:$J$44,4, FALSE))</f>
        <v>9.3760791221155859</v>
      </c>
      <c r="BL15" s="52">
        <f>$F15*'[1]INTERNAL PARAMETERS-2'!W15*(1-VLOOKUP(X$4,'[1]INTERNAL PARAMETERS-1'!$B$5:$J$44,4, FALSE))</f>
        <v>15.020856144479927</v>
      </c>
      <c r="BM15" s="52">
        <f>$F15*'[1]INTERNAL PARAMETERS-2'!X15*(1-VLOOKUP(Y$4,'[1]INTERNAL PARAMETERS-1'!$B$5:$J$44,4, FALSE))</f>
        <v>10.18931029766877</v>
      </c>
      <c r="BN15" s="52">
        <f>$F15*'[1]INTERNAL PARAMETERS-2'!Y15*(1-VLOOKUP(Z$4,'[1]INTERNAL PARAMETERS-1'!$B$5:$J$44,4, FALSE))</f>
        <v>20.426427134304536</v>
      </c>
      <c r="BO15" s="52">
        <f>$F15*'[1]INTERNAL PARAMETERS-2'!Z15*(1-VLOOKUP(AA$4,'[1]INTERNAL PARAMETERS-1'!$B$5:$J$44,4, FALSE))</f>
        <v>17.269184845107695</v>
      </c>
      <c r="BP15" s="52">
        <f>$F15*'[1]INTERNAL PARAMETERS-2'!AA15*(1-VLOOKUP(AB$4,'[1]INTERNAL PARAMETERS-1'!$B$5:$J$44,4, FALSE))</f>
        <v>6.7928619759321966</v>
      </c>
      <c r="BQ15" s="52">
        <f>$F15*'[1]INTERNAL PARAMETERS-2'!AB15*(1-VLOOKUP(AC$4,'[1]INTERNAL PARAMETERS-1'!$B$5:$J$44,4, FALSE))</f>
        <v>55.538856635074325</v>
      </c>
      <c r="BR15" s="52">
        <f>$F15*'[1]INTERNAL PARAMETERS-2'!AC15*(1-VLOOKUP(AD$4,'[1]INTERNAL PARAMETERS-1'!$B$5:$J$44,4, FALSE))</f>
        <v>3.4442548607035706</v>
      </c>
      <c r="BS15" s="52">
        <f>$F15*'[1]INTERNAL PARAMETERS-2'!AD15*(1-VLOOKUP(AE$4,'[1]INTERNAL PARAMETERS-1'!$B$5:$J$44,4, FALSE))</f>
        <v>1.4350975250745841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0.52621860404645648</v>
      </c>
      <c r="CA15" s="52">
        <f>$F15*'[1]INTERNAL PARAMETERS-2'!AL15*(1-VLOOKUP(AM$4,'[1]INTERNAL PARAMETERS-1'!$B$5:$J$44,4, FALSE))</f>
        <v>4.9750694663349941</v>
      </c>
      <c r="CB15" s="52">
        <f>$F15*'[1]INTERNAL PARAMETERS-2'!AM15*(1-VLOOKUP(AN$4,'[1]INTERNAL PARAMETERS-1'!$B$5:$J$44,4, FALSE))</f>
        <v>2.1526809551528236</v>
      </c>
      <c r="CC15" s="52">
        <f>$F15*'[1]INTERNAL PARAMETERS-2'!AN15*(1-VLOOKUP(AO$4,'[1]INTERNAL PARAMETERS-1'!$B$5:$J$44,4, FALSE))</f>
        <v>4.3531684492726459</v>
      </c>
      <c r="CD15" s="52">
        <f>$F15*'[1]INTERNAL PARAMETERS-2'!AO15*(1-VLOOKUP(AP$4,'[1]INTERNAL PARAMETERS-1'!$B$5:$J$44,4, FALSE))</f>
        <v>14.446796333925523</v>
      </c>
      <c r="CE15" s="52">
        <f>$F15*'[1]INTERNAL PARAMETERS-2'!AP15*(1-VLOOKUP(AQ$4,'[1]INTERNAL PARAMETERS-1'!$B$5:$J$44,4, FALSE))</f>
        <v>2.0091573356289865</v>
      </c>
      <c r="CF15" s="52">
        <f>$F15*'[1]INTERNAL PARAMETERS-2'!AQ15*(1-VLOOKUP(AR$4,'[1]INTERNAL PARAMETERS-1'!$B$5:$J$44,4, FALSE))</f>
        <v>0.47837739753851066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346.67540947786841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6">
        <f>ESC!AF16</f>
        <v>311.13615086601732</v>
      </c>
      <c r="G16" s="53">
        <f>$F16*'[1]INTERNAL PARAMETERS-2'!F16*VLOOKUP(G$4,'[1]INTERNAL PARAMETERS-1'!$B$5:$J$44,4, FALSE)</f>
        <v>3.089893114250418</v>
      </c>
      <c r="H16" s="52">
        <f>$F16*'[1]INTERNAL PARAMETERS-2'!G16*VLOOKUP(H$4,'[1]INTERNAL PARAMETERS-1'!$B$5:$J$44,4, FALSE)</f>
        <v>1.7282368636003798</v>
      </c>
      <c r="I16" s="52">
        <f>$F16*'[1]INTERNAL PARAMETERS-2'!H16*VLOOKUP(I$4,'[1]INTERNAL PARAMETERS-1'!$B$5:$J$44,4, FALSE)</f>
        <v>2.9914169668205695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0.9426787542131051</v>
      </c>
      <c r="N16" s="52">
        <f>$F16*'[1]INTERNAL PARAMETERS-2'!M16*VLOOKUP(N$4,'[1]INTERNAL PARAMETERS-1'!$B$5:$J$44,4, FALSE)</f>
        <v>0.41111197454304033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0.41897594075617894</v>
      </c>
      <c r="S16" s="52">
        <f>$F16*'[1]INTERNAL PARAMETERS-2'!R16*VLOOKUP(S$4,'[1]INTERNAL PARAMETERS-1'!$B$5:$J$44,4, FALSE)</f>
        <v>0.87880094675955722</v>
      </c>
      <c r="T16" s="52">
        <f>$F16*'[1]INTERNAL PARAMETERS-2'!S16*VLOOKUP(T$4,'[1]INTERNAL PARAMETERS-1'!$B$5:$J$44,4, FALSE)</f>
        <v>0.10998040660811979</v>
      </c>
      <c r="U16" s="52">
        <f>$F16*'[1]INTERNAL PARAMETERS-2'!T16*VLOOKUP(U$4,'[1]INTERNAL PARAMETERS-1'!$B$5:$J$44,4, FALSE)</f>
        <v>6.2843279751918182E-2</v>
      </c>
      <c r="V16" s="52">
        <f>$F16*'[1]INTERNAL PARAMETERS-2'!U16*VLOOKUP(V$4,'[1]INTERNAL PARAMETERS-1'!$B$5:$J$44,4, FALSE)</f>
        <v>1.1390710040012437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0.26185218456884019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5.2364214190750713E-2</v>
      </c>
      <c r="AI16" s="52">
        <f>$F16*'[1]INTERNAL PARAMETERS-2'!AH16*VLOOKUP(AI$4,'[1]INTERNAL PARAMETERS-1'!$B$5:$J$44,4, FALSE)</f>
        <v>0.3142163987595909</v>
      </c>
      <c r="AJ16" s="52">
        <f>$F16*'[1]INTERNAL PARAMETERS-2'!AI16*VLOOKUP(AJ$4,'[1]INTERNAL PARAMETERS-1'!$B$5:$J$44,4, FALSE)</f>
        <v>0.41897594075617894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56.836922369590816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17.910896330048995</v>
      </c>
      <c r="BB16" s="52">
        <f>$F16*'[1]INTERNAL PARAMETERS-2'!M16*(1-VLOOKUP(N$4,'[1]INTERNAL PARAMETERS-1'!$B$5:$J$44,4, FALSE))</f>
        <v>7.8111275163177654</v>
      </c>
      <c r="BC16" s="52">
        <f>$F16*'[1]INTERNAL PARAMETERS-2'!N16*(1-VLOOKUP(O$4,'[1]INTERNAL PARAMETERS-1'!$B$5:$J$44,4, FALSE))</f>
        <v>33.726940958570673</v>
      </c>
      <c r="BD16" s="52">
        <f>$F16*'[1]INTERNAL PARAMETERS-2'!O16*(1-VLOOKUP(P$4,'[1]INTERNAL PARAMETERS-1'!$B$5:$J$44,4, FALSE))</f>
        <v>6.0750266865042475</v>
      </c>
      <c r="BE16" s="52">
        <f>$F16*'[1]INTERNAL PARAMETERS-2'!P16*(1-VLOOKUP(Q$4,'[1]INTERNAL PARAMETERS-1'!$B$5:$J$44,4, FALSE))</f>
        <v>7.4366829371542869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16.697217988431586</v>
      </c>
      <c r="BH16" s="52">
        <f>$F16*'[1]INTERNAL PARAMETERS-2'!S16*(1-VLOOKUP(T$4,'[1]INTERNAL PARAMETERS-1'!$B$5:$J$44,4, FALSE))</f>
        <v>0.98982365947307804</v>
      </c>
      <c r="BI16" s="52">
        <f>$F16*'[1]INTERNAL PARAMETERS-2'!T16*(1-VLOOKUP(U$4,'[1]INTERNAL PARAMETERS-1'!$B$5:$J$44,4, FALSE))</f>
        <v>0.25137311900767273</v>
      </c>
      <c r="BJ16" s="52">
        <f>$F16*'[1]INTERNAL PARAMETERS-2'!U16*(1-VLOOKUP(V$4,'[1]INTERNAL PARAMETERS-1'!$B$5:$J$44,4, FALSE))</f>
        <v>6.4547356893403807</v>
      </c>
      <c r="BK16" s="52">
        <f>$F16*'[1]INTERNAL PARAMETERS-2'!V16*(1-VLOOKUP(W$4,'[1]INTERNAL PARAMETERS-1'!$B$5:$J$44,4, FALSE))</f>
        <v>8.4840916754296476</v>
      </c>
      <c r="BL16" s="52">
        <f>$F16*'[1]INTERNAL PARAMETERS-2'!W16*(1-VLOOKUP(X$4,'[1]INTERNAL PARAMETERS-1'!$B$5:$J$44,4, FALSE))</f>
        <v>13.197493224898944</v>
      </c>
      <c r="BM16" s="52">
        <f>$F16*'[1]INTERNAL PARAMETERS-2'!X16*(1-VLOOKUP(Y$4,'[1]INTERNAL PARAMETERS-1'!$B$5:$J$44,4, FALSE))</f>
        <v>8.8507034019950748</v>
      </c>
      <c r="BN16" s="52">
        <f>$F16*'[1]INTERNAL PARAMETERS-2'!Y16*(1-VLOOKUP(Z$4,'[1]INTERNAL PARAMETERS-1'!$B$5:$J$44,4, FALSE))</f>
        <v>16.025534154580519</v>
      </c>
      <c r="BO16" s="52">
        <f>$F16*'[1]INTERNAL PARAMETERS-2'!Z16*(1-VLOOKUP(AA$4,'[1]INTERNAL PARAMETERS-1'!$B$5:$J$44,4, FALSE))</f>
        <v>12.830881498333515</v>
      </c>
      <c r="BP16" s="52">
        <f>$F16*'[1]INTERNAL PARAMETERS-2'!AA16*(1-VLOOKUP(AB$4,'[1]INTERNAL PARAMETERS-1'!$B$5:$J$44,4, FALSE))</f>
        <v>5.7608102877446576</v>
      </c>
      <c r="BQ16" s="52">
        <f>$F16*'[1]INTERNAL PARAMETERS-2'!AB16*(1-VLOOKUP(AC$4,'[1]INTERNAL PARAMETERS-1'!$B$5:$J$44,4, FALSE))</f>
        <v>48.443183076691902</v>
      </c>
      <c r="BR16" s="52">
        <f>$F16*'[1]INTERNAL PARAMETERS-2'!AC16*(1-VLOOKUP(AD$4,'[1]INTERNAL PARAMETERS-1'!$B$5:$J$44,4, FALSE))</f>
        <v>3.7707212395754373</v>
      </c>
      <c r="BS16" s="52">
        <f>$F16*'[1]INTERNAL PARAMETERS-2'!AD16*(1-VLOOKUP(AE$4,'[1]INTERNAL PARAMETERS-1'!$B$5:$J$44,4, FALSE))</f>
        <v>1.2568967086534502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0.89031609570310855</v>
      </c>
      <c r="CA16" s="52">
        <f>$F16*'[1]INTERNAL PARAMETERS-2'!AL16*(1-VLOOKUP(AM$4,'[1]INTERNAL PARAMETERS-1'!$B$5:$J$44,4, FALSE))</f>
        <v>5.446593888985066</v>
      </c>
      <c r="CB16" s="52">
        <f>$F16*'[1]INTERNAL PARAMETERS-2'!AM16*(1-VLOOKUP(AN$4,'[1]INTERNAL PARAMETERS-1'!$B$5:$J$44,4, FALSE))</f>
        <v>1.6235084352188784</v>
      </c>
      <c r="CC16" s="52">
        <f>$F16*'[1]INTERNAL PARAMETERS-2'!AN16*(1-VLOOKUP(AO$4,'[1]INTERNAL PARAMETERS-1'!$B$5:$J$44,4, FALSE))</f>
        <v>3.2993810846285077</v>
      </c>
      <c r="CD16" s="52">
        <f>$F16*'[1]INTERNAL PARAMETERS-2'!AO16*(1-VLOOKUP(AP$4,'[1]INTERNAL PARAMETERS-1'!$B$5:$J$44,4, FALSE))</f>
        <v>11.888232302054742</v>
      </c>
      <c r="CE16" s="52">
        <f>$F16*'[1]INTERNAL PARAMETERS-2'!AP16*(1-VLOOKUP(AQ$4,'[1]INTERNAL PARAMETERS-1'!$B$5:$J$44,4, FALSE))</f>
        <v>2.1472128043565588</v>
      </c>
      <c r="CF16" s="52">
        <f>$F16*'[1]INTERNAL PARAMETERS-2'!AQ16*(1-VLOOKUP(AR$4,'[1]INTERNAL PARAMETERS-1'!$B$5:$J$44,4, FALSE))</f>
        <v>0.15712375618733876</v>
      </c>
      <c r="CG16" s="52">
        <f>$F16*'[1]INTERNAL PARAMETERS-2'!AR16*(1-VLOOKUP(AS$4,'[1]INTERNAL PARAMETERS-1'!$B$5:$J$44,4, FALSE))</f>
        <v>5.2364214190750713E-2</v>
      </c>
      <c r="CH16" s="51">
        <f>$F16*'[1]INTERNAL PARAMETERS-2'!AS16*(1-VLOOKUP(AT$4,'[1]INTERNAL PARAMETERS-1'!$B$5:$J$44,4, FALSE))</f>
        <v>0</v>
      </c>
      <c r="CI16" s="50">
        <f t="shared" si="0"/>
        <v>311.13621309324753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6">
        <f>ESC!AF17</f>
        <v>208.54168732614522</v>
      </c>
      <c r="G17" s="53">
        <f>$F17*'[1]INTERNAL PARAMETERS-2'!F17*VLOOKUP(G$4,'[1]INTERNAL PARAMETERS-1'!$B$5:$J$44,4, FALSE)</f>
        <v>1.9451725885346196</v>
      </c>
      <c r="H17" s="52">
        <f>$F17*'[1]INTERNAL PARAMETERS-2'!G17*VLOOKUP(H$4,'[1]INTERNAL PARAMETERS-1'!$B$5:$J$44,4, FALSE)</f>
        <v>1.3118731924625817</v>
      </c>
      <c r="I17" s="52">
        <f>$F17*'[1]INTERNAL PARAMETERS-2'!H17*VLOOKUP(I$4,'[1]INTERNAL PARAMETERS-1'!$B$5:$J$44,4, FALSE)</f>
        <v>2.1633958236948811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4.5232691981040893E-2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0.7961673257484474</v>
      </c>
      <c r="N17" s="52">
        <f>$F17*'[1]INTERNAL PARAMETERS-2'!M17*VLOOKUP(N$4,'[1]INTERNAL PARAMETERS-1'!$B$5:$J$44,4, FALSE)</f>
        <v>0.22392267947488509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9.0465383962081786E-2</v>
      </c>
      <c r="S17" s="52">
        <f>$F17*'[1]INTERNAL PARAMETERS-2'!R17*VLOOKUP(S$4,'[1]INTERNAL PARAMETERS-1'!$B$5:$J$44,4, FALSE)</f>
        <v>0.62092974588828753</v>
      </c>
      <c r="T17" s="52">
        <f>$F17*'[1]INTERNAL PARAMETERS-2'!S17*VLOOKUP(T$4,'[1]INTERNAL PARAMETERS-1'!$B$5:$J$44,4, FALSE)</f>
        <v>6.3332025024077046E-2</v>
      </c>
      <c r="U17" s="52">
        <f>$F17*'[1]INTERNAL PARAMETERS-2'!T17*VLOOKUP(U$4,'[1]INTERNAL PARAMETERS-1'!$B$5:$J$44,4, FALSE)</f>
        <v>0.1085668024219912</v>
      </c>
      <c r="V17" s="52">
        <f>$F17*'[1]INTERNAL PARAMETERS-2'!U17*VLOOKUP(V$4,'[1]INTERNAL PARAMETERS-1'!$B$5:$J$44,4, FALSE)</f>
        <v>1.0992545151492104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9.0465383962081786E-2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0.4071359361668333</v>
      </c>
      <c r="AJ17" s="52">
        <f>$F17*'[1]INTERNAL PARAMETERS-2'!AI17*VLOOKUP(AJ$4,'[1]INTERNAL PARAMETERS-1'!$B$5:$J$44,4, FALSE)</f>
        <v>0.2261843140739371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41.104520650202737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15.127179189220499</v>
      </c>
      <c r="BB17" s="52">
        <f>$F17*'[1]INTERNAL PARAMETERS-2'!M17*(1-VLOOKUP(N$4,'[1]INTERNAL PARAMETERS-1'!$B$5:$J$44,4, FALSE))</f>
        <v>4.2545309100228161</v>
      </c>
      <c r="BC17" s="52">
        <f>$F17*'[1]INTERNAL PARAMETERS-2'!N17*(1-VLOOKUP(O$4,'[1]INTERNAL PARAMETERS-1'!$B$5:$J$44,4, FALSE))</f>
        <v>23.251709949297016</v>
      </c>
      <c r="BD17" s="52">
        <f>$F17*'[1]INTERNAL PARAMETERS-2'!O17*(1-VLOOKUP(P$4,'[1]INTERNAL PARAMETERS-1'!$B$5:$J$44,4, FALSE))</f>
        <v>3.9355987232190128</v>
      </c>
      <c r="BE17" s="52">
        <f>$F17*'[1]INTERNAL PARAMETERS-2'!P17*(1-VLOOKUP(Q$4,'[1]INTERNAL PARAMETERS-1'!$B$5:$J$44,4, FALSE))</f>
        <v>5.9260248579034061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11.797665171877462</v>
      </c>
      <c r="BH17" s="52">
        <f>$F17*'[1]INTERNAL PARAMETERS-2'!S17*(1-VLOOKUP(T$4,'[1]INTERNAL PARAMETERS-1'!$B$5:$J$44,4, FALSE))</f>
        <v>0.56998822521669346</v>
      </c>
      <c r="BI17" s="52">
        <f>$F17*'[1]INTERNAL PARAMETERS-2'!T17*(1-VLOOKUP(U$4,'[1]INTERNAL PARAMETERS-1'!$B$5:$J$44,4, FALSE))</f>
        <v>0.43426720968796478</v>
      </c>
      <c r="BJ17" s="52">
        <f>$F17*'[1]INTERNAL PARAMETERS-2'!U17*(1-VLOOKUP(V$4,'[1]INTERNAL PARAMETERS-1'!$B$5:$J$44,4, FALSE))</f>
        <v>6.2291089191788585</v>
      </c>
      <c r="BK17" s="52">
        <f>$F17*'[1]INTERNAL PARAMETERS-2'!V17*(1-VLOOKUP(W$4,'[1]INTERNAL PARAMETERS-1'!$B$5:$J$44,4, FALSE))</f>
        <v>5.5641216137176128</v>
      </c>
      <c r="BL17" s="52">
        <f>$F17*'[1]INTERNAL PARAMETERS-2'!W17*(1-VLOOKUP(X$4,'[1]INTERNAL PARAMETERS-1'!$B$5:$J$44,4, FALSE))</f>
        <v>7.2378980503659873</v>
      </c>
      <c r="BM17" s="52">
        <f>$F17*'[1]INTERNAL PARAMETERS-2'!X17*(1-VLOOKUP(Y$4,'[1]INTERNAL PARAMETERS-1'!$B$5:$J$44,4, FALSE))</f>
        <v>6.5140915619944026</v>
      </c>
      <c r="BN17" s="52">
        <f>$F17*'[1]INTERNAL PARAMETERS-2'!Y17*(1-VLOOKUP(Z$4,'[1]INTERNAL PARAMETERS-1'!$B$5:$J$44,4, FALSE))</f>
        <v>8.5950039348096112</v>
      </c>
      <c r="BO17" s="52">
        <f>$F17*'[1]INTERNAL PARAMETERS-2'!Z17*(1-VLOOKUP(AA$4,'[1]INTERNAL PARAMETERS-1'!$B$5:$J$44,4, FALSE))</f>
        <v>6.0617229338465286</v>
      </c>
      <c r="BP17" s="52">
        <f>$F17*'[1]INTERNAL PARAMETERS-2'!AA17*(1-VLOOKUP(AB$4,'[1]INTERNAL PARAMETERS-1'!$B$5:$J$44,4, FALSE))</f>
        <v>3.8451333392569307</v>
      </c>
      <c r="BQ17" s="52">
        <f>$F17*'[1]INTERNAL PARAMETERS-2'!AB17*(1-VLOOKUP(AC$4,'[1]INTERNAL PARAMETERS-1'!$B$5:$J$44,4, FALSE))</f>
        <v>30.670559621755899</v>
      </c>
      <c r="BR17" s="52">
        <f>$F17*'[1]INTERNAL PARAMETERS-2'!AC17*(1-VLOOKUP(AD$4,'[1]INTERNAL PARAMETERS-1'!$B$5:$J$44,4, FALSE))</f>
        <v>1.6285228904986007</v>
      </c>
      <c r="BS17" s="52">
        <f>$F17*'[1]INTERNAL PARAMETERS-2'!AD17*(1-VLOOKUP(AE$4,'[1]INTERNAL PARAMETERS-1'!$B$5:$J$44,4, FALSE))</f>
        <v>1.0404561864076038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0.67855294222181128</v>
      </c>
      <c r="CA17" s="52">
        <f>$F17*'[1]INTERNAL PARAMETERS-2'!AL17*(1-VLOOKUP(AM$4,'[1]INTERNAL PARAMETERS-1'!$B$5:$J$44,4, FALSE))</f>
        <v>2.8046771528493268</v>
      </c>
      <c r="CB17" s="52">
        <f>$F17*'[1]INTERNAL PARAMETERS-2'!AM17*(1-VLOOKUP(AN$4,'[1]INTERNAL PARAMETERS-1'!$B$5:$J$44,4, FALSE))</f>
        <v>0.7690183261838931</v>
      </c>
      <c r="CC17" s="52">
        <f>$F17*'[1]INTERNAL PARAMETERS-2'!AN17*(1-VLOOKUP(AO$4,'[1]INTERNAL PARAMETERS-1'!$B$5:$J$44,4, FALSE))</f>
        <v>2.1713569026085566</v>
      </c>
      <c r="CD17" s="52">
        <f>$F17*'[1]INTERNAL PARAMETERS-2'!AO17*(1-VLOOKUP(AP$4,'[1]INTERNAL PARAMETERS-1'!$B$5:$J$44,4, FALSE))</f>
        <v>8.0973817605119613</v>
      </c>
      <c r="CE17" s="52">
        <f>$F17*'[1]INTERNAL PARAMETERS-2'!AP17*(1-VLOOKUP(AQ$4,'[1]INTERNAL PARAMETERS-1'!$B$5:$J$44,4, FALSE))</f>
        <v>1.0404561864076038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208.54164561780777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6">
        <f>ESC!AF18</f>
        <v>95.888943047069986</v>
      </c>
      <c r="G18" s="53">
        <f>$F18*'[1]INTERNAL PARAMETERS-2'!F18*VLOOKUP(G$4,'[1]INTERNAL PARAMETERS-1'!$B$5:$J$44,4, FALSE)</f>
        <v>1.2513698845528727</v>
      </c>
      <c r="H18" s="52">
        <f>$F18*'[1]INTERNAL PARAMETERS-2'!G18*VLOOKUP(H$4,'[1]INTERNAL PARAMETERS-1'!$B$5:$J$44,4, FALSE)</f>
        <v>0.58887317704066622</v>
      </c>
      <c r="I18" s="52">
        <f>$F18*'[1]INTERNAL PARAMETERS-2'!H18*VLOOKUP(I$4,'[1]INTERNAL PARAMETERS-1'!$B$5:$J$44,4, FALSE)</f>
        <v>0.99771342517631278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2.4537980525745209E-2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0.41466837809404755</v>
      </c>
      <c r="N18" s="52">
        <f>$F18*'[1]INTERNAL PARAMETERS-2'!M18*VLOOKUP(N$4,'[1]INTERNAL PARAMETERS-1'!$B$5:$J$44,4, FALSE)</f>
        <v>0.13740501982872941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2.4537980525745209E-2</v>
      </c>
      <c r="S18" s="52">
        <f>$F18*'[1]INTERNAL PARAMETERS-2'!R18*VLOOKUP(S$4,'[1]INTERNAL PARAMETERS-1'!$B$5:$J$44,4, FALSE)</f>
        <v>0.24997192673997626</v>
      </c>
      <c r="T18" s="52">
        <f>$F18*'[1]INTERNAL PARAMETERS-2'!S18*VLOOKUP(T$4,'[1]INTERNAL PARAMETERS-1'!$B$5:$J$44,4, FALSE)</f>
        <v>2.9443658852033313E-2</v>
      </c>
      <c r="U18" s="52">
        <f>$F18*'[1]INTERNAL PARAMETERS-2'!T18*VLOOKUP(U$4,'[1]INTERNAL PARAMETERS-1'!$B$5:$J$44,4, FALSE)</f>
        <v>2.4536062746884271E-2</v>
      </c>
      <c r="V18" s="52">
        <f>$F18*'[1]INTERNAL PARAMETERS-2'!U18*VLOOKUP(V$4,'[1]INTERNAL PARAMETERS-1'!$B$5:$J$44,4, FALSE)</f>
        <v>0.40117296824960286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4.9075961051490417E-2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9.8142333208676144E-2</v>
      </c>
      <c r="AJ18" s="52">
        <f>$F18*'[1]INTERNAL PARAMETERS-2'!AI18*VLOOKUP(AJ$4,'[1]INTERNAL PARAMETERS-1'!$B$5:$J$44,4, FALSE)</f>
        <v>7.3613941577235623E-2</v>
      </c>
      <c r="AK18" s="52">
        <f>$F18*'[1]INTERNAL PARAMETERS-2'!AJ18*VLOOKUP(AK$4,'[1]INTERNAL PARAMETERS-1'!$B$5:$J$44,4, FALSE)</f>
        <v>4.9075961051490417E-2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18.95655507834994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7.8786991837869023</v>
      </c>
      <c r="BB18" s="52">
        <f>$F18*'[1]INTERNAL PARAMETERS-2'!M18*(1-VLOOKUP(N$4,'[1]INTERNAL PARAMETERS-1'!$B$5:$J$44,4, FALSE))</f>
        <v>2.6106953767458587</v>
      </c>
      <c r="BC18" s="52">
        <f>$F18*'[1]INTERNAL PARAMETERS-2'!N18*(1-VLOOKUP(O$4,'[1]INTERNAL PARAMETERS-1'!$B$5:$J$44,4, FALSE))</f>
        <v>11.654869527127644</v>
      </c>
      <c r="BD18" s="52">
        <f>$F18*'[1]INTERNAL PARAMETERS-2'!O18*(1-VLOOKUP(P$4,'[1]INTERNAL PARAMETERS-1'!$B$5:$J$44,4, FALSE))</f>
        <v>2.1837556111653624</v>
      </c>
      <c r="BE18" s="52">
        <f>$F18*'[1]INTERNAL PARAMETERS-2'!P18*(1-VLOOKUP(Q$4,'[1]INTERNAL PARAMETERS-1'!$B$5:$J$44,4, FALSE))</f>
        <v>2.625410493945862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4.7494666080595485</v>
      </c>
      <c r="BH18" s="52">
        <f>$F18*'[1]INTERNAL PARAMETERS-2'!S18*(1-VLOOKUP(T$4,'[1]INTERNAL PARAMETERS-1'!$B$5:$J$44,4, FALSE))</f>
        <v>0.26499292966829979</v>
      </c>
      <c r="BI18" s="52">
        <f>$F18*'[1]INTERNAL PARAMETERS-2'!T18*(1-VLOOKUP(U$4,'[1]INTERNAL PARAMETERS-1'!$B$5:$J$44,4, FALSE))</f>
        <v>9.8144250987537082E-2</v>
      </c>
      <c r="BJ18" s="52">
        <f>$F18*'[1]INTERNAL PARAMETERS-2'!U18*(1-VLOOKUP(V$4,'[1]INTERNAL PARAMETERS-1'!$B$5:$J$44,4, FALSE))</f>
        <v>2.2733134867477496</v>
      </c>
      <c r="BK18" s="52">
        <f>$F18*'[1]INTERNAL PARAMETERS-2'!V18*(1-VLOOKUP(W$4,'[1]INTERNAL PARAMETERS-1'!$B$5:$J$44,4, FALSE))</f>
        <v>2.0856132779566865</v>
      </c>
      <c r="BL18" s="52">
        <f>$F18*'[1]INTERNAL PARAMETERS-2'!W18*(1-VLOOKUP(X$4,'[1]INTERNAL PARAMETERS-1'!$B$5:$J$44,4, FALSE))</f>
        <v>4.0485366532846463</v>
      </c>
      <c r="BM18" s="52">
        <f>$F18*'[1]INTERNAL PARAMETERS-2'!X18*(1-VLOOKUP(Y$4,'[1]INTERNAL PARAMETERS-1'!$B$5:$J$44,4, FALSE))</f>
        <v>2.7481003965745883</v>
      </c>
      <c r="BN18" s="52">
        <f>$F18*'[1]INTERNAL PARAMETERS-2'!Y18*(1-VLOOKUP(Z$4,'[1]INTERNAL PARAMETERS-1'!$B$5:$J$44,4, FALSE))</f>
        <v>4.0239986727589017</v>
      </c>
      <c r="BO18" s="52">
        <f>$F18*'[1]INTERNAL PARAMETERS-2'!Z18*(1-VLOOKUP(AA$4,'[1]INTERNAL PARAMETERS-1'!$B$5:$J$44,4, FALSE))</f>
        <v>2.7971667687317736</v>
      </c>
      <c r="BP18" s="52">
        <f>$F18*'[1]INTERNAL PARAMETERS-2'!AA18*(1-VLOOKUP(AB$4,'[1]INTERNAL PARAMETERS-1'!$B$5:$J$44,4, FALSE))</f>
        <v>1.0059996681897254</v>
      </c>
      <c r="BQ18" s="52">
        <f>$F18*'[1]INTERNAL PARAMETERS-2'!AB18*(1-VLOOKUP(AC$4,'[1]INTERNAL PARAMETERS-1'!$B$5:$J$44,4, FALSE))</f>
        <v>13.519650569246929</v>
      </c>
      <c r="BR18" s="52">
        <f>$F18*'[1]INTERNAL PARAMETERS-2'!AC18*(1-VLOOKUP(AD$4,'[1]INTERNAL PARAMETERS-1'!$B$5:$J$44,4, FALSE))</f>
        <v>0.78516743235232322</v>
      </c>
      <c r="BS18" s="52">
        <f>$F18*'[1]INTERNAL PARAMETERS-2'!AD18*(1-VLOOKUP(AE$4,'[1]INTERNAL PARAMETERS-1'!$B$5:$J$44,4, FALSE))</f>
        <v>0.34351254957182353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0.17175627478591177</v>
      </c>
      <c r="CA18" s="52">
        <f>$F18*'[1]INTERNAL PARAMETERS-2'!AL18*(1-VLOOKUP(AM$4,'[1]INTERNAL PARAMETERS-1'!$B$5:$J$44,4, FALSE))</f>
        <v>1.0796136097669609</v>
      </c>
      <c r="CB18" s="52">
        <f>$F18*'[1]INTERNAL PARAMETERS-2'!AM18*(1-VLOOKUP(AN$4,'[1]INTERNAL PARAMETERS-1'!$B$5:$J$44,4, FALSE))</f>
        <v>0.17175627478591177</v>
      </c>
      <c r="CC18" s="52">
        <f>$F18*'[1]INTERNAL PARAMETERS-2'!AN18*(1-VLOOKUP(AO$4,'[1]INTERNAL PARAMETERS-1'!$B$5:$J$44,4, FALSE))</f>
        <v>1.0796136097669609</v>
      </c>
      <c r="CD18" s="52">
        <f>$F18*'[1]INTERNAL PARAMETERS-2'!AO18*(1-VLOOKUP(AP$4,'[1]INTERNAL PARAMETERS-1'!$B$5:$J$44,4, FALSE))</f>
        <v>3.6559481426613325</v>
      </c>
      <c r="CE18" s="52">
        <f>$F18*'[1]INTERNAL PARAMETERS-2'!AP18*(1-VLOOKUP(AQ$4,'[1]INTERNAL PARAMETERS-1'!$B$5:$J$44,4, FALSE))</f>
        <v>0.6134111575664114</v>
      </c>
      <c r="CF18" s="52">
        <f>$F18*'[1]INTERNAL PARAMETERS-2'!AQ18*(1-VLOOKUP(AR$4,'[1]INTERNAL PARAMETERS-1'!$B$5:$J$44,4, FALSE))</f>
        <v>2.4537980525745209E-2</v>
      </c>
      <c r="CG18" s="52">
        <f>$F18*'[1]INTERNAL PARAMETERS-2'!AR18*(1-VLOOKUP(AS$4,'[1]INTERNAL PARAMETERS-1'!$B$5:$J$44,4, FALSE))</f>
        <v>2.4537980525745209E-2</v>
      </c>
      <c r="CH18" s="51">
        <f>$F18*'[1]INTERNAL PARAMETERS-2'!AS18*(1-VLOOKUP(AT$4,'[1]INTERNAL PARAMETERS-1'!$B$5:$J$44,4, FALSE))</f>
        <v>0</v>
      </c>
      <c r="CI18" s="50">
        <f t="shared" si="0"/>
        <v>95.888962224858631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6">
        <f>ESC!AF19</f>
        <v>67.05520492802097</v>
      </c>
      <c r="G19" s="53">
        <f>$F19*'[1]INTERNAL PARAMETERS-2'!F19*VLOOKUP(G$4,'[1]INTERNAL PARAMETERS-1'!$B$5:$J$44,4, FALSE)</f>
        <v>0.36763016101787499</v>
      </c>
      <c r="H19" s="52">
        <f>$F19*'[1]INTERNAL PARAMETERS-2'!G19*VLOOKUP(H$4,'[1]INTERNAL PARAMETERS-1'!$B$5:$J$44,4, FALSE)</f>
        <v>0.23895792828149554</v>
      </c>
      <c r="I19" s="52">
        <f>$F19*'[1]INTERNAL PARAMETERS-2'!H19*VLOOKUP(I$4,'[1]INTERNAL PARAMETERS-1'!$B$5:$J$44,4, FALSE)</f>
        <v>0.70910476880152606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0.39887553958216027</v>
      </c>
      <c r="N19" s="52">
        <f>$F19*'[1]INTERNAL PARAMETERS-2'!M19*VLOOKUP(N$4,'[1]INTERNAL PARAMETERS-1'!$B$5:$J$44,4, FALSE)</f>
        <v>7.9039981704806167E-2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0.16217200729034481</v>
      </c>
      <c r="T19" s="52">
        <f>$F19*'[1]INTERNAL PARAMETERS-2'!S19*VLOOKUP(T$4,'[1]INTERNAL PARAMETERS-1'!$B$5:$J$44,4, FALSE)</f>
        <v>2.20578096610725E-2</v>
      </c>
      <c r="U19" s="52">
        <f>$F19*'[1]INTERNAL PARAMETERS-2'!T19*VLOOKUP(U$4,'[1]INTERNAL PARAMETERS-1'!$B$5:$J$44,4, FALSE)</f>
        <v>7.3519326683082189E-3</v>
      </c>
      <c r="V19" s="52">
        <f>$F19*'[1]INTERNAL PARAMETERS-2'!U19*VLOOKUP(V$4,'[1]INTERNAL PARAMETERS-1'!$B$5:$J$44,4, FALSE)</f>
        <v>0.31432127310009828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3.6759663341541092E-2</v>
      </c>
      <c r="AJ19" s="52">
        <f>$F19*'[1]INTERNAL PARAMETERS-2'!AI19*VLOOKUP(AJ$4,'[1]INTERNAL PARAMETERS-1'!$B$5:$J$44,4, FALSE)</f>
        <v>7.3526032203574995E-2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13.472990607228994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7.5786352520610443</v>
      </c>
      <c r="BB19" s="52">
        <f>$F19*'[1]INTERNAL PARAMETERS-2'!M19*(1-VLOOKUP(N$4,'[1]INTERNAL PARAMETERS-1'!$B$5:$J$44,4, FALSE))</f>
        <v>1.501759652391317</v>
      </c>
      <c r="BC19" s="52">
        <f>$F19*'[1]INTERNAL PARAMETERS-2'!N19*(1-VLOOKUP(O$4,'[1]INTERNAL PARAMETERS-1'!$B$5:$J$44,4, FALSE))</f>
        <v>8.2716149204575053</v>
      </c>
      <c r="BD19" s="52">
        <f>$F19*'[1]INTERNAL PARAMETERS-2'!O19*(1-VLOOKUP(P$4,'[1]INTERNAL PARAMETERS-1'!$B$5:$J$44,4, FALSE))</f>
        <v>1.3786013691561687</v>
      </c>
      <c r="BE19" s="52">
        <f>$F19*'[1]INTERNAL PARAMETERS-2'!P19*(1-VLOOKUP(Q$4,'[1]INTERNAL PARAMETERS-1'!$B$5:$J$44,4, FALSE))</f>
        <v>2.3160532506113802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3.0812681385165512</v>
      </c>
      <c r="BH19" s="52">
        <f>$F19*'[1]INTERNAL PARAMETERS-2'!S19*(1-VLOOKUP(T$4,'[1]INTERNAL PARAMETERS-1'!$B$5:$J$44,4, FALSE))</f>
        <v>0.19852028694965249</v>
      </c>
      <c r="BI19" s="52">
        <f>$F19*'[1]INTERNAL PARAMETERS-2'!T19*(1-VLOOKUP(U$4,'[1]INTERNAL PARAMETERS-1'!$B$5:$J$44,4, FALSE))</f>
        <v>2.9407730673232876E-2</v>
      </c>
      <c r="BJ19" s="52">
        <f>$F19*'[1]INTERNAL PARAMETERS-2'!U19*(1-VLOOKUP(V$4,'[1]INTERNAL PARAMETERS-1'!$B$5:$J$44,4, FALSE))</f>
        <v>1.7811538809005569</v>
      </c>
      <c r="BK19" s="52">
        <f>$F19*'[1]INTERNAL PARAMETERS-2'!V19*(1-VLOOKUP(W$4,'[1]INTERNAL PARAMETERS-1'!$B$5:$J$44,4, FALSE))</f>
        <v>1.3602215374853983</v>
      </c>
      <c r="BL19" s="52">
        <f>$F19*'[1]INTERNAL PARAMETERS-2'!W19*(1-VLOOKUP(X$4,'[1]INTERNAL PARAMETERS-1'!$B$5:$J$44,4, FALSE))</f>
        <v>2.6101506739051872</v>
      </c>
      <c r="BM19" s="52">
        <f>$F19*'[1]INTERNAL PARAMETERS-2'!X19*(1-VLOOKUP(Y$4,'[1]INTERNAL PARAMETERS-1'!$B$5:$J$44,4, FALSE))</f>
        <v>2.2425272184078056</v>
      </c>
      <c r="BN19" s="52">
        <f>$F19*'[1]INTERNAL PARAMETERS-2'!Y19*(1-VLOOKUP(Z$4,'[1]INTERNAL PARAMETERS-1'!$B$5:$J$44,4, FALSE))</f>
        <v>2.2425272184078056</v>
      </c>
      <c r="BO19" s="52">
        <f>$F19*'[1]INTERNAL PARAMETERS-2'!Z19*(1-VLOOKUP(AA$4,'[1]INTERNAL PARAMETERS-1'!$B$5:$J$44,4, FALSE))</f>
        <v>1.8197575623776188</v>
      </c>
      <c r="BP19" s="52">
        <f>$F19*'[1]INTERNAL PARAMETERS-2'!AA19*(1-VLOOKUP(AB$4,'[1]INTERNAL PARAMETERS-1'!$B$5:$J$44,4, FALSE))</f>
        <v>0.55144188876656608</v>
      </c>
      <c r="BQ19" s="52">
        <f>$F19*'[1]INTERNAL PARAMETERS-2'!AB19*(1-VLOOKUP(AC$4,'[1]INTERNAL PARAMETERS-1'!$B$5:$J$44,4, FALSE))</f>
        <v>9.5215440568772944</v>
      </c>
      <c r="BR19" s="52">
        <f>$F19*'[1]INTERNAL PARAMETERS-2'!AC19*(1-VLOOKUP(AD$4,'[1]INTERNAL PARAMETERS-1'!$B$5:$J$44,4, FALSE))</f>
        <v>0.25733775995226604</v>
      </c>
      <c r="BS19" s="52">
        <f>$F19*'[1]INTERNAL PARAMETERS-2'!AD19*(1-VLOOKUP(AE$4,'[1]INTERNAL PARAMETERS-1'!$B$5:$J$44,4, FALSE))</f>
        <v>0.16543189607792053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0.11028569554511609</v>
      </c>
      <c r="CA19" s="52">
        <f>$F19*'[1]INTERNAL PARAMETERS-2'!AL19*(1-VLOOKUP(AM$4,'[1]INTERNAL PARAMETERS-1'!$B$5:$J$44,4, FALSE))</f>
        <v>0.75363344818602773</v>
      </c>
      <c r="CB19" s="52">
        <f>$F19*'[1]INTERNAL PARAMETERS-2'!AM19*(1-VLOOKUP(AN$4,'[1]INTERNAL PARAMETERS-1'!$B$5:$J$44,4, FALSE))</f>
        <v>0.25733775995226604</v>
      </c>
      <c r="CC19" s="52">
        <f>$F19*'[1]INTERNAL PARAMETERS-2'!AN19*(1-VLOOKUP(AO$4,'[1]INTERNAL PARAMETERS-1'!$B$5:$J$44,4, FALSE))</f>
        <v>0.33086379215584105</v>
      </c>
      <c r="CD19" s="52">
        <f>$F19*'[1]INTERNAL PARAMETERS-2'!AO19*(1-VLOOKUP(AP$4,'[1]INTERNAL PARAMETERS-1'!$B$5:$J$44,4, FALSE))</f>
        <v>2.444718777827267</v>
      </c>
      <c r="CE19" s="52">
        <f>$F19*'[1]INTERNAL PARAMETERS-2'!AP19*(1-VLOOKUP(AQ$4,'[1]INTERNAL PARAMETERS-1'!$B$5:$J$44,4, FALSE))</f>
        <v>0.27571759162303661</v>
      </c>
      <c r="CF19" s="52">
        <f>$F19*'[1]INTERNAL PARAMETERS-2'!AQ19*(1-VLOOKUP(AR$4,'[1]INTERNAL PARAMETERS-1'!$B$5:$J$44,4, FALSE))</f>
        <v>3.6759663341541092E-2</v>
      </c>
      <c r="CG19" s="52">
        <f>$F19*'[1]INTERNAL PARAMETERS-2'!AR19*(1-VLOOKUP(AS$4,'[1]INTERNAL PARAMETERS-1'!$B$5:$J$44,4, FALSE))</f>
        <v>5.5146200532804446E-2</v>
      </c>
      <c r="CH19" s="51">
        <f>$F19*'[1]INTERNAL PARAMETERS-2'!AS19*(1-VLOOKUP(AT$4,'[1]INTERNAL PARAMETERS-1'!$B$5:$J$44,4, FALSE))</f>
        <v>0</v>
      </c>
      <c r="CI19" s="50">
        <f t="shared" si="0"/>
        <v>67.05520492802097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6">
        <f>ESC!AF20</f>
        <v>58.338028287378243</v>
      </c>
      <c r="G20" s="53">
        <f>$F20*'[1]INTERNAL PARAMETERS-2'!F20*VLOOKUP(G$4,'[1]INTERNAL PARAMETERS-1'!$B$5:$J$44,4, FALSE)</f>
        <v>0.19788842575361573</v>
      </c>
      <c r="H20" s="52">
        <f>$F20*'[1]INTERNAL PARAMETERS-2'!G20*VLOOKUP(H$4,'[1]INTERNAL PARAMETERS-1'!$B$5:$J$44,4, FALSE)</f>
        <v>0.21767668494869444</v>
      </c>
      <c r="I20" s="52">
        <f>$F20*'[1]INTERNAL PARAMETERS-2'!H20*VLOOKUP(I$4,'[1]INTERNAL PARAMETERS-1'!$B$5:$J$44,4, FALSE)</f>
        <v>0.60748409771141998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0.48285219252897227</v>
      </c>
      <c r="N20" s="52">
        <f>$F20*'[1]INTERNAL PARAMETERS-2'!M20*VLOOKUP(N$4,'[1]INTERNAL PARAMETERS-1'!$B$5:$J$44,4, FALSE)</f>
        <v>7.4208888882959498E-2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0.14449862902557295</v>
      </c>
      <c r="T20" s="52">
        <f>$F20*'[1]INTERNAL PARAMETERS-2'!S20*VLOOKUP(T$4,'[1]INTERNAL PARAMETERS-1'!$B$5:$J$44,4, FALSE)</f>
        <v>1.5831190736345833E-2</v>
      </c>
      <c r="U20" s="52">
        <f>$F20*'[1]INTERNAL PARAMETERS-2'!T20*VLOOKUP(U$4,'[1]INTERNAL PARAMETERS-1'!$B$5:$J$44,4, FALSE)</f>
        <v>1.1872955517047222E-2</v>
      </c>
      <c r="V20" s="52">
        <f>$F20*'[1]INTERNAL PARAMETERS-2'!U20*VLOOKUP(V$4,'[1]INTERNAL PARAMETERS-1'!$B$5:$J$44,4, FALSE)</f>
        <v>0.31167733330842989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5.9364777585236103E-2</v>
      </c>
      <c r="AJ20" s="52">
        <f>$F20*'[1]INTERNAL PARAMETERS-2'!AI20*VLOOKUP(AJ$4,'[1]INTERNAL PARAMETERS-1'!$B$5:$J$44,4, FALSE)</f>
        <v>1.9788259195078699E-2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11.542197856516978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9.1741916580504714</v>
      </c>
      <c r="BB20" s="52">
        <f>$F20*'[1]INTERNAL PARAMETERS-2'!M20*(1-VLOOKUP(N$4,'[1]INTERNAL PARAMETERS-1'!$B$5:$J$44,4, FALSE))</f>
        <v>1.4099688887762303</v>
      </c>
      <c r="BC20" s="52">
        <f>$F20*'[1]INTERNAL PARAMETERS-2'!N20*(1-VLOOKUP(O$4,'[1]INTERNAL PARAMETERS-1'!$B$5:$J$44,4, FALSE))</f>
        <v>6.5501646470926858</v>
      </c>
      <c r="BD20" s="52">
        <f>$F20*'[1]INTERNAL PARAMETERS-2'!O20*(1-VLOOKUP(P$4,'[1]INTERNAL PARAMETERS-1'!$B$5:$J$44,4, FALSE))</f>
        <v>0.91029492579059257</v>
      </c>
      <c r="BE20" s="52">
        <f>$F20*'[1]INTERNAL PARAMETERS-2'!P20*(1-VLOOKUP(Q$4,'[1]INTERNAL PARAMETERS-1'!$B$5:$J$44,4, FALSE))</f>
        <v>2.1372136663081021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2.7454739514858857</v>
      </c>
      <c r="BH20" s="52">
        <f>$F20*'[1]INTERNAL PARAMETERS-2'!S20*(1-VLOOKUP(T$4,'[1]INTERNAL PARAMETERS-1'!$B$5:$J$44,4, FALSE))</f>
        <v>0.14248071662711248</v>
      </c>
      <c r="BI20" s="52">
        <f>$F20*'[1]INTERNAL PARAMETERS-2'!T20*(1-VLOOKUP(U$4,'[1]INTERNAL PARAMETERS-1'!$B$5:$J$44,4, FALSE))</f>
        <v>4.7491822068188888E-2</v>
      </c>
      <c r="BJ20" s="52">
        <f>$F20*'[1]INTERNAL PARAMETERS-2'!U20*(1-VLOOKUP(V$4,'[1]INTERNAL PARAMETERS-1'!$B$5:$J$44,4, FALSE))</f>
        <v>1.7661715554144359</v>
      </c>
      <c r="BK20" s="52">
        <f>$F20*'[1]INTERNAL PARAMETERS-2'!V20*(1-VLOOKUP(W$4,'[1]INTERNAL PARAMETERS-1'!$B$5:$J$44,4, FALSE))</f>
        <v>1.187342222127352</v>
      </c>
      <c r="BL20" s="52">
        <f>$F20*'[1]INTERNAL PARAMETERS-2'!W20*(1-VLOOKUP(X$4,'[1]INTERNAL PARAMETERS-1'!$B$5:$J$44,4, FALSE))</f>
        <v>1.7414309809980417</v>
      </c>
      <c r="BM20" s="52">
        <f>$F20*'[1]INTERNAL PARAMETERS-2'!X20*(1-VLOOKUP(Y$4,'[1]INTERNAL PARAMETERS-1'!$B$5:$J$44,4, FALSE))</f>
        <v>2.0184782773348009</v>
      </c>
      <c r="BN20" s="52">
        <f>$F20*'[1]INTERNAL PARAMETERS-2'!Y20*(1-VLOOKUP(Z$4,'[1]INTERNAL PARAMETERS-1'!$B$5:$J$44,4, FALSE))</f>
        <v>2.0382665365298798</v>
      </c>
      <c r="BO20" s="52">
        <f>$F20*'[1]INTERNAL PARAMETERS-2'!Z20*(1-VLOOKUP(AA$4,'[1]INTERNAL PARAMETERS-1'!$B$5:$J$44,4, FALSE))</f>
        <v>1.424807166271125</v>
      </c>
      <c r="BP20" s="52">
        <f>$F20*'[1]INTERNAL PARAMETERS-2'!AA20*(1-VLOOKUP(AB$4,'[1]INTERNAL PARAMETERS-1'!$B$5:$J$44,4, FALSE))</f>
        <v>0.55409459267351857</v>
      </c>
      <c r="BQ20" s="52">
        <f>$F20*'[1]INTERNAL PARAMETERS-2'!AB20*(1-VLOOKUP(AC$4,'[1]INTERNAL PARAMETERS-1'!$B$5:$J$44,4, FALSE))</f>
        <v>7.0844709805711252</v>
      </c>
      <c r="BR20" s="52">
        <f>$F20*'[1]INTERNAL PARAMETERS-2'!AC20*(1-VLOOKUP(AD$4,'[1]INTERNAL PARAMETERS-1'!$B$5:$J$44,4, FALSE))</f>
        <v>0.39578268531006022</v>
      </c>
      <c r="BS20" s="52">
        <f>$F20*'[1]INTERNAL PARAMETERS-2'!AD20*(1-VLOOKUP(AE$4,'[1]INTERNAL PARAMETERS-1'!$B$5:$J$44,4, FALSE))</f>
        <v>0.11873538897330094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0.11873538897330094</v>
      </c>
      <c r="CA20" s="52">
        <f>$F20*'[1]INTERNAL PARAMETERS-2'!AL20*(1-VLOOKUP(AM$4,'[1]INTERNAL PARAMETERS-1'!$B$5:$J$44,4, FALSE))</f>
        <v>0.4947239812854537</v>
      </c>
      <c r="CB20" s="52">
        <f>$F20*'[1]INTERNAL PARAMETERS-2'!AM20*(1-VLOOKUP(AN$4,'[1]INTERNAL PARAMETERS-1'!$B$5:$J$44,4, FALSE))</f>
        <v>0.15831190736345832</v>
      </c>
      <c r="CC20" s="52">
        <f>$F20*'[1]INTERNAL PARAMETERS-2'!AN20*(1-VLOOKUP(AO$4,'[1]INTERNAL PARAMETERS-1'!$B$5:$J$44,4, FALSE))</f>
        <v>0.39578268531006022</v>
      </c>
      <c r="CD20" s="52">
        <f>$F20*'[1]INTERNAL PARAMETERS-2'!AO20*(1-VLOOKUP(AP$4,'[1]INTERNAL PARAMETERS-1'!$B$5:$J$44,4, FALSE))</f>
        <v>1.7810133331910278</v>
      </c>
      <c r="CE20" s="52">
        <f>$F20*'[1]INTERNAL PARAMETERS-2'!AP20*(1-VLOOKUP(AQ$4,'[1]INTERNAL PARAMETERS-1'!$B$5:$J$44,4, FALSE))</f>
        <v>0.23747077794660187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1.9788259195078699E-2</v>
      </c>
      <c r="CH20" s="51">
        <f>$F20*'[1]INTERNAL PARAMETERS-2'!AS20*(1-VLOOKUP(AT$4,'[1]INTERNAL PARAMETERS-1'!$B$5:$J$44,4, FALSE))</f>
        <v>0</v>
      </c>
      <c r="CI20" s="50">
        <f t="shared" si="0"/>
        <v>58.338028287378236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6">
        <f>ESC!AF21</f>
        <v>27.492634020488598</v>
      </c>
      <c r="G21" s="53">
        <f>$F21*'[1]INTERNAL PARAMETERS-2'!F21*VLOOKUP(G$4,'[1]INTERNAL PARAMETERS-1'!$B$5:$J$44,4, FALSE)</f>
        <v>8.1298468061986831E-2</v>
      </c>
      <c r="H21" s="52">
        <f>$F21*'[1]INTERNAL PARAMETERS-2'!G21*VLOOKUP(H$4,'[1]INTERNAL PARAMETERS-1'!$B$5:$J$44,4, FALSE)</f>
        <v>2.7099489353995608E-2</v>
      </c>
      <c r="I21" s="52">
        <f>$F21*'[1]INTERNAL PARAMETERS-2'!H21*VLOOKUP(I$4,'[1]INTERNAL PARAMETERS-1'!$B$5:$J$44,4, FALSE)</f>
        <v>0.30715128131932129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0.31096890847940634</v>
      </c>
      <c r="N21" s="52">
        <f>$F21*'[1]INTERNAL PARAMETERS-2'!M21*VLOOKUP(N$4,'[1]INTERNAL PARAMETERS-1'!$B$5:$J$44,4, FALSE)</f>
        <v>2.3034703414066375E-2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1.3551119308698831E-2</v>
      </c>
      <c r="S21" s="52">
        <f>$F21*'[1]INTERNAL PARAMETERS-2'!R21*VLOOKUP(S$4,'[1]INTERNAL PARAMETERS-1'!$B$5:$J$44,4, FALSE)</f>
        <v>5.5306931859016917E-2</v>
      </c>
      <c r="T21" s="52">
        <f>$F21*'[1]INTERNAL PARAMETERS-2'!S21*VLOOKUP(T$4,'[1]INTERNAL PARAMETERS-1'!$B$5:$J$44,4, FALSE)</f>
        <v>6.7750098016690049E-3</v>
      </c>
      <c r="U21" s="52">
        <f>$F21*'[1]INTERNAL PARAMETERS-2'!T21*VLOOKUP(U$4,'[1]INTERNAL PARAMETERS-1'!$B$5:$J$44,4, FALSE)</f>
        <v>2.7102238617397662E-3</v>
      </c>
      <c r="V21" s="52">
        <f>$F21*'[1]INTERNAL PARAMETERS-2'!U21*VLOOKUP(V$4,'[1]INTERNAL PARAMETERS-1'!$B$5:$J$44,4, FALSE)</f>
        <v>8.7396471750901303E-2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1.3551119308698831E-2</v>
      </c>
      <c r="AJ21" s="52">
        <f>$F21*'[1]INTERNAL PARAMETERS-2'!AI21*VLOOKUP(AJ$4,'[1]INTERNAL PARAMETERS-1'!$B$5:$J$44,4, FALSE)</f>
        <v>1.3551119308698831E-2</v>
      </c>
      <c r="AK21" s="52">
        <f>$F21*'[1]INTERNAL PARAMETERS-2'!AJ21*VLOOKUP(AK$4,'[1]INTERNAL PARAMETERS-1'!$B$5:$J$44,4, FALSE)</f>
        <v>1.3551119308698831E-2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5.8358743450671033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5.9084092611087202</v>
      </c>
      <c r="BB21" s="52">
        <f>$F21*'[1]INTERNAL PARAMETERS-2'!M21*(1-VLOOKUP(N$4,'[1]INTERNAL PARAMETERS-1'!$B$5:$J$44,4, FALSE))</f>
        <v>0.43765936486726109</v>
      </c>
      <c r="BC21" s="52">
        <f>$F21*'[1]INTERNAL PARAMETERS-2'!N21*(1-VLOOKUP(O$4,'[1]INTERNAL PARAMETERS-1'!$B$5:$J$44,4, FALSE))</f>
        <v>2.4796211461027116</v>
      </c>
      <c r="BD21" s="52">
        <f>$F21*'[1]INTERNAL PARAMETERS-2'!O21*(1-VLOOKUP(P$4,'[1]INTERNAL PARAMETERS-1'!$B$5:$J$44,4, FALSE))</f>
        <v>0.47424518759002621</v>
      </c>
      <c r="BE21" s="52">
        <f>$F21*'[1]INTERNAL PARAMETERS-2'!P21*(1-VLOOKUP(Q$4,'[1]INTERNAL PARAMETERS-1'!$B$5:$J$44,4, FALSE))</f>
        <v>1.1110873113040263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1.0508317053213214</v>
      </c>
      <c r="BH21" s="52">
        <f>$F21*'[1]INTERNAL PARAMETERS-2'!S21*(1-VLOOKUP(T$4,'[1]INTERNAL PARAMETERS-1'!$B$5:$J$44,4, FALSE))</f>
        <v>6.0975088215021046E-2</v>
      </c>
      <c r="BI21" s="52">
        <f>$F21*'[1]INTERNAL PARAMETERS-2'!T21*(1-VLOOKUP(U$4,'[1]INTERNAL PARAMETERS-1'!$B$5:$J$44,4, FALSE))</f>
        <v>1.0840895446959065E-2</v>
      </c>
      <c r="BJ21" s="52">
        <f>$F21*'[1]INTERNAL PARAMETERS-2'!U21*(1-VLOOKUP(V$4,'[1]INTERNAL PARAMETERS-1'!$B$5:$J$44,4, FALSE))</f>
        <v>0.49524667325510735</v>
      </c>
      <c r="BK21" s="52">
        <f>$F21*'[1]INTERNAL PARAMETERS-2'!V21*(1-VLOOKUP(W$4,'[1]INTERNAL PARAMETERS-1'!$B$5:$J$44,4, FALSE))</f>
        <v>0.6232937536687031</v>
      </c>
      <c r="BL21" s="52">
        <f>$F21*'[1]INTERNAL PARAMETERS-2'!W21*(1-VLOOKUP(X$4,'[1]INTERNAL PARAMETERS-1'!$B$5:$J$44,4, FALSE))</f>
        <v>0.73169171108468567</v>
      </c>
      <c r="BM21" s="52">
        <f>$F21*'[1]INTERNAL PARAMETERS-2'!X21*(1-VLOOKUP(Y$4,'[1]INTERNAL PARAMETERS-1'!$B$5:$J$44,4, FALSE))</f>
        <v>0.92138813656265495</v>
      </c>
      <c r="BN21" s="52">
        <f>$F21*'[1]INTERNAL PARAMETERS-2'!Y21*(1-VLOOKUP(Z$4,'[1]INTERNAL PARAMETERS-1'!$B$5:$J$44,4, FALSE))</f>
        <v>1.0297888432420395</v>
      </c>
      <c r="BO21" s="52">
        <f>$F21*'[1]INTERNAL PARAMETERS-2'!Z21*(1-VLOOKUP(AA$4,'[1]INTERNAL PARAMETERS-1'!$B$5:$J$44,4, FALSE))</f>
        <v>0.56909477496071192</v>
      </c>
      <c r="BP21" s="52">
        <f>$F21*'[1]INTERNAL PARAMETERS-2'!AA21*(1-VLOOKUP(AB$4,'[1]INTERNAL PARAMETERS-1'!$B$5:$J$44,4, FALSE))</f>
        <v>0.13549744676997805</v>
      </c>
      <c r="BQ21" s="52">
        <f>$F21*'[1]INTERNAL PARAMETERS-2'!AB21*(1-VLOOKUP(AC$4,'[1]INTERNAL PARAMETERS-1'!$B$5:$J$44,4, FALSE))</f>
        <v>3.0080653124007291</v>
      </c>
      <c r="BR21" s="52">
        <f>$F21*'[1]INTERNAL PARAMETERS-2'!AC21*(1-VLOOKUP(AD$4,'[1]INTERNAL PARAMETERS-1'!$B$5:$J$44,4, FALSE))</f>
        <v>0.12194907672468128</v>
      </c>
      <c r="BS21" s="52">
        <f>$F21*'[1]INTERNAL PARAMETERS-2'!AD21*(1-VLOOKUP(AE$4,'[1]INTERNAL PARAMETERS-1'!$B$5:$J$44,4, FALSE))</f>
        <v>8.1298468061986831E-2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2.7099489353995608E-2</v>
      </c>
      <c r="CA21" s="52">
        <f>$F21*'[1]INTERNAL PARAMETERS-2'!AL21*(1-VLOOKUP(AM$4,'[1]INTERNAL PARAMETERS-1'!$B$5:$J$44,4, FALSE))</f>
        <v>9.4849587370685662E-2</v>
      </c>
      <c r="CB21" s="52">
        <f>$F21*'[1]INTERNAL PARAMETERS-2'!AM21*(1-VLOOKUP(AN$4,'[1]INTERNAL PARAMETERS-1'!$B$5:$J$44,4, FALSE))</f>
        <v>9.4849587370685662E-2</v>
      </c>
      <c r="CC21" s="52">
        <f>$F21*'[1]INTERNAL PARAMETERS-2'!AN21*(1-VLOOKUP(AO$4,'[1]INTERNAL PARAMETERS-1'!$B$5:$J$44,4, FALSE))</f>
        <v>0.21679866409536697</v>
      </c>
      <c r="CD21" s="52">
        <f>$F21*'[1]INTERNAL PARAMETERS-2'!AO21*(1-VLOOKUP(AP$4,'[1]INTERNAL PARAMETERS-1'!$B$5:$J$44,4, FALSE))</f>
        <v>0.93493925587135374</v>
      </c>
      <c r="CE21" s="52">
        <f>$F21*'[1]INTERNAL PARAMETERS-2'!AP21*(1-VLOOKUP(AQ$4,'[1]INTERNAL PARAMETERS-1'!$B$5:$J$44,4, FALSE))</f>
        <v>6.7750098016690047E-2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1.3551119308698831E-2</v>
      </c>
      <c r="CH21" s="51">
        <f>$F21*'[1]INTERNAL PARAMETERS-2'!AS21*(1-VLOOKUP(AT$4,'[1]INTERNAL PARAMETERS-1'!$B$5:$J$44,4, FALSE))</f>
        <v>0</v>
      </c>
      <c r="CI21" s="50">
        <f t="shared" si="0"/>
        <v>27.492642268278797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6">
        <f>ESC!AF22</f>
        <v>6.7055204928020968</v>
      </c>
      <c r="G22" s="53">
        <f>$F22*'[1]INTERNAL PARAMETERS-2'!F22*VLOOKUP(G$4,'[1]INTERNAL PARAMETERS-1'!$B$5:$J$44,4, FALSE)</f>
        <v>1.723788153084635E-2</v>
      </c>
      <c r="H22" s="52">
        <f>$F22*'[1]INTERNAL PARAMETERS-2'!G22*VLOOKUP(H$4,'[1]INTERNAL PARAMETERS-1'!$B$5:$J$44,4, FALSE)</f>
        <v>1.723788153084635E-2</v>
      </c>
      <c r="I22" s="52">
        <f>$F22*'[1]INTERNAL PARAMETERS-2'!H22*VLOOKUP(I$4,'[1]INTERNAL PARAMETERS-1'!$B$5:$J$44,4, FALSE)</f>
        <v>6.6487951421932368E-2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7.2973530842570564E-2</v>
      </c>
      <c r="N22" s="52">
        <f>$F22*'[1]INTERNAL PARAMETERS-2'!M22*VLOOKUP(N$4,'[1]INTERNAL PARAMETERS-1'!$B$5:$J$44,4, FALSE)</f>
        <v>6.033258535796223E-3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1.9126659015656383E-2</v>
      </c>
      <c r="T22" s="52">
        <f>$F22*'[1]INTERNAL PARAMETERS-2'!S22*VLOOKUP(T$4,'[1]INTERNAL PARAMETERS-1'!$B$5:$J$44,4, FALSE)</f>
        <v>5.7459605102821163E-4</v>
      </c>
      <c r="U22" s="52">
        <f>$F22*'[1]INTERNAL PARAMETERS-2'!T22*VLOOKUP(U$4,'[1]INTERNAL PARAMETERS-1'!$B$5:$J$44,4, FALSE)</f>
        <v>1.1491921020564233E-3</v>
      </c>
      <c r="V22" s="52">
        <f>$F22*'[1]INTERNAL PARAMETERS-2'!U22*VLOOKUP(V$4,'[1]INTERNAL PARAMETERS-1'!$B$5:$J$44,4, FALSE)</f>
        <v>2.8442403943089084E-2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5.7459605102821165E-3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1.2632710770167148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1.3864970860088406</v>
      </c>
      <c r="BB22" s="52">
        <f>$F22*'[1]INTERNAL PARAMETERS-2'!M22*(1-VLOOKUP(N$4,'[1]INTERNAL PARAMETERS-1'!$B$5:$J$44,4, FALSE))</f>
        <v>0.11463191218012823</v>
      </c>
      <c r="BC22" s="52">
        <f>$F22*'[1]INTERNAL PARAMETERS-2'!N22*(1-VLOOKUP(O$4,'[1]INTERNAL PARAMETERS-1'!$B$5:$J$44,4, FALSE))</f>
        <v>0.58608663094467739</v>
      </c>
      <c r="BD22" s="52">
        <f>$F22*'[1]INTERNAL PARAMETERS-2'!O22*(1-VLOOKUP(P$4,'[1]INTERNAL PARAMETERS-1'!$B$5:$J$44,4, FALSE))</f>
        <v>9.7681328674795981E-2</v>
      </c>
      <c r="BE22" s="52">
        <f>$F22*'[1]INTERNAL PARAMETERS-2'!P22*(1-VLOOKUP(Q$4,'[1]INTERNAL PARAMETERS-1'!$B$5:$J$44,4, FALSE))</f>
        <v>0.29878927598262078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0.3634065212974712</v>
      </c>
      <c r="BH22" s="52">
        <f>$F22*'[1]INTERNAL PARAMETERS-2'!S22*(1-VLOOKUP(T$4,'[1]INTERNAL PARAMETERS-1'!$B$5:$J$44,4, FALSE))</f>
        <v>5.1713644592539052E-3</v>
      </c>
      <c r="BI22" s="52">
        <f>$F22*'[1]INTERNAL PARAMETERS-2'!T22*(1-VLOOKUP(U$4,'[1]INTERNAL PARAMETERS-1'!$B$5:$J$44,4, FALSE))</f>
        <v>4.596768408225693E-3</v>
      </c>
      <c r="BJ22" s="52">
        <f>$F22*'[1]INTERNAL PARAMETERS-2'!U22*(1-VLOOKUP(V$4,'[1]INTERNAL PARAMETERS-1'!$B$5:$J$44,4, FALSE))</f>
        <v>0.16117362234417149</v>
      </c>
      <c r="BK22" s="52">
        <f>$F22*'[1]INTERNAL PARAMETERS-2'!V22*(1-VLOOKUP(W$4,'[1]INTERNAL PARAMETERS-1'!$B$5:$J$44,4, FALSE))</f>
        <v>0.14939430271528575</v>
      </c>
      <c r="BL22" s="52">
        <f>$F22*'[1]INTERNAL PARAMETERS-2'!W22*(1-VLOOKUP(X$4,'[1]INTERNAL PARAMETERS-1'!$B$5:$J$44,4, FALSE))</f>
        <v>0.14939430271528575</v>
      </c>
      <c r="BM22" s="52">
        <f>$F22*'[1]INTERNAL PARAMETERS-2'!X22*(1-VLOOKUP(Y$4,'[1]INTERNAL PARAMETERS-1'!$B$5:$J$44,4, FALSE))</f>
        <v>0.18961602628726057</v>
      </c>
      <c r="BN22" s="52">
        <f>$F22*'[1]INTERNAL PARAMETERS-2'!Y22*(1-VLOOKUP(Z$4,'[1]INTERNAL PARAMETERS-1'!$B$5:$J$44,4, FALSE))</f>
        <v>0.25282159190036385</v>
      </c>
      <c r="BO22" s="52">
        <f>$F22*'[1]INTERNAL PARAMETERS-2'!Z22*(1-VLOOKUP(AA$4,'[1]INTERNAL PARAMETERS-1'!$B$5:$J$44,4, FALSE))</f>
        <v>0.13215709173648868</v>
      </c>
      <c r="BP22" s="52">
        <f>$F22*'[1]INTERNAL PARAMETERS-2'!AA22*(1-VLOOKUP(AB$4,'[1]INTERNAL PARAMETERS-1'!$B$5:$J$44,4, FALSE))</f>
        <v>3.4475763061692699E-2</v>
      </c>
      <c r="BQ22" s="52">
        <f>$F22*'[1]INTERNAL PARAMETERS-2'!AB22*(1-VLOOKUP(AC$4,'[1]INTERNAL PARAMETERS-1'!$B$5:$J$44,4, FALSE))</f>
        <v>0.79294053876278425</v>
      </c>
      <c r="BR22" s="52">
        <f>$F22*'[1]INTERNAL PARAMETERS-2'!AC22*(1-VLOOKUP(AD$4,'[1]INTERNAL PARAMETERS-1'!$B$5:$J$44,4, FALSE))</f>
        <v>3.4475763061692699E-2</v>
      </c>
      <c r="BS22" s="52">
        <f>$F22*'[1]INTERNAL PARAMETERS-2'!AD22*(1-VLOOKUP(AE$4,'[1]INTERNAL PARAMETERS-1'!$B$5:$J$44,4, FALSE))</f>
        <v>5.7459605102821165E-3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1.1491921020564233E-2</v>
      </c>
      <c r="CA22" s="52">
        <f>$F22*'[1]INTERNAL PARAMETERS-2'!AL22*(1-VLOOKUP(AM$4,'[1]INTERNAL PARAMETERS-1'!$B$5:$J$44,4, FALSE))</f>
        <v>2.2983842041128466E-2</v>
      </c>
      <c r="CB22" s="52">
        <f>$F22*'[1]INTERNAL PARAMETERS-2'!AM22*(1-VLOOKUP(AN$4,'[1]INTERNAL PARAMETERS-1'!$B$5:$J$44,4, FALSE))</f>
        <v>2.8729802551410586E-2</v>
      </c>
      <c r="CC22" s="52">
        <f>$F22*'[1]INTERNAL PARAMETERS-2'!AN22*(1-VLOOKUP(AO$4,'[1]INTERNAL PARAMETERS-1'!$B$5:$J$44,4, FALSE))</f>
        <v>4.5967684082256932E-2</v>
      </c>
      <c r="CD22" s="52">
        <f>$F22*'[1]INTERNAL PARAMETERS-2'!AO22*(1-VLOOKUP(AP$4,'[1]INTERNAL PARAMETERS-1'!$B$5:$J$44,4, FALSE))</f>
        <v>0.31028119700318502</v>
      </c>
      <c r="CE22" s="52">
        <f>$F22*'[1]INTERNAL PARAMETERS-2'!AP22*(1-VLOOKUP(AQ$4,'[1]INTERNAL PARAMETERS-1'!$B$5:$J$44,4, FALSE))</f>
        <v>2.2983842041128466E-2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5.7459605102821165E-3</v>
      </c>
      <c r="CH22" s="51">
        <f>$F22*'[1]INTERNAL PARAMETERS-2'!AS22*(1-VLOOKUP(AT$4,'[1]INTERNAL PARAMETERS-1'!$B$5:$J$44,4, FALSE))</f>
        <v>0</v>
      </c>
      <c r="CI22" s="50">
        <f t="shared" si="0"/>
        <v>6.7055204928020951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6">
        <f>ESC!AF23</f>
        <v>24.139873774087548</v>
      </c>
      <c r="G23" s="53">
        <f>$F23*'[1]INTERNAL PARAMETERS-2'!F23*VLOOKUP(G$4,'[1]INTERNAL PARAMETERS-1'!$B$5:$J$44,4, FALSE)</f>
        <v>3.041624095535031E-2</v>
      </c>
      <c r="H23" s="52">
        <f>$F23*'[1]INTERNAL PARAMETERS-2'!G23*VLOOKUP(H$4,'[1]INTERNAL PARAMETERS-1'!$B$5:$J$44,4, FALSE)</f>
        <v>2.027749397023354E-2</v>
      </c>
      <c r="I23" s="52">
        <f>$F23*'[1]INTERNAL PARAMETERS-2'!H23*VLOOKUP(I$4,'[1]INTERNAL PARAMETERS-1'!$B$5:$J$44,4, FALSE)</f>
        <v>0.28065693166219857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1.2166254983402383E-2</v>
      </c>
      <c r="N23" s="52">
        <f>$F23*'[1]INTERNAL PARAMETERS-2'!M23*VLOOKUP(N$4,'[1]INTERNAL PARAMETERS-1'!$B$5:$J$44,4, FALSE)</f>
        <v>0.10239929266040859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0.1013850558637903</v>
      </c>
      <c r="S23" s="52">
        <f>$F23*'[1]INTERNAL PARAMETERS-2'!R23*VLOOKUP(S$4,'[1]INTERNAL PARAMETERS-1'!$B$5:$J$44,4, FALSE)</f>
        <v>0.27240073273335402</v>
      </c>
      <c r="T23" s="52">
        <f>$F23*'[1]INTERNAL PARAMETERS-2'!S23*VLOOKUP(T$4,'[1]INTERNAL PARAMETERS-1'!$B$5:$J$44,4, FALSE)</f>
        <v>1.0138505586379031E-2</v>
      </c>
      <c r="U23" s="52">
        <f>$F23*'[1]INTERNAL PARAMETERS-2'!T23*VLOOKUP(U$4,'[1]INTERNAL PARAMETERS-1'!$B$5:$J$44,4, FALSE)</f>
        <v>8.110997588093416E-3</v>
      </c>
      <c r="V23" s="52">
        <f>$F23*'[1]INTERNAL PARAMETERS-2'!U23*VLOOKUP(V$4,'[1]INTERNAL PARAMETERS-1'!$B$5:$J$44,4, FALSE)</f>
        <v>0.20074320722613931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1.013874698511677E-2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5.3324817015817727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0.23115884468464526</v>
      </c>
      <c r="BB23" s="52">
        <f>$F23*'[1]INTERNAL PARAMETERS-2'!M23*(1-VLOOKUP(N$4,'[1]INTERNAL PARAMETERS-1'!$B$5:$J$44,4, FALSE))</f>
        <v>1.9455865605477631</v>
      </c>
      <c r="BC23" s="52">
        <f>$F23*'[1]INTERNAL PARAMETERS-2'!N23*(1-VLOOKUP(O$4,'[1]INTERNAL PARAMETERS-1'!$B$5:$J$44,4, FALSE))</f>
        <v>0.36498764950207147</v>
      </c>
      <c r="BD23" s="52">
        <f>$F23*'[1]INTERNAL PARAMETERS-2'!O23*(1-VLOOKUP(P$4,'[1]INTERNAL PARAMETERS-1'!$B$5:$J$44,4, FALSE))</f>
        <v>0.58803525519988564</v>
      </c>
      <c r="BE23" s="52">
        <f>$F23*'[1]INTERNAL PARAMETERS-2'!P23*(1-VLOOKUP(Q$4,'[1]INTERNAL PARAMETERS-1'!$B$5:$J$44,4, FALSE))</f>
        <v>0.20277011172758061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5.175613921933726</v>
      </c>
      <c r="BH23" s="52">
        <f>$F23*'[1]INTERNAL PARAMETERS-2'!S23*(1-VLOOKUP(T$4,'[1]INTERNAL PARAMETERS-1'!$B$5:$J$44,4, FALSE))</f>
        <v>9.124655027741127E-2</v>
      </c>
      <c r="BI23" s="52">
        <f>$F23*'[1]INTERNAL PARAMETERS-2'!T23*(1-VLOOKUP(U$4,'[1]INTERNAL PARAMETERS-1'!$B$5:$J$44,4, FALSE))</f>
        <v>3.2443990352373664E-2</v>
      </c>
      <c r="BJ23" s="52">
        <f>$F23*'[1]INTERNAL PARAMETERS-2'!U23*(1-VLOOKUP(V$4,'[1]INTERNAL PARAMETERS-1'!$B$5:$J$44,4, FALSE))</f>
        <v>1.1375448409481228</v>
      </c>
      <c r="BK23" s="52">
        <f>$F23*'[1]INTERNAL PARAMETERS-2'!V23*(1-VLOOKUP(W$4,'[1]INTERNAL PARAMETERS-1'!$B$5:$J$44,4, FALSE))</f>
        <v>0.32443266156160444</v>
      </c>
      <c r="BL23" s="52">
        <f>$F23*'[1]INTERNAL PARAMETERS-2'!W23*(1-VLOOKUP(X$4,'[1]INTERNAL PARAMETERS-1'!$B$5:$J$44,4, FALSE))</f>
        <v>5.069373492558385E-2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1.7336919386316838</v>
      </c>
      <c r="BO23" s="52">
        <f>$F23*'[1]INTERNAL PARAMETERS-2'!Z23*(1-VLOOKUP(AA$4,'[1]INTERNAL PARAMETERS-1'!$B$5:$J$44,4, FALSE))</f>
        <v>0.71983655201902619</v>
      </c>
      <c r="BP23" s="52">
        <f>$F23*'[1]INTERNAL PARAMETERS-2'!AA23*(1-VLOOKUP(AB$4,'[1]INTERNAL PARAMETERS-1'!$B$5:$J$44,4, FALSE))</f>
        <v>0.17235628475960768</v>
      </c>
      <c r="BQ23" s="52">
        <f>$F23*'[1]INTERNAL PARAMETERS-2'!AB23*(1-VLOOKUP(AC$4,'[1]INTERNAL PARAMETERS-1'!$B$5:$J$44,4, FALSE))</f>
        <v>2.2406172179506356</v>
      </c>
      <c r="BR23" s="52">
        <f>$F23*'[1]INTERNAL PARAMETERS-2'!AC23*(1-VLOOKUP(AD$4,'[1]INTERNAL PARAMETERS-1'!$B$5:$J$44,4, FALSE))</f>
        <v>9.1246308878673521E-2</v>
      </c>
      <c r="BS23" s="52">
        <f>$F23*'[1]INTERNAL PARAMETERS-2'!AD23*(1-VLOOKUP(AE$4,'[1]INTERNAL PARAMETERS-1'!$B$5:$J$44,4, FALSE))</f>
        <v>9.1246308878673521E-2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4.055498794046708E-2</v>
      </c>
      <c r="CA23" s="52">
        <f>$F23*'[1]INTERNAL PARAMETERS-2'!AL23*(1-VLOOKUP(AM$4,'[1]INTERNAL PARAMETERS-1'!$B$5:$J$44,4, FALSE))</f>
        <v>1.013874698511677E-2</v>
      </c>
      <c r="CB23" s="52">
        <f>$F23*'[1]INTERNAL PARAMETERS-2'!AM23*(1-VLOOKUP(AN$4,'[1]INTERNAL PARAMETERS-1'!$B$5:$J$44,4, FALSE))</f>
        <v>4.055498794046708E-2</v>
      </c>
      <c r="CC23" s="52">
        <f>$F23*'[1]INTERNAL PARAMETERS-2'!AN23*(1-VLOOKUP(AO$4,'[1]INTERNAL PARAMETERS-1'!$B$5:$J$44,4, FALSE))</f>
        <v>0.16221753777449091</v>
      </c>
      <c r="CD23" s="52">
        <f>$F23*'[1]INTERNAL PARAMETERS-2'!AO23*(1-VLOOKUP(AP$4,'[1]INTERNAL PARAMETERS-1'!$B$5:$J$44,4, FALSE))</f>
        <v>1.8147995005252406</v>
      </c>
      <c r="CE23" s="52">
        <f>$F23*'[1]INTERNAL PARAMETERS-2'!AP23*(1-VLOOKUP(AQ$4,'[1]INTERNAL PARAMETERS-1'!$B$5:$J$44,4, FALSE))</f>
        <v>0.24332509966804766</v>
      </c>
      <c r="CF23" s="52">
        <f>$F23*'[1]INTERNAL PARAMETERS-2'!AQ23*(1-VLOOKUP(AR$4,'[1]INTERNAL PARAMETERS-1'!$B$5:$J$44,4, FALSE))</f>
        <v>0.24332509966804766</v>
      </c>
      <c r="CG23" s="52">
        <f>$F23*'[1]INTERNAL PARAMETERS-2'!AR23*(1-VLOOKUP(AS$4,'[1]INTERNAL PARAMETERS-1'!$B$5:$J$44,4, FALSE))</f>
        <v>1.013874698511677E-2</v>
      </c>
      <c r="CH23" s="51">
        <f>$F23*'[1]INTERNAL PARAMETERS-2'!AS23*(1-VLOOKUP(AT$4,'[1]INTERNAL PARAMETERS-1'!$B$5:$J$44,4, FALSE))</f>
        <v>0</v>
      </c>
      <c r="CI23" s="50">
        <f t="shared" si="0"/>
        <v>24.139878602062304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6">
        <f>ESC!AF24</f>
        <v>112.65274427907524</v>
      </c>
      <c r="G24" s="53">
        <f>$F24*'[1]INTERNAL PARAMETERS-2'!F24*VLOOKUP(G$4,'[1]INTERNAL PARAMETERS-1'!$B$5:$J$44,4, FALSE)</f>
        <v>0.171761639202306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1.1346750525207365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3.4352891104182597E-2</v>
      </c>
      <c r="N24" s="52">
        <f>$F24*'[1]INTERNAL PARAMETERS-2'!M24*VLOOKUP(N$4,'[1]INTERNAL PARAMETERS-1'!$B$5:$J$44,4, FALSE)</f>
        <v>0.35334321812341907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0.14722587149832342</v>
      </c>
      <c r="S24" s="52">
        <f>$F24*'[1]INTERNAL PARAMETERS-2'!R24*VLOOKUP(S$4,'[1]INTERNAL PARAMETERS-1'!$B$5:$J$44,4, FALSE)</f>
        <v>0.87864578101535384</v>
      </c>
      <c r="T24" s="52">
        <f>$F24*'[1]INTERNAL PARAMETERS-2'!S24*VLOOKUP(T$4,'[1]INTERNAL PARAMETERS-1'!$B$5:$J$44,4, FALSE)</f>
        <v>3.6807031138302249E-2</v>
      </c>
      <c r="U24" s="52">
        <f>$F24*'[1]INTERNAL PARAMETERS-2'!T24*VLOOKUP(U$4,'[1]INTERNAL PARAMETERS-1'!$B$5:$J$44,4, FALSE)</f>
        <v>6.8704655680922405E-2</v>
      </c>
      <c r="V24" s="52">
        <f>$F24*'[1]INTERNAL PARAMETERS-2'!U24*VLOOKUP(V$4,'[1]INTERNAL PARAMETERS-1'!$B$5:$J$44,4, FALSE)</f>
        <v>0.76925883979292886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2.4535767703982587E-2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2.4535767703982587E-2</v>
      </c>
      <c r="AI24" s="52">
        <f>$F24*'[1]INTERNAL PARAMETERS-2'!AH24*VLOOKUP(AI$4,'[1]INTERNAL PARAMETERS-1'!$B$5:$J$44,4, FALSE)</f>
        <v>0.14722587149832342</v>
      </c>
      <c r="AJ24" s="52">
        <f>$F24*'[1]INTERNAL PARAMETERS-2'!AI24*VLOOKUP(AJ$4,'[1]INTERNAL PARAMETERS-1'!$B$5:$J$44,4, FALSE)</f>
        <v>2.4535767703982587E-2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21.55882599789399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0.65270493097946936</v>
      </c>
      <c r="BB24" s="52">
        <f>$F24*'[1]INTERNAL PARAMETERS-2'!M24*(1-VLOOKUP(N$4,'[1]INTERNAL PARAMETERS-1'!$B$5:$J$44,4, FALSE))</f>
        <v>6.7135211443449618</v>
      </c>
      <c r="BC24" s="52">
        <f>$F24*'[1]INTERNAL PARAMETERS-2'!N24*(1-VLOOKUP(O$4,'[1]INTERNAL PARAMETERS-1'!$B$5:$J$44,4, FALSE))</f>
        <v>1.153271204282605</v>
      </c>
      <c r="BD24" s="52">
        <f>$F24*'[1]INTERNAL PARAMETERS-2'!O24*(1-VLOOKUP(P$4,'[1]INTERNAL PARAMETERS-1'!$B$5:$J$44,4, FALSE))</f>
        <v>4.2941085717042178</v>
      </c>
      <c r="BE24" s="52">
        <f>$F24*'[1]INTERNAL PARAMETERS-2'!P24*(1-VLOOKUP(Q$4,'[1]INTERNAL PARAMETERS-1'!$B$5:$J$44,4, FALSE))</f>
        <v>1.2514255403729633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16.694269839291721</v>
      </c>
      <c r="BH24" s="52">
        <f>$F24*'[1]INTERNAL PARAMETERS-2'!S24*(1-VLOOKUP(T$4,'[1]INTERNAL PARAMETERS-1'!$B$5:$J$44,4, FALSE))</f>
        <v>0.33126328024472024</v>
      </c>
      <c r="BI24" s="52">
        <f>$F24*'[1]INTERNAL PARAMETERS-2'!T24*(1-VLOOKUP(U$4,'[1]INTERNAL PARAMETERS-1'!$B$5:$J$44,4, FALSE))</f>
        <v>0.27481862272368962</v>
      </c>
      <c r="BJ24" s="52">
        <f>$F24*'[1]INTERNAL PARAMETERS-2'!U24*(1-VLOOKUP(V$4,'[1]INTERNAL PARAMETERS-1'!$B$5:$J$44,4, FALSE))</f>
        <v>4.3591334254932637</v>
      </c>
      <c r="BK24" s="52">
        <f>$F24*'[1]INTERNAL PARAMETERS-2'!V24*(1-VLOOKUP(W$4,'[1]INTERNAL PARAMETERS-1'!$B$5:$J$44,4, FALSE))</f>
        <v>2.4783153130419437</v>
      </c>
      <c r="BL24" s="52">
        <f>$F24*'[1]INTERNAL PARAMETERS-2'!W24*(1-VLOOKUP(X$4,'[1]INTERNAL PARAMETERS-1'!$B$5:$J$44,4, FALSE))</f>
        <v>0.4171418467909877</v>
      </c>
      <c r="BM24" s="52">
        <f>$F24*'[1]INTERNAL PARAMETERS-2'!X24*(1-VLOOKUP(Y$4,'[1]INTERNAL PARAMETERS-1'!$B$5:$J$44,4, FALSE))</f>
        <v>4.9071535407965175E-2</v>
      </c>
      <c r="BN24" s="52">
        <f>$F24*'[1]INTERNAL PARAMETERS-2'!Y24*(1-VLOOKUP(Z$4,'[1]INTERNAL PARAMETERS-1'!$B$5:$J$44,4, FALSE))</f>
        <v>11.876269117053944</v>
      </c>
      <c r="BO24" s="52">
        <f>$F24*'[1]INTERNAL PARAMETERS-2'!Z24*(1-VLOOKUP(AA$4,'[1]INTERNAL PARAMETERS-1'!$B$5:$J$44,4, FALSE))</f>
        <v>11.60635314176128</v>
      </c>
      <c r="BP24" s="52">
        <f>$F24*'[1]INTERNAL PARAMETERS-2'!AA24*(1-VLOOKUP(AB$4,'[1]INTERNAL PARAMETERS-1'!$B$5:$J$44,4, FALSE))</f>
        <v>1.1041996688746396</v>
      </c>
      <c r="BQ24" s="52">
        <f>$F24*'[1]INTERNAL PARAMETERS-2'!AB24*(1-VLOOKUP(AC$4,'[1]INTERNAL PARAMETERS-1'!$B$5:$J$44,4, FALSE))</f>
        <v>12.587862706841578</v>
      </c>
      <c r="BR24" s="52">
        <f>$F24*'[1]INTERNAL PARAMETERS-2'!AC24*(1-VLOOKUP(AD$4,'[1]INTERNAL PARAMETERS-1'!$B$5:$J$44,4, FALSE))</f>
        <v>0.66252205437966938</v>
      </c>
      <c r="BS24" s="52">
        <f>$F24*'[1]INTERNAL PARAMETERS-2'!AD24*(1-VLOOKUP(AE$4,'[1]INTERNAL PARAMETERS-1'!$B$5:$J$44,4, FALSE))</f>
        <v>0.19629740690628858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4.9071535407965175E-2</v>
      </c>
      <c r="CA24" s="52">
        <f>$F24*'[1]INTERNAL PARAMETERS-2'!AL24*(1-VLOOKUP(AM$4,'[1]INTERNAL PARAMETERS-1'!$B$5:$J$44,4, FALSE))</f>
        <v>7.3618568386375663E-2</v>
      </c>
      <c r="CB24" s="52">
        <f>$F24*'[1]INTERNAL PARAMETERS-2'!AM24*(1-VLOOKUP(AN$4,'[1]INTERNAL PARAMETERS-1'!$B$5:$J$44,4, FALSE))</f>
        <v>0.26991597529266426</v>
      </c>
      <c r="CC24" s="52">
        <f>$F24*'[1]INTERNAL PARAMETERS-2'!AN24*(1-VLOOKUP(AO$4,'[1]INTERNAL PARAMETERS-1'!$B$5:$J$44,4, FALSE))</f>
        <v>0.71159358978763454</v>
      </c>
      <c r="CD24" s="52">
        <f>$F24*'[1]INTERNAL PARAMETERS-2'!AO24*(1-VLOOKUP(AP$4,'[1]INTERNAL PARAMETERS-1'!$B$5:$J$44,4, FALSE))</f>
        <v>8.4655157743396678</v>
      </c>
      <c r="CE24" s="52">
        <f>$F24*'[1]INTERNAL PARAMETERS-2'!AP24*(1-VLOOKUP(AQ$4,'[1]INTERNAL PARAMETERS-1'!$B$5:$J$44,4, FALSE))</f>
        <v>0.83428369358197541</v>
      </c>
      <c r="CF24" s="52">
        <f>$F24*'[1]INTERNAL PARAMETERS-2'!AQ24*(1-VLOOKUP(AR$4,'[1]INTERNAL PARAMETERS-1'!$B$5:$J$44,4, FALSE))</f>
        <v>0.171761639202306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112.65274427907521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6">
        <f>ESC!AF25</f>
        <v>254.1392266771995</v>
      </c>
      <c r="G25" s="53">
        <f>$F25*'[1]INTERNAL PARAMETERS-2'!F25*VLOOKUP(G$4,'[1]INTERNAL PARAMETERS-1'!$B$5:$J$44,4, FALSE)</f>
        <v>0.76833912401317728</v>
      </c>
      <c r="H25" s="52">
        <f>$F25*'[1]INTERNAL PARAMETERS-2'!G25*VLOOKUP(H$4,'[1]INTERNAL PARAMETERS-1'!$B$5:$J$44,4, FALSE)</f>
        <v>0.76833912401317728</v>
      </c>
      <c r="I25" s="52">
        <f>$F25*'[1]INTERNAL PARAMETERS-2'!H25*VLOOKUP(I$4,'[1]INTERNAL PARAMETERS-1'!$B$5:$J$44,4, FALSE)</f>
        <v>3.100794637660913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0.11299157087681629</v>
      </c>
      <c r="N25" s="52">
        <f>$F25*'[1]INTERNAL PARAMETERS-2'!M25*VLOOKUP(N$4,'[1]INTERNAL PARAMETERS-1'!$B$5:$J$44,4, FALSE)</f>
        <v>0.64178795469699901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0.18079464585815974</v>
      </c>
      <c r="S25" s="52">
        <f>$F25*'[1]INTERNAL PARAMETERS-2'!R25*VLOOKUP(S$4,'[1]INTERNAL PARAMETERS-1'!$B$5:$J$44,4, FALSE)</f>
        <v>2.0854906373396331</v>
      </c>
      <c r="T25" s="52">
        <f>$F25*'[1]INTERNAL PARAMETERS-2'!S25*VLOOKUP(T$4,'[1]INTERNAL PARAMETERS-1'!$B$5:$J$44,4, FALSE)</f>
        <v>3.6156387779365175E-2</v>
      </c>
      <c r="U25" s="52">
        <f>$F25*'[1]INTERNAL PARAMETERS-2'!T25*VLOOKUP(U$4,'[1]INTERNAL PARAMETERS-1'!$B$5:$J$44,4, FALSE)</f>
        <v>0.12655116931617827</v>
      </c>
      <c r="V25" s="52">
        <f>$F25*'[1]INTERNAL PARAMETERS-2'!U25*VLOOKUP(V$4,'[1]INTERNAL PARAMETERS-1'!$B$5:$J$44,4, FALSE)</f>
        <v>1.3016566446759474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4.5185954503206074E-2</v>
      </c>
      <c r="AG25" s="52">
        <f>$F25*'[1]INTERNAL PARAMETERS-2'!AF25*VLOOKUP(AG$4,'[1]INTERNAL PARAMETERS-1'!$B$5:$J$44,4, FALSE)</f>
        <v>9.0397322929079871E-2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4.5185954503206074E-2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58.915098115557342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2.1468398466595091</v>
      </c>
      <c r="BB25" s="52">
        <f>$F25*'[1]INTERNAL PARAMETERS-2'!M25*(1-VLOOKUP(N$4,'[1]INTERNAL PARAMETERS-1'!$B$5:$J$44,4, FALSE))</f>
        <v>12.193971139242979</v>
      </c>
      <c r="BC25" s="52">
        <f>$F25*'[1]INTERNAL PARAMETERS-2'!N25*(1-VLOOKUP(O$4,'[1]INTERNAL PARAMETERS-1'!$B$5:$J$44,4, FALSE))</f>
        <v>3.5253176967754407</v>
      </c>
      <c r="BD25" s="52">
        <f>$F25*'[1]INTERNAL PARAMETERS-2'!O25*(1-VLOOKUP(P$4,'[1]INTERNAL PARAMETERS-1'!$B$5:$J$44,4, FALSE))</f>
        <v>10.078780521177716</v>
      </c>
      <c r="BE25" s="52">
        <f>$F25*'[1]INTERNAL PARAMETERS-2'!P25*(1-VLOOKUP(Q$4,'[1]INTERNAL PARAMETERS-1'!$B$5:$J$44,4, FALSE))</f>
        <v>5.1071818993050009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39.624322109453033</v>
      </c>
      <c r="BH25" s="52">
        <f>$F25*'[1]INTERNAL PARAMETERS-2'!S25*(1-VLOOKUP(T$4,'[1]INTERNAL PARAMETERS-1'!$B$5:$J$44,4, FALSE))</f>
        <v>0.32540749001428659</v>
      </c>
      <c r="BI25" s="52">
        <f>$F25*'[1]INTERNAL PARAMETERS-2'!T25*(1-VLOOKUP(U$4,'[1]INTERNAL PARAMETERS-1'!$B$5:$J$44,4, FALSE))</f>
        <v>0.50620467726471308</v>
      </c>
      <c r="BJ25" s="52">
        <f>$F25*'[1]INTERNAL PARAMETERS-2'!U25*(1-VLOOKUP(V$4,'[1]INTERNAL PARAMETERS-1'!$B$5:$J$44,4, FALSE))</f>
        <v>7.3760543198303683</v>
      </c>
      <c r="BK25" s="52">
        <f>$F25*'[1]INTERNAL PARAMETERS-2'!V25*(1-VLOOKUP(W$4,'[1]INTERNAL PARAMETERS-1'!$B$5:$J$44,4, FALSE))</f>
        <v>4.9264126673695099</v>
      </c>
      <c r="BL25" s="52">
        <f>$F25*'[1]INTERNAL PARAMETERS-2'!W25*(1-VLOOKUP(X$4,'[1]INTERNAL PARAMETERS-1'!$B$5:$J$44,4, FALSE))</f>
        <v>3.2993370964140749</v>
      </c>
      <c r="BM25" s="52">
        <f>$F25*'[1]INTERNAL PARAMETERS-2'!X25*(1-VLOOKUP(Y$4,'[1]INTERNAL PARAMETERS-1'!$B$5:$J$44,4, FALSE))</f>
        <v>0.36156387779365173</v>
      </c>
      <c r="BN25" s="52">
        <f>$F25*'[1]INTERNAL PARAMETERS-2'!Y25*(1-VLOOKUP(Z$4,'[1]INTERNAL PARAMETERS-1'!$B$5:$J$44,4, FALSE))</f>
        <v>16.858249359864026</v>
      </c>
      <c r="BO25" s="52">
        <f>$F25*'[1]INTERNAL PARAMETERS-2'!Z25*(1-VLOOKUP(AA$4,'[1]INTERNAL PARAMETERS-1'!$B$5:$J$44,4, FALSE))</f>
        <v>24.496429231569923</v>
      </c>
      <c r="BP25" s="52">
        <f>$F25*'[1]INTERNAL PARAMETERS-2'!AA25*(1-VLOOKUP(AB$4,'[1]INTERNAL PARAMETERS-1'!$B$5:$J$44,4, FALSE))</f>
        <v>3.6157150197045205</v>
      </c>
      <c r="BQ25" s="52">
        <f>$F25*'[1]INTERNAL PARAMETERS-2'!AB25*(1-VLOOKUP(AC$4,'[1]INTERNAL PARAMETERS-1'!$B$5:$J$44,4, FALSE))</f>
        <v>28.699688729429464</v>
      </c>
      <c r="BR25" s="52">
        <f>$F25*'[1]INTERNAL PARAMETERS-2'!AC25*(1-VLOOKUP(AD$4,'[1]INTERNAL PARAMETERS-1'!$B$5:$J$44,4, FALSE))</f>
        <v>2.3050173720395319</v>
      </c>
      <c r="BS25" s="52">
        <f>$F25*'[1]INTERNAL PARAMETERS-2'!AD25*(1-VLOOKUP(AE$4,'[1]INTERNAL PARAMETERS-1'!$B$5:$J$44,4, FALSE))</f>
        <v>0.49717256914860536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0.72315316950997122</v>
      </c>
      <c r="CA25" s="52">
        <f>$F25*'[1]INTERNAL PARAMETERS-2'!AL25*(1-VLOOKUP(AM$4,'[1]INTERNAL PARAMETERS-1'!$B$5:$J$44,4, FALSE))</f>
        <v>0.36156387779365173</v>
      </c>
      <c r="CB25" s="52">
        <f>$F25*'[1]INTERNAL PARAMETERS-2'!AM25*(1-VLOOKUP(AN$4,'[1]INTERNAL PARAMETERS-1'!$B$5:$J$44,4, FALSE))</f>
        <v>1.129903001806829</v>
      </c>
      <c r="CC25" s="52">
        <f>$F25*'[1]INTERNAL PARAMETERS-2'!AN25*(1-VLOOKUP(AO$4,'[1]INTERNAL PARAMETERS-1'!$B$5:$J$44,4, FALSE))</f>
        <v>3.1185424505559154</v>
      </c>
      <c r="CD25" s="52">
        <f>$F25*'[1]INTERNAL PARAMETERS-2'!AO25*(1-VLOOKUP(AP$4,'[1]INTERNAL PARAMETERS-1'!$B$5:$J$44,4, FALSE))</f>
        <v>12.112631338352676</v>
      </c>
      <c r="CE25" s="52">
        <f>$F25*'[1]INTERNAL PARAMETERS-2'!AP25*(1-VLOOKUP(AQ$4,'[1]INTERNAL PARAMETERS-1'!$B$5:$J$44,4, FALSE))</f>
        <v>1.7174728938845143</v>
      </c>
      <c r="CF25" s="52">
        <f>$F25*'[1]INTERNAL PARAMETERS-2'!AQ25*(1-VLOOKUP(AR$4,'[1]INTERNAL PARAMETERS-1'!$B$5:$J$44,4, FALSE))</f>
        <v>0.81352507851638334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254.13922667719953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6">
        <f>ESC!AF26</f>
        <v>535.10053532560732</v>
      </c>
      <c r="G26" s="53">
        <f>$F26*'[1]INTERNAL PARAMETERS-2'!F26*VLOOKUP(G$4,'[1]INTERNAL PARAMETERS-1'!$B$5:$J$44,4, FALSE)</f>
        <v>2.5033073243602564</v>
      </c>
      <c r="H26" s="52">
        <f>$F26*'[1]INTERNAL PARAMETERS-2'!G26*VLOOKUP(H$4,'[1]INTERNAL PARAMETERS-1'!$B$5:$J$44,4, FALSE)</f>
        <v>2.7062709574092594</v>
      </c>
      <c r="I26" s="52">
        <f>$F26*'[1]INTERNAL PARAMETERS-2'!H26*VLOOKUP(I$4,'[1]INTERNAL PARAMETERS-1'!$B$5:$J$44,4, FALSE)</f>
        <v>7.2588420998952872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6.7636707665156767E-2</v>
      </c>
      <c r="M26" s="52">
        <f>$F26*'[1]INTERNAL PARAMETERS-2'!L26*VLOOKUP(M$4,'[1]INTERNAL PARAMETERS-1'!$B$5:$J$44,4, FALSE)</f>
        <v>0.20297165955703275</v>
      </c>
      <c r="N26" s="52">
        <f>$F26*'[1]INTERNAL PARAMETERS-2'!M26*VLOOKUP(N$4,'[1]INTERNAL PARAMETERS-1'!$B$5:$J$44,4, FALSE)</f>
        <v>1.4986052347355727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0.47361748381669505</v>
      </c>
      <c r="S26" s="52">
        <f>$F26*'[1]INTERNAL PARAMETERS-2'!R26*VLOOKUP(S$4,'[1]INTERNAL PARAMETERS-1'!$B$5:$J$44,4, FALSE)</f>
        <v>3.332887061788929</v>
      </c>
      <c r="T26" s="52">
        <f>$F26*'[1]INTERNAL PARAMETERS-2'!S26*VLOOKUP(T$4,'[1]INTERNAL PARAMETERS-1'!$B$5:$J$44,4, FALSE)</f>
        <v>7.4421782453085464E-2</v>
      </c>
      <c r="U26" s="52">
        <f>$F26*'[1]INTERNAL PARAMETERS-2'!T26*VLOOKUP(U$4,'[1]INTERNAL PARAMETERS-1'!$B$5:$J$44,4, FALSE)</f>
        <v>0.21650167659274075</v>
      </c>
      <c r="V26" s="52">
        <f>$F26*'[1]INTERNAL PARAMETERS-2'!U26*VLOOKUP(V$4,'[1]INTERNAL PARAMETERS-1'!$B$5:$J$44,4, FALSE)</f>
        <v>2.5878906659791747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0.20296363304900286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137.91799989801044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3.8564615315836219</v>
      </c>
      <c r="BB26" s="52">
        <f>$F26*'[1]INTERNAL PARAMETERS-2'!M26*(1-VLOOKUP(N$4,'[1]INTERNAL PARAMETERS-1'!$B$5:$J$44,4, FALSE))</f>
        <v>28.473499459975876</v>
      </c>
      <c r="BC26" s="52">
        <f>$F26*'[1]INTERNAL PARAMETERS-2'!N26*(1-VLOOKUP(O$4,'[1]INTERNAL PARAMETERS-1'!$B$5:$J$44,4, FALSE))</f>
        <v>11.569355164221422</v>
      </c>
      <c r="BD26" s="52">
        <f>$F26*'[1]INTERNAL PARAMETERS-2'!O26*(1-VLOOKUP(P$4,'[1]INTERNAL PARAMETERS-1'!$B$5:$J$44,4, FALSE))</f>
        <v>23.747654737643387</v>
      </c>
      <c r="BE26" s="52">
        <f>$F26*'[1]INTERNAL PARAMETERS-2'!P26*(1-VLOOKUP(Q$4,'[1]INTERNAL PARAMETERS-1'!$B$5:$J$44,4, FALSE))</f>
        <v>19.688221546502731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63.324854173989642</v>
      </c>
      <c r="BH26" s="52">
        <f>$F26*'[1]INTERNAL PARAMETERS-2'!S26*(1-VLOOKUP(T$4,'[1]INTERNAL PARAMETERS-1'!$B$5:$J$44,4, FALSE))</f>
        <v>0.66979604207776922</v>
      </c>
      <c r="BI26" s="52">
        <f>$F26*'[1]INTERNAL PARAMETERS-2'!T26*(1-VLOOKUP(U$4,'[1]INTERNAL PARAMETERS-1'!$B$5:$J$44,4, FALSE))</f>
        <v>0.866006706370963</v>
      </c>
      <c r="BJ26" s="52">
        <f>$F26*'[1]INTERNAL PARAMETERS-2'!U26*(1-VLOOKUP(V$4,'[1]INTERNAL PARAMETERS-1'!$B$5:$J$44,4, FALSE))</f>
        <v>14.66471377388199</v>
      </c>
      <c r="BK26" s="52">
        <f>$F26*'[1]INTERNAL PARAMETERS-2'!V26*(1-VLOOKUP(W$4,'[1]INTERNAL PARAMETERS-1'!$B$5:$J$44,4, FALSE))</f>
        <v>15.290497796929229</v>
      </c>
      <c r="BL26" s="52">
        <f>$F26*'[1]INTERNAL PARAMETERS-2'!W26*(1-VLOOKUP(X$4,'[1]INTERNAL PARAMETERS-1'!$B$5:$J$44,4, FALSE))</f>
        <v>19.079330647355725</v>
      </c>
      <c r="BM26" s="52">
        <f>$F26*'[1]INTERNAL PARAMETERS-2'!X26*(1-VLOOKUP(Y$4,'[1]INTERNAL PARAMETERS-1'!$B$5:$J$44,4, FALSE))</f>
        <v>2.9769248081769515</v>
      </c>
      <c r="BN26" s="52">
        <f>$F26*'[1]INTERNAL PARAMETERS-2'!Y26*(1-VLOOKUP(Z$4,'[1]INTERNAL PARAMETERS-1'!$B$5:$J$44,4, FALSE))</f>
        <v>21.717964897099829</v>
      </c>
      <c r="BO26" s="52">
        <f>$F26*'[1]INTERNAL PARAMETERS-2'!Z26*(1-VLOOKUP(AA$4,'[1]INTERNAL PARAMETERS-1'!$B$5:$J$44,4, FALSE))</f>
        <v>19.958875397270425</v>
      </c>
      <c r="BP26" s="52">
        <f>$F26*'[1]INTERNAL PARAMETERS-2'!AA26*(1-VLOOKUP(AB$4,'[1]INTERNAL PARAMETERS-1'!$B$5:$J$44,4, FALSE))</f>
        <v>8.1865030899464664</v>
      </c>
      <c r="BQ26" s="52">
        <f>$F26*'[1]INTERNAL PARAMETERS-2'!AB26*(1-VLOOKUP(AC$4,'[1]INTERNAL PARAMETERS-1'!$B$5:$J$44,4, FALSE))</f>
        <v>65.424495032013638</v>
      </c>
      <c r="BR26" s="52">
        <f>$F26*'[1]INTERNAL PARAMETERS-2'!AC26*(1-VLOOKUP(AD$4,'[1]INTERNAL PARAMETERS-1'!$B$5:$J$44,4, FALSE))</f>
        <v>5.818522690970056</v>
      </c>
      <c r="BS26" s="52">
        <f>$F26*'[1]INTERNAL PARAMETERS-2'!AD26*(1-VLOOKUP(AE$4,'[1]INTERNAL PARAMETERS-1'!$B$5:$J$44,4, FALSE))</f>
        <v>1.2854720160127064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3.2475251488911105</v>
      </c>
      <c r="CA26" s="52">
        <f>$F26*'[1]INTERNAL PARAMETERS-2'!AL26*(1-VLOOKUP(AM$4,'[1]INTERNAL PARAMETERS-1'!$B$5:$J$44,4, FALSE))</f>
        <v>1.4207989413965525</v>
      </c>
      <c r="CB26" s="52">
        <f>$F26*'[1]INTERNAL PARAMETERS-2'!AM26*(1-VLOOKUP(AN$4,'[1]INTERNAL PARAMETERS-1'!$B$5:$J$44,4, FALSE))</f>
        <v>4.0594331911406547</v>
      </c>
      <c r="CC26" s="52">
        <f>$F26*'[1]INTERNAL PARAMETERS-2'!AN26*(1-VLOOKUP(AO$4,'[1]INTERNAL PARAMETERS-1'!$B$5:$J$44,4, FALSE))</f>
        <v>7.9159027492323073</v>
      </c>
      <c r="CD26" s="52">
        <f>$F26*'[1]INTERNAL PARAMETERS-2'!AO26*(1-VLOOKUP(AP$4,'[1]INTERNAL PARAMETERS-1'!$B$5:$J$44,4, FALSE))</f>
        <v>26.927543178869342</v>
      </c>
      <c r="CE26" s="52">
        <f>$F26*'[1]INTERNAL PARAMETERS-2'!AP26*(1-VLOOKUP(AQ$4,'[1]INTERNAL PARAMETERS-1'!$B$5:$J$44,4, FALSE))</f>
        <v>2.841597882793105</v>
      </c>
      <c r="CF26" s="52">
        <f>$F26*'[1]INTERNAL PARAMETERS-2'!AQ26*(1-VLOOKUP(AR$4,'[1]INTERNAL PARAMETERS-1'!$B$5:$J$44,4, FALSE))</f>
        <v>2.841597882793105</v>
      </c>
      <c r="CG26" s="52">
        <f>$F26*'[1]INTERNAL PARAMETERS-2'!AR26*(1-VLOOKUP(AS$4,'[1]INTERNAL PARAMETERS-1'!$B$5:$J$44,4, FALSE))</f>
        <v>0.20296363304900286</v>
      </c>
      <c r="CH26" s="51">
        <f>$F26*'[1]INTERNAL PARAMETERS-2'!AS26*(1-VLOOKUP(AT$4,'[1]INTERNAL PARAMETERS-1'!$B$5:$J$44,4, FALSE))</f>
        <v>0</v>
      </c>
      <c r="CI26" s="50">
        <f t="shared" si="0"/>
        <v>535.10042830550015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6">
        <f>ESC!AF27</f>
        <v>669.21094518164932</v>
      </c>
      <c r="G27" s="53">
        <f>$F27*'[1]INTERNAL PARAMETERS-2'!F27*VLOOKUP(G$4,'[1]INTERNAL PARAMETERS-1'!$B$5:$J$44,4, FALSE)</f>
        <v>3.1069456551948429</v>
      </c>
      <c r="H27" s="52">
        <f>$F27*'[1]INTERNAL PARAMETERS-2'!G27*VLOOKUP(H$4,'[1]INTERNAL PARAMETERS-1'!$B$5:$J$44,4, FALSE)</f>
        <v>5.6590485157395811</v>
      </c>
      <c r="I27" s="52">
        <f>$F27*'[1]INTERNAL PARAMETERS-2'!H27*VLOOKUP(I$4,'[1]INTERNAL PARAMETERS-1'!$B$5:$J$44,4, FALSE)</f>
        <v>8.0923932019523832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0.27740466705142314</v>
      </c>
      <c r="N27" s="52">
        <f>$F27*'[1]INTERNAL PARAMETERS-2'!M27*VLOOKUP(N$4,'[1]INTERNAL PARAMETERS-1'!$B$5:$J$44,4, FALSE)</f>
        <v>1.5090807195487972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0.99866349349457528</v>
      </c>
      <c r="S27" s="52">
        <f>$F27*'[1]INTERNAL PARAMETERS-2'!R27*VLOOKUP(S$4,'[1]INTERNAL PARAMETERS-1'!$B$5:$J$44,4, FALSE)</f>
        <v>3.4920263633259938</v>
      </c>
      <c r="T27" s="52">
        <f>$F27*'[1]INTERNAL PARAMETERS-2'!S27*VLOOKUP(T$4,'[1]INTERNAL PARAMETERS-1'!$B$5:$J$44,4, FALSE)</f>
        <v>0.19973269869891508</v>
      </c>
      <c r="U27" s="52">
        <f>$F27*'[1]INTERNAL PARAMETERS-2'!T27*VLOOKUP(U$4,'[1]INTERNAL PARAMETERS-1'!$B$5:$J$44,4, FALSE)</f>
        <v>0.37727436245560669</v>
      </c>
      <c r="V27" s="52">
        <f>$F27*'[1]INTERNAL PARAMETERS-2'!U27*VLOOKUP(V$4,'[1]INTERNAL PARAMETERS-1'!$B$5:$J$44,4, FALSE)</f>
        <v>2.3634857556452897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0.33286552413335235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0.11095517471111745</v>
      </c>
      <c r="AJ27" s="52">
        <f>$F27*'[1]INTERNAL PARAMETERS-2'!AI27*VLOOKUP(AJ$4,'[1]INTERNAL PARAMETERS-1'!$B$5:$J$44,4, FALSE)</f>
        <v>0.55477587355558733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153.75547083709526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5.2706886739770393</v>
      </c>
      <c r="BB27" s="52">
        <f>$F27*'[1]INTERNAL PARAMETERS-2'!M27*(1-VLOOKUP(N$4,'[1]INTERNAL PARAMETERS-1'!$B$5:$J$44,4, FALSE))</f>
        <v>28.672533671427143</v>
      </c>
      <c r="BC27" s="52">
        <f>$F27*'[1]INTERNAL PARAMETERS-2'!N27*(1-VLOOKUP(O$4,'[1]INTERNAL PARAMETERS-1'!$B$5:$J$44,4, FALSE))</f>
        <v>22.192373364113852</v>
      </c>
      <c r="BD27" s="52">
        <f>$F27*'[1]INTERNAL PARAMETERS-2'!O27*(1-VLOOKUP(P$4,'[1]INTERNAL PARAMETERS-1'!$B$5:$J$44,4, FALSE))</f>
        <v>24.633521049947472</v>
      </c>
      <c r="BE27" s="52">
        <f>$F27*'[1]INTERNAL PARAMETERS-2'!P27*(1-VLOOKUP(Q$4,'[1]INTERNAL PARAMETERS-1'!$B$5:$J$44,4, FALSE))</f>
        <v>32.511806902098442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66.34850090319388</v>
      </c>
      <c r="BH27" s="52">
        <f>$F27*'[1]INTERNAL PARAMETERS-2'!S27*(1-VLOOKUP(T$4,'[1]INTERNAL PARAMETERS-1'!$B$5:$J$44,4, FALSE))</f>
        <v>1.7975942882902356</v>
      </c>
      <c r="BI27" s="52">
        <f>$F27*'[1]INTERNAL PARAMETERS-2'!T27*(1-VLOOKUP(U$4,'[1]INTERNAL PARAMETERS-1'!$B$5:$J$44,4, FALSE))</f>
        <v>1.5090974498224268</v>
      </c>
      <c r="BJ27" s="52">
        <f>$F27*'[1]INTERNAL PARAMETERS-2'!U27*(1-VLOOKUP(V$4,'[1]INTERNAL PARAMETERS-1'!$B$5:$J$44,4, FALSE))</f>
        <v>13.393085948656642</v>
      </c>
      <c r="BK27" s="52">
        <f>$F27*'[1]INTERNAL PARAMETERS-2'!V27*(1-VLOOKUP(W$4,'[1]INTERNAL PARAMETERS-1'!$B$5:$J$44,4, FALSE))</f>
        <v>17.642943516579965</v>
      </c>
      <c r="BL27" s="52">
        <f>$F27*'[1]INTERNAL PARAMETERS-2'!W27*(1-VLOOKUP(X$4,'[1]INTERNAL PARAMETERS-1'!$B$5:$J$44,4, FALSE))</f>
        <v>33.954358015532009</v>
      </c>
      <c r="BM27" s="52">
        <f>$F27*'[1]INTERNAL PARAMETERS-2'!X27*(1-VLOOKUP(Y$4,'[1]INTERNAL PARAMETERS-1'!$B$5:$J$44,4, FALSE))</f>
        <v>8.6550389962233076</v>
      </c>
      <c r="BN27" s="52">
        <f>$F27*'[1]INTERNAL PARAMETERS-2'!Y27*(1-VLOOKUP(Z$4,'[1]INTERNAL PARAMETERS-1'!$B$5:$J$44,4, FALSE))</f>
        <v>29.515883342709234</v>
      </c>
      <c r="BO27" s="52">
        <f>$F27*'[1]INTERNAL PARAMETERS-2'!Z27*(1-VLOOKUP(AA$4,'[1]INTERNAL PARAMETERS-1'!$B$5:$J$44,4, FALSE))</f>
        <v>27.518556355720087</v>
      </c>
      <c r="BP27" s="52">
        <f>$F27*'[1]INTERNAL PARAMETERS-2'!AA27*(1-VLOOKUP(AB$4,'[1]INTERNAL PARAMETERS-1'!$B$5:$J$44,4, FALSE))</f>
        <v>9.6537024897178831</v>
      </c>
      <c r="BQ27" s="52">
        <f>$F27*'[1]INTERNAL PARAMETERS-2'!AB27*(1-VLOOKUP(AC$4,'[1]INTERNAL PARAMETERS-1'!$B$5:$J$44,4, FALSE))</f>
        <v>89.546246600527766</v>
      </c>
      <c r="BR27" s="52">
        <f>$F27*'[1]INTERNAL PARAMETERS-2'!AC27*(1-VLOOKUP(AD$4,'[1]INTERNAL PARAMETERS-1'!$B$5:$J$44,4, FALSE))</f>
        <v>8.9879045203566594</v>
      </c>
      <c r="BS27" s="52">
        <f>$F27*'[1]INTERNAL PARAMETERS-2'!AD27*(1-VLOOKUP(AE$4,'[1]INTERNAL PARAMETERS-1'!$B$5:$J$44,4, FALSE))</f>
        <v>2.9959904804837256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3.1069456551948429</v>
      </c>
      <c r="CA27" s="52">
        <f>$F27*'[1]INTERNAL PARAMETERS-2'!AL27*(1-VLOOKUP(AM$4,'[1]INTERNAL PARAMETERS-1'!$B$5:$J$44,4, FALSE))</f>
        <v>3.217900829905961</v>
      </c>
      <c r="CB27" s="52">
        <f>$F27*'[1]INTERNAL PARAMETERS-2'!AM27*(1-VLOOKUP(AN$4,'[1]INTERNAL PARAMETERS-1'!$B$5:$J$44,4, FALSE))</f>
        <v>3.7726767034615483</v>
      </c>
      <c r="CC27" s="52">
        <f>$F27*'[1]INTERNAL PARAMETERS-2'!AN27*(1-VLOOKUP(AO$4,'[1]INTERNAL PARAMETERS-1'!$B$5:$J$44,4, FALSE))</f>
        <v>12.094850175551503</v>
      </c>
      <c r="CD27" s="52">
        <f>$F27*'[1]INTERNAL PARAMETERS-2'!AO27*(1-VLOOKUP(AP$4,'[1]INTERNAL PARAMETERS-1'!$B$5:$J$44,4, FALSE))</f>
        <v>35.174931858448815</v>
      </c>
      <c r="CE27" s="52">
        <f>$F27*'[1]INTERNAL PARAMETERS-2'!AP27*(1-VLOOKUP(AQ$4,'[1]INTERNAL PARAMETERS-1'!$B$5:$J$44,4, FALSE))</f>
        <v>4.882295371667241</v>
      </c>
      <c r="CF27" s="52">
        <f>$F27*'[1]INTERNAL PARAMETERS-2'!AQ27*(1-VLOOKUP(AR$4,'[1]INTERNAL PARAMETERS-1'!$B$5:$J$44,4, FALSE))</f>
        <v>1.2205738429168103</v>
      </c>
      <c r="CG27" s="52">
        <f>$F27*'[1]INTERNAL PARAMETERS-2'!AR27*(1-VLOOKUP(AS$4,'[1]INTERNAL PARAMETERS-1'!$B$5:$J$44,4, FALSE))</f>
        <v>0.11095517471111745</v>
      </c>
      <c r="CH27" s="51">
        <f>$F27*'[1]INTERNAL PARAMETERS-2'!AS27*(1-VLOOKUP(AT$4,'[1]INTERNAL PARAMETERS-1'!$B$5:$J$44,4, FALSE))</f>
        <v>0</v>
      </c>
      <c r="CI27" s="50">
        <f t="shared" si="0"/>
        <v>669.21107902383835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6">
        <f>ESC!AF28</f>
        <v>484.80913162959166</v>
      </c>
      <c r="G28" s="53">
        <f>$F28*'[1]INTERNAL PARAMETERS-2'!F28*VLOOKUP(G$4,'[1]INTERNAL PARAMETERS-1'!$B$5:$J$44,4, FALSE)</f>
        <v>3.426194614139487</v>
      </c>
      <c r="H28" s="52">
        <f>$F28*'[1]INTERNAL PARAMETERS-2'!G28*VLOOKUP(H$4,'[1]INTERNAL PARAMETERS-1'!$B$5:$J$44,4, FALSE)</f>
        <v>2.8215891460842233</v>
      </c>
      <c r="I28" s="52">
        <f>$F28*'[1]INTERNAL PARAMETERS-2'!H28*VLOOKUP(I$4,'[1]INTERNAL PARAMETERS-1'!$B$5:$J$44,4, FALSE)</f>
        <v>5.8557646723423655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0.20153515601842126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0.24688905028236957</v>
      </c>
      <c r="N28" s="52">
        <f>$F28*'[1]INTERNAL PARAMETERS-2'!M28*VLOOKUP(N$4,'[1]INTERNAL PARAMETERS-1'!$B$5:$J$44,4, FALSE)</f>
        <v>0.97747944332855718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0.70539728652105582</v>
      </c>
      <c r="S28" s="52">
        <f>$F28*'[1]INTERNAL PARAMETERS-2'!R28*VLOOKUP(S$4,'[1]INTERNAL PARAMETERS-1'!$B$5:$J$44,4, FALSE)</f>
        <v>2.36210886753662</v>
      </c>
      <c r="T28" s="52">
        <f>$F28*'[1]INTERNAL PARAMETERS-2'!S28*VLOOKUP(T$4,'[1]INTERNAL PARAMETERS-1'!$B$5:$J$44,4, FALSE)</f>
        <v>0.11084675985578984</v>
      </c>
      <c r="U28" s="52">
        <f>$F28*'[1]INTERNAL PARAMETERS-2'!T28*VLOOKUP(U$4,'[1]INTERNAL PARAMETERS-1'!$B$5:$J$44,4, FALSE)</f>
        <v>0.22169351971157969</v>
      </c>
      <c r="V28" s="52">
        <f>$F28*'[1]INTERNAL PARAMETERS-2'!U28*VLOOKUP(V$4,'[1]INTERNAL PARAMETERS-1'!$B$5:$J$44,4, FALSE)</f>
        <v>1.4511040282914542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0.20153515601842126</v>
      </c>
      <c r="AG28" s="52">
        <f>$F28*'[1]INTERNAL PARAMETERS-2'!AF28*VLOOKUP(AG$4,'[1]INTERNAL PARAMETERS-1'!$B$5:$J$44,4, FALSE)</f>
        <v>0.10079181846579212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0.20153515601842126</v>
      </c>
      <c r="AJ28" s="52">
        <f>$F28*'[1]INTERNAL PARAMETERS-2'!AI28*VLOOKUP(AJ$4,'[1]INTERNAL PARAMETERS-1'!$B$5:$J$44,4, FALSE)</f>
        <v>0.40307031203684252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111.25952877450493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4.6908919553650215</v>
      </c>
      <c r="BB28" s="52">
        <f>$F28*'[1]INTERNAL PARAMETERS-2'!M28*(1-VLOOKUP(N$4,'[1]INTERNAL PARAMETERS-1'!$B$5:$J$44,4, FALSE))</f>
        <v>18.572109423242583</v>
      </c>
      <c r="BC28" s="52">
        <f>$F28*'[1]INTERNAL PARAMETERS-2'!N28*(1-VLOOKUP(O$4,'[1]INTERNAL PARAMETERS-1'!$B$5:$J$44,4, FALSE))</f>
        <v>21.161918595631676</v>
      </c>
      <c r="BD28" s="52">
        <f>$F28*'[1]INTERNAL PARAMETERS-2'!O28*(1-VLOOKUP(P$4,'[1]INTERNAL PARAMETERS-1'!$B$5:$J$44,4, FALSE))</f>
        <v>18.23953763108166</v>
      </c>
      <c r="BE28" s="52">
        <f>$F28*'[1]INTERNAL PARAMETERS-2'!P28*(1-VLOOKUP(Q$4,'[1]INTERNAL PARAMETERS-1'!$B$5:$J$44,4, FALSE))</f>
        <v>19.549588866571142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44.880068483195778</v>
      </c>
      <c r="BH28" s="52">
        <f>$F28*'[1]INTERNAL PARAMETERS-2'!S28*(1-VLOOKUP(T$4,'[1]INTERNAL PARAMETERS-1'!$B$5:$J$44,4, FALSE))</f>
        <v>0.9976208387021086</v>
      </c>
      <c r="BI28" s="52">
        <f>$F28*'[1]INTERNAL PARAMETERS-2'!T28*(1-VLOOKUP(U$4,'[1]INTERNAL PARAMETERS-1'!$B$5:$J$44,4, FALSE))</f>
        <v>0.88677407884631876</v>
      </c>
      <c r="BJ28" s="52">
        <f>$F28*'[1]INTERNAL PARAMETERS-2'!U28*(1-VLOOKUP(V$4,'[1]INTERNAL PARAMETERS-1'!$B$5:$J$44,4, FALSE))</f>
        <v>8.2229228269849077</v>
      </c>
      <c r="BK28" s="52">
        <f>$F28*'[1]INTERNAL PARAMETERS-2'!V28*(1-VLOOKUP(W$4,'[1]INTERNAL PARAMETERS-1'!$B$5:$J$44,4, FALSE))</f>
        <v>12.898686313397427</v>
      </c>
      <c r="BL28" s="52">
        <f>$F28*'[1]INTERNAL PARAMETERS-2'!W28*(1-VLOOKUP(X$4,'[1]INTERNAL PARAMETERS-1'!$B$5:$J$44,4, FALSE))</f>
        <v>22.169594375723783</v>
      </c>
      <c r="BM28" s="52">
        <f>$F28*'[1]INTERNAL PARAMETERS-2'!X28*(1-VLOOKUP(Y$4,'[1]INTERNAL PARAMETERS-1'!$B$5:$J$44,4, FALSE))</f>
        <v>5.2401079801316044</v>
      </c>
      <c r="BN28" s="52">
        <f>$F28*'[1]INTERNAL PARAMETERS-2'!Y28*(1-VLOOKUP(Z$4,'[1]INTERNAL PARAMETERS-1'!$B$5:$J$44,4, FALSE))</f>
        <v>22.371178012655367</v>
      </c>
      <c r="BO28" s="52">
        <f>$F28*'[1]INTERNAL PARAMETERS-2'!Z28*(1-VLOOKUP(AA$4,'[1]INTERNAL PARAMETERS-1'!$B$5:$J$44,4, FALSE))</f>
        <v>25.293510496292217</v>
      </c>
      <c r="BP28" s="52">
        <f>$F28*'[1]INTERNAL PARAMETERS-2'!AA28*(1-VLOOKUP(AB$4,'[1]INTERNAL PARAMETERS-1'!$B$5:$J$44,4, FALSE))</f>
        <v>9.0693729063079349</v>
      </c>
      <c r="BQ28" s="52">
        <f>$F28*'[1]INTERNAL PARAMETERS-2'!AB28*(1-VLOOKUP(AC$4,'[1]INTERNAL PARAMETERS-1'!$B$5:$J$44,4, FALSE))</f>
        <v>69.53195591018715</v>
      </c>
      <c r="BR28" s="52">
        <f>$F28*'[1]INTERNAL PARAMETERS-2'!AC28*(1-VLOOKUP(AD$4,'[1]INTERNAL PARAMETERS-1'!$B$5:$J$44,4, FALSE))</f>
        <v>5.2401079801316044</v>
      </c>
      <c r="BS28" s="52">
        <f>$F28*'[1]INTERNAL PARAMETERS-2'!AD28*(1-VLOOKUP(AE$4,'[1]INTERNAL PARAMETERS-1'!$B$5:$J$44,4, FALSE))</f>
        <v>1.2092594170236906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1.8138648850789543</v>
      </c>
      <c r="CA28" s="52">
        <f>$F28*'[1]INTERNAL PARAMETERS-2'!AL28*(1-VLOOKUP(AM$4,'[1]INTERNAL PARAMETERS-1'!$B$5:$J$44,4, FALSE))</f>
        <v>3.0231243021026448</v>
      </c>
      <c r="CB28" s="52">
        <f>$F28*'[1]INTERNAL PARAMETERS-2'!AM28*(1-VLOOKUP(AN$4,'[1]INTERNAL PARAMETERS-1'!$B$5:$J$44,4, FALSE))</f>
        <v>3.2246594581210659</v>
      </c>
      <c r="CC28" s="52">
        <f>$F28*'[1]INTERNAL PARAMETERS-2'!AN28*(1-VLOOKUP(AO$4,'[1]INTERNAL PARAMETERS-1'!$B$5:$J$44,4, FALSE))</f>
        <v>10.077097167313203</v>
      </c>
      <c r="CD28" s="52">
        <f>$F28*'[1]INTERNAL PARAMETERS-2'!AO28*(1-VLOOKUP(AP$4,'[1]INTERNAL PARAMETERS-1'!$B$5:$J$44,4, FALSE))</f>
        <v>22.572713168673786</v>
      </c>
      <c r="CE28" s="52">
        <f>$F28*'[1]INTERNAL PARAMETERS-2'!AP28*(1-VLOOKUP(AQ$4,'[1]INTERNAL PARAMETERS-1'!$B$5:$J$44,4, FALSE))</f>
        <v>3.1239161205684369</v>
      </c>
      <c r="CF28" s="52">
        <f>$F28*'[1]INTERNAL PARAMETERS-2'!AQ28*(1-VLOOKUP(AR$4,'[1]INTERNAL PARAMETERS-1'!$B$5:$J$44,4, FALSE))</f>
        <v>0.20153515601842126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484.80918011050471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6">
        <f>ESC!AF29</f>
        <v>396.96681317388419</v>
      </c>
      <c r="G29" s="53">
        <f>$F29*'[1]INTERNAL PARAMETERS-2'!F29*VLOOKUP(G$4,'[1]INTERNAL PARAMETERS-1'!$B$5:$J$44,4, FALSE)</f>
        <v>4.0097617798694047</v>
      </c>
      <c r="H29" s="52">
        <f>$F29*'[1]INTERNAL PARAMETERS-2'!G29*VLOOKUP(H$4,'[1]INTERNAL PARAMETERS-1'!$B$5:$J$44,4, FALSE)</f>
        <v>3.1505271127545322</v>
      </c>
      <c r="I29" s="52">
        <f>$F29*'[1]INTERNAL PARAMETERS-2'!H29*VLOOKUP(I$4,'[1]INTERNAL PARAMETERS-1'!$B$5:$J$44,4, FALSE)</f>
        <v>4.604390278326961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0.28163802977654151</v>
      </c>
      <c r="N29" s="52">
        <f>$F29*'[1]INTERNAL PARAMETERS-2'!M29*VLOOKUP(N$4,'[1]INTERNAL PARAMETERS-1'!$B$5:$J$44,4, FALSE)</f>
        <v>0.73989651890447339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0.47735259284159576</v>
      </c>
      <c r="S29" s="52">
        <f>$F29*'[1]INTERNAL PARAMETERS-2'!R29*VLOOKUP(S$4,'[1]INTERNAL PARAMETERS-1'!$B$5:$J$44,4, FALSE)</f>
        <v>1.5391435460465743</v>
      </c>
      <c r="T29" s="52">
        <f>$F29*'[1]INTERNAL PARAMETERS-2'!S29*VLOOKUP(T$4,'[1]INTERNAL PARAMETERS-1'!$B$5:$J$44,4, FALSE)</f>
        <v>0.10501757042515106</v>
      </c>
      <c r="U29" s="52">
        <f>$F29*'[1]INTERNAL PARAMETERS-2'!T29*VLOOKUP(U$4,'[1]INTERNAL PARAMETERS-1'!$B$5:$J$44,4, FALSE)</f>
        <v>0.26731745199129364</v>
      </c>
      <c r="V29" s="52">
        <f>$F29*'[1]INTERNAL PARAMETERS-2'!U29*VLOOKUP(V$4,'[1]INTERNAL PARAMETERS-1'!$B$5:$J$44,4, FALSE)</f>
        <v>1.2745314228870606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9.5470518568319146E-2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0.38188207427327658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87.483415288212257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5.351122565754288</v>
      </c>
      <c r="BB29" s="52">
        <f>$F29*'[1]INTERNAL PARAMETERS-2'!M29*(1-VLOOKUP(N$4,'[1]INTERNAL PARAMETERS-1'!$B$5:$J$44,4, FALSE))</f>
        <v>14.058033859184992</v>
      </c>
      <c r="BC29" s="52">
        <f>$F29*'[1]INTERNAL PARAMETERS-2'!N29*(1-VLOOKUP(O$4,'[1]INTERNAL PARAMETERS-1'!$B$5:$J$44,4, FALSE))</f>
        <v>16.802811268024168</v>
      </c>
      <c r="BD29" s="52">
        <f>$F29*'[1]INTERNAL PARAMETERS-2'!O29*(1-VLOOKUP(P$4,'[1]INTERNAL PARAMETERS-1'!$B$5:$J$44,4, FALSE))</f>
        <v>15.275282970931064</v>
      </c>
      <c r="BE29" s="52">
        <f>$F29*'[1]INTERNAL PARAMETERS-2'!P29*(1-VLOOKUP(Q$4,'[1]INTERNAL PARAMETERS-1'!$B$5:$J$44,4, FALSE))</f>
        <v>15.657165045204339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29.243727374884909</v>
      </c>
      <c r="BH29" s="52">
        <f>$F29*'[1]INTERNAL PARAMETERS-2'!S29*(1-VLOOKUP(T$4,'[1]INTERNAL PARAMETERS-1'!$B$5:$J$44,4, FALSE))</f>
        <v>0.94515813382635949</v>
      </c>
      <c r="BI29" s="52">
        <f>$F29*'[1]INTERNAL PARAMETERS-2'!T29*(1-VLOOKUP(U$4,'[1]INTERNAL PARAMETERS-1'!$B$5:$J$44,4, FALSE))</f>
        <v>1.0692698079651746</v>
      </c>
      <c r="BJ29" s="52">
        <f>$F29*'[1]INTERNAL PARAMETERS-2'!U29*(1-VLOOKUP(V$4,'[1]INTERNAL PARAMETERS-1'!$B$5:$J$44,4, FALSE))</f>
        <v>7.2223447296933427</v>
      </c>
      <c r="BK29" s="52">
        <f>$F29*'[1]INTERNAL PARAMETERS-2'!V29*(1-VLOOKUP(W$4,'[1]INTERNAL PARAMETERS-1'!$B$5:$J$44,4, FALSE))</f>
        <v>10.692698079651745</v>
      </c>
      <c r="BL29" s="52">
        <f>$F29*'[1]INTERNAL PARAMETERS-2'!W29*(1-VLOOKUP(X$4,'[1]INTERNAL PARAMETERS-1'!$B$5:$J$44,4, FALSE))</f>
        <v>19.476025484618422</v>
      </c>
      <c r="BM29" s="52">
        <f>$F29*'[1]INTERNAL PARAMETERS-2'!X29*(1-VLOOKUP(Y$4,'[1]INTERNAL PARAMETERS-1'!$B$5:$J$44,4, FALSE))</f>
        <v>6.7784068183506596</v>
      </c>
      <c r="BN29" s="52">
        <f>$F29*'[1]INTERNAL PARAMETERS-2'!Y29*(1-VLOOKUP(Z$4,'[1]INTERNAL PARAMETERS-1'!$B$5:$J$44,4, FALSE))</f>
        <v>18.616751120822233</v>
      </c>
      <c r="BO29" s="52">
        <f>$F29*'[1]INTERNAL PARAMETERS-2'!Z29*(1-VLOOKUP(AA$4,'[1]INTERNAL PARAMETERS-1'!$B$5:$J$44,4, FALSE))</f>
        <v>19.285044750800466</v>
      </c>
      <c r="BP29" s="52">
        <f>$F29*'[1]INTERNAL PARAMETERS-2'!AA29*(1-VLOOKUP(AB$4,'[1]INTERNAL PARAMETERS-1'!$B$5:$J$44,4, FALSE))</f>
        <v>6.4919952626457018</v>
      </c>
      <c r="BQ29" s="52">
        <f>$F29*'[1]INTERNAL PARAMETERS-2'!AB29*(1-VLOOKUP(AC$4,'[1]INTERNAL PARAMETERS-1'!$B$5:$J$44,4, FALSE))</f>
        <v>62.151386981338398</v>
      </c>
      <c r="BR29" s="52">
        <f>$F29*'[1]INTERNAL PARAMETERS-2'!AC29*(1-VLOOKUP(AD$4,'[1]INTERNAL PARAMETERS-1'!$B$5:$J$44,4, FALSE))</f>
        <v>4.5825848912793195</v>
      </c>
      <c r="BS29" s="52">
        <f>$F29*'[1]INTERNAL PARAMETERS-2'!AD29*(1-VLOOKUP(AE$4,'[1]INTERNAL PARAMETERS-1'!$B$5:$J$44,4, FALSE))</f>
        <v>1.6229988156614255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2.0048808899347024</v>
      </c>
      <c r="CA29" s="52">
        <f>$F29*'[1]INTERNAL PARAMETERS-2'!AL29*(1-VLOOKUP(AM$4,'[1]INTERNAL PARAMETERS-1'!$B$5:$J$44,4, FALSE))</f>
        <v>2.0048808899347024</v>
      </c>
      <c r="CB29" s="52">
        <f>$F29*'[1]INTERNAL PARAMETERS-2'!AM29*(1-VLOOKUP(AN$4,'[1]INTERNAL PARAMETERS-1'!$B$5:$J$44,4, FALSE))</f>
        <v>2.8641155570495744</v>
      </c>
      <c r="CC29" s="52">
        <f>$F29*'[1]INTERNAL PARAMETERS-2'!AN29*(1-VLOOKUP(AO$4,'[1]INTERNAL PARAMETERS-1'!$B$5:$J$44,4, FALSE))</f>
        <v>10.310816005378468</v>
      </c>
      <c r="CD29" s="52">
        <f>$F29*'[1]INTERNAL PARAMETERS-2'!AO29*(1-VLOOKUP(AP$4,'[1]INTERNAL PARAMETERS-1'!$B$5:$J$44,4, FALSE))</f>
        <v>17.280163860865766</v>
      </c>
      <c r="CE29" s="52">
        <f>$F29*'[1]INTERNAL PARAMETERS-2'!AP29*(1-VLOOKUP(AQ$4,'[1]INTERNAL PARAMETERS-1'!$B$5:$J$44,4, FALSE))</f>
        <v>2.2912924456396597</v>
      </c>
      <c r="CF29" s="52">
        <f>$F29*'[1]INTERNAL PARAMETERS-2'!AQ29*(1-VLOOKUP(AR$4,'[1]INTERNAL PARAMETERS-1'!$B$5:$J$44,4, FALSE))</f>
        <v>0.38188207427327658</v>
      </c>
      <c r="CG29" s="52">
        <f>$F29*'[1]INTERNAL PARAMETERS-2'!AR29*(1-VLOOKUP(AS$4,'[1]INTERNAL PARAMETERS-1'!$B$5:$J$44,4, FALSE))</f>
        <v>9.5470518568319146E-2</v>
      </c>
      <c r="CH29" s="51">
        <f>$F29*'[1]INTERNAL PARAMETERS-2'!AS29*(1-VLOOKUP(AT$4,'[1]INTERNAL PARAMETERS-1'!$B$5:$J$44,4, FALSE))</f>
        <v>0</v>
      </c>
      <c r="CI29" s="50">
        <f t="shared" si="0"/>
        <v>396.96665438715905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6">
        <f>ESC!AF30</f>
        <v>341.98154513290694</v>
      </c>
      <c r="G30" s="53">
        <f>$F30*'[1]INTERNAL PARAMETERS-2'!F30*VLOOKUP(G$4,'[1]INTERNAL PARAMETERS-1'!$B$5:$J$44,4, FALSE)</f>
        <v>3.1465038004588504</v>
      </c>
      <c r="H30" s="52">
        <f>$F30*'[1]INTERNAL PARAMETERS-2'!G30*VLOOKUP(H$4,'[1]INTERNAL PARAMETERS-1'!$B$5:$J$44,4, FALSE)</f>
        <v>1.8879091199062128</v>
      </c>
      <c r="I30" s="52">
        <f>$F30*'[1]INTERNAL PARAMETERS-2'!H30*VLOOKUP(I$4,'[1]INTERNAL PARAMETERS-1'!$B$5:$J$44,4, FALSE)</f>
        <v>3.5532874285789919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0.21576128654752799</v>
      </c>
      <c r="N30" s="52">
        <f>$F30*'[1]INTERNAL PARAMETERS-2'!M30*VLOOKUP(N$4,'[1]INTERNAL PARAMETERS-1'!$B$5:$J$44,4, FALSE)</f>
        <v>0.50344300194423197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0.2696866464918104</v>
      </c>
      <c r="S30" s="52">
        <f>$F30*'[1]INTERNAL PARAMETERS-2'!R30*VLOOKUP(S$4,'[1]INTERNAL PARAMETERS-1'!$B$5:$J$44,4, FALSE)</f>
        <v>1.5260909352478715</v>
      </c>
      <c r="T30" s="52">
        <f>$F30*'[1]INTERNAL PARAMETERS-2'!S30*VLOOKUP(T$4,'[1]INTERNAL PARAMETERS-1'!$B$5:$J$44,4, FALSE)</f>
        <v>0.13485016287680787</v>
      </c>
      <c r="U30" s="52">
        <f>$F30*'[1]INTERNAL PARAMETERS-2'!T30*VLOOKUP(U$4,'[1]INTERNAL PARAMETERS-1'!$B$5:$J$44,4, FALSE)</f>
        <v>0.21576299645525365</v>
      </c>
      <c r="V30" s="52">
        <f>$F30*'[1]INTERNAL PARAMETERS-2'!U30*VLOOKUP(V$4,'[1]INTERNAL PARAMETERS-1'!$B$5:$J$44,4, FALSE)</f>
        <v>1.0383534357638684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8.9906948215441235E-2</v>
      </c>
      <c r="AH30" s="52">
        <f>$F30*'[1]INTERNAL PARAMETERS-2'!AG30*VLOOKUP(AH$4,'[1]INTERNAL PARAMETERS-1'!$B$5:$J$44,4, FALSE)</f>
        <v>8.9906948215441235E-2</v>
      </c>
      <c r="AI30" s="52">
        <f>$F30*'[1]INTERNAL PARAMETERS-2'!AH30*VLOOKUP(AI$4,'[1]INTERNAL PARAMETERS-1'!$B$5:$J$44,4, FALSE)</f>
        <v>0.35959359470725161</v>
      </c>
      <c r="AJ30" s="52">
        <f>$F30*'[1]INTERNAL PARAMETERS-2'!AI30*VLOOKUP(AJ$4,'[1]INTERNAL PARAMETERS-1'!$B$5:$J$44,4, FALSE)</f>
        <v>0.17981389643088247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67.512461143000834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4.099464444403031</v>
      </c>
      <c r="BB30" s="52">
        <f>$F30*'[1]INTERNAL PARAMETERS-2'!M30*(1-VLOOKUP(N$4,'[1]INTERNAL PARAMETERS-1'!$B$5:$J$44,4, FALSE))</f>
        <v>9.5654170369404063</v>
      </c>
      <c r="BC30" s="52">
        <f>$F30*'[1]INTERNAL PARAMETERS-2'!N30*(1-VLOOKUP(O$4,'[1]INTERNAL PARAMETERS-1'!$B$5:$J$44,4, FALSE))</f>
        <v>18.159904009647626</v>
      </c>
      <c r="BD30" s="52">
        <f>$F30*'[1]INTERNAL PARAMETERS-2'!O30*(1-VLOOKUP(P$4,'[1]INTERNAL PARAMETERS-1'!$B$5:$J$44,4, FALSE))</f>
        <v>12.046676107006295</v>
      </c>
      <c r="BE30" s="52">
        <f>$F30*'[1]INTERNAL PARAMETERS-2'!P30*(1-VLOOKUP(Q$4,'[1]INTERNAL PARAMETERS-1'!$B$5:$J$44,4, FALSE))</f>
        <v>11.956769158790852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28.995727769709557</v>
      </c>
      <c r="BH30" s="52">
        <f>$F30*'[1]INTERNAL PARAMETERS-2'!S30*(1-VLOOKUP(T$4,'[1]INTERNAL PARAMETERS-1'!$B$5:$J$44,4, FALSE))</f>
        <v>1.2136514658912709</v>
      </c>
      <c r="BI30" s="52">
        <f>$F30*'[1]INTERNAL PARAMETERS-2'!T30*(1-VLOOKUP(U$4,'[1]INTERNAL PARAMETERS-1'!$B$5:$J$44,4, FALSE))</f>
        <v>0.86305198582101461</v>
      </c>
      <c r="BJ30" s="52">
        <f>$F30*'[1]INTERNAL PARAMETERS-2'!U30*(1-VLOOKUP(V$4,'[1]INTERNAL PARAMETERS-1'!$B$5:$J$44,4, FALSE))</f>
        <v>5.8840028026619207</v>
      </c>
      <c r="BK30" s="52">
        <f>$F30*'[1]INTERNAL PARAMETERS-2'!V30*(1-VLOOKUP(W$4,'[1]INTERNAL PARAMETERS-1'!$B$5:$J$44,4, FALSE))</f>
        <v>8.0910439707629855</v>
      </c>
      <c r="BL30" s="52">
        <f>$F30*'[1]INTERNAL PARAMETERS-2'!W30*(1-VLOOKUP(X$4,'[1]INTERNAL PARAMETERS-1'!$B$5:$J$44,4, FALSE))</f>
        <v>17.98009011321674</v>
      </c>
      <c r="BM30" s="52">
        <f>$F30*'[1]INTERNAL PARAMETERS-2'!X30*(1-VLOOKUP(Y$4,'[1]INTERNAL PARAMETERS-1'!$B$5:$J$44,4, FALSE))</f>
        <v>6.7425423419949064</v>
      </c>
      <c r="BN30" s="52">
        <f>$F30*'[1]INTERNAL PARAMETERS-2'!Y30*(1-VLOOKUP(Z$4,'[1]INTERNAL PARAMETERS-1'!$B$5:$J$44,4, FALSE))</f>
        <v>16.901309329094985</v>
      </c>
      <c r="BO30" s="52">
        <f>$F30*'[1]INTERNAL PARAMETERS-2'!Z30*(1-VLOOKUP(AA$4,'[1]INTERNAL PARAMETERS-1'!$B$5:$J$44,4, FALSE))</f>
        <v>19.05890509549301</v>
      </c>
      <c r="BP30" s="52">
        <f>$F30*'[1]INTERNAL PARAMETERS-2'!AA30*(1-VLOOKUP(AB$4,'[1]INTERNAL PARAMETERS-1'!$B$5:$J$44,4, FALSE))</f>
        <v>5.4839476614422686</v>
      </c>
      <c r="BQ30" s="52">
        <f>$F30*'[1]INTERNAL PARAMETERS-2'!AB30*(1-VLOOKUP(AC$4,'[1]INTERNAL PARAMETERS-1'!$B$5:$J$44,4, FALSE))</f>
        <v>56.097934502357269</v>
      </c>
      <c r="BR30" s="52">
        <f>$F30*'[1]INTERNAL PARAMETERS-2'!AC30*(1-VLOOKUP(AD$4,'[1]INTERNAL PARAMETERS-1'!$B$5:$J$44,4, FALSE))</f>
        <v>4.5849123774423699</v>
      </c>
      <c r="BS30" s="52">
        <f>$F30*'[1]INTERNAL PARAMETERS-2'!AD30*(1-VLOOKUP(AE$4,'[1]INTERNAL PARAMETERS-1'!$B$5:$J$44,4, FALSE))</f>
        <v>0.98890803406082706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0.71918718941450321</v>
      </c>
      <c r="CA30" s="52">
        <f>$F30*'[1]INTERNAL PARAMETERS-2'!AL30*(1-VLOOKUP(AM$4,'[1]INTERNAL PARAMETERS-1'!$B$5:$J$44,4, FALSE))</f>
        <v>2.6970032575361573</v>
      </c>
      <c r="CB30" s="52">
        <f>$F30*'[1]INTERNAL PARAMETERS-2'!AM30*(1-VLOOKUP(AN$4,'[1]INTERNAL PARAMETERS-1'!$B$5:$J$44,4, FALSE))</f>
        <v>2.0677230163370952</v>
      </c>
      <c r="CC30" s="52">
        <f>$F30*'[1]INTERNAL PARAMETERS-2'!AN30*(1-VLOOKUP(AO$4,'[1]INTERNAL PARAMETERS-1'!$B$5:$J$44,4, FALSE))</f>
        <v>8.3607306172547968</v>
      </c>
      <c r="CD30" s="52">
        <f>$F30*'[1]INTERNAL PARAMETERS-2'!AO30*(1-VLOOKUP(AP$4,'[1]INTERNAL PARAMETERS-1'!$B$5:$J$44,4, FALSE))</f>
        <v>15.552773502172396</v>
      </c>
      <c r="CE30" s="52">
        <f>$F30*'[1]INTERNAL PARAMETERS-2'!AP30*(1-VLOOKUP(AQ$4,'[1]INTERNAL PARAMETERS-1'!$B$5:$J$44,4, FALSE))</f>
        <v>2.6071305074752296</v>
      </c>
      <c r="CF30" s="52">
        <f>$F30*'[1]INTERNAL PARAMETERS-2'!AQ30*(1-VLOOKUP(AR$4,'[1]INTERNAL PARAMETERS-1'!$B$5:$J$44,4, FALSE))</f>
        <v>0.44950054292269292</v>
      </c>
      <c r="CG30" s="52">
        <f>$F30*'[1]INTERNAL PARAMETERS-2'!AR30*(1-VLOOKUP(AS$4,'[1]INTERNAL PARAMETERS-1'!$B$5:$J$44,4, FALSE))</f>
        <v>8.9906948215441235E-2</v>
      </c>
      <c r="CH30" s="51">
        <f>$F30*'[1]INTERNAL PARAMETERS-2'!AS30*(1-VLOOKUP(AT$4,'[1]INTERNAL PARAMETERS-1'!$B$5:$J$44,4, FALSE))</f>
        <v>0</v>
      </c>
      <c r="CI30" s="50">
        <f t="shared" si="0"/>
        <v>341.98154513290694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6">
        <f>ESC!AF31</f>
        <v>258.83309102216094</v>
      </c>
      <c r="G31" s="53">
        <f>$F31*'[1]INTERNAL PARAMETERS-2'!F31*VLOOKUP(G$4,'[1]INTERNAL PARAMETERS-1'!$B$5:$J$44,4, FALSE)</f>
        <v>1.5217315087374887</v>
      </c>
      <c r="H31" s="52">
        <f>$F31*'[1]INTERNAL PARAMETERS-2'!G31*VLOOKUP(H$4,'[1]INTERNAL PARAMETERS-1'!$B$5:$J$44,4, FALSE)</f>
        <v>1.4525713068163673</v>
      </c>
      <c r="I31" s="52">
        <f>$F31*'[1]INTERNAL PARAMETERS-2'!H31*VLOOKUP(I$4,'[1]INTERNAL PARAMETERS-1'!$B$5:$J$44,4, FALSE)</f>
        <v>2.6579608942029362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6.9160201921121406E-2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0.29051296719781833</v>
      </c>
      <c r="N31" s="52">
        <f>$F31*'[1]INTERNAL PARAMETERS-2'!M31*VLOOKUP(N$4,'[1]INTERNAL PARAMETERS-1'!$B$5:$J$44,4, FALSE)</f>
        <v>0.40464283035313003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6.9160201921121406E-2</v>
      </c>
      <c r="S31" s="52">
        <f>$F31*'[1]INTERNAL PARAMETERS-2'!R31*VLOOKUP(S$4,'[1]INTERNAL PARAMETERS-1'!$B$5:$J$44,4, FALSE)</f>
        <v>1.0737457831272428</v>
      </c>
      <c r="T31" s="52">
        <f>$F31*'[1]INTERNAL PARAMETERS-2'!S31*VLOOKUP(T$4,'[1]INTERNAL PARAMETERS-1'!$B$5:$J$44,4, FALSE)</f>
        <v>8.3002595628986583E-2</v>
      </c>
      <c r="U31" s="52">
        <f>$F31*'[1]INTERNAL PARAMETERS-2'!T31*VLOOKUP(U$4,'[1]INTERNAL PARAMETERS-1'!$B$5:$J$44,4, FALSE)</f>
        <v>0.13834111048952458</v>
      </c>
      <c r="V31" s="52">
        <f>$F31*'[1]INTERNAL PARAMETERS-2'!U31*VLOOKUP(V$4,'[1]INTERNAL PARAMETERS-1'!$B$5:$J$44,4, FALSE)</f>
        <v>0.76778306872631163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6.9160201921121406E-2</v>
      </c>
      <c r="AI31" s="52">
        <f>$F31*'[1]INTERNAL PARAMETERS-2'!AH31*VLOOKUP(AI$4,'[1]INTERNAL PARAMETERS-1'!$B$5:$J$44,4, FALSE)</f>
        <v>6.9160201921121406E-2</v>
      </c>
      <c r="AJ31" s="52">
        <f>$F31*'[1]INTERNAL PARAMETERS-2'!AI31*VLOOKUP(AJ$4,'[1]INTERNAL PARAMETERS-1'!$B$5:$J$44,4, FALSE)</f>
        <v>0.20750648907246644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50.501256989855783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5.5197463767585484</v>
      </c>
      <c r="BB31" s="52">
        <f>$F31*'[1]INTERNAL PARAMETERS-2'!M31*(1-VLOOKUP(N$4,'[1]INTERNAL PARAMETERS-1'!$B$5:$J$44,4, FALSE))</f>
        <v>7.6882137767094703</v>
      </c>
      <c r="BC31" s="52">
        <f>$F31*'[1]INTERNAL PARAMETERS-2'!N31*(1-VLOOKUP(O$4,'[1]INTERNAL PARAMETERS-1'!$B$5:$J$44,4, FALSE))</f>
        <v>14.940648396381299</v>
      </c>
      <c r="BD31" s="52">
        <f>$F31*'[1]INTERNAL PARAMETERS-2'!O31*(1-VLOOKUP(P$4,'[1]INTERNAL PARAMETERS-1'!$B$5:$J$44,4, FALSE))</f>
        <v>6.571125098325111</v>
      </c>
      <c r="BE31" s="52">
        <f>$F31*'[1]INTERNAL PARAMETERS-2'!P31*(1-VLOOKUP(Q$4,'[1]INTERNAL PARAMETERS-1'!$B$5:$J$44,4, FALSE))</f>
        <v>8.6462158723588765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20.401169879417612</v>
      </c>
      <c r="BH31" s="52">
        <f>$F31*'[1]INTERNAL PARAMETERS-2'!S31*(1-VLOOKUP(T$4,'[1]INTERNAL PARAMETERS-1'!$B$5:$J$44,4, FALSE))</f>
        <v>0.74702336066087915</v>
      </c>
      <c r="BI31" s="52">
        <f>$F31*'[1]INTERNAL PARAMETERS-2'!T31*(1-VLOOKUP(U$4,'[1]INTERNAL PARAMETERS-1'!$B$5:$J$44,4, FALSE))</f>
        <v>0.55336444195809831</v>
      </c>
      <c r="BJ31" s="52">
        <f>$F31*'[1]INTERNAL PARAMETERS-2'!U31*(1-VLOOKUP(V$4,'[1]INTERNAL PARAMETERS-1'!$B$5:$J$44,4, FALSE))</f>
        <v>4.3507707227824328</v>
      </c>
      <c r="BK31" s="52">
        <f>$F31*'[1]INTERNAL PARAMETERS-2'!V31*(1-VLOOKUP(W$4,'[1]INTERNAL PARAMETERS-1'!$B$5:$J$44,4, FALSE))</f>
        <v>6.3636186092526446</v>
      </c>
      <c r="BL31" s="52">
        <f>$F31*'[1]INTERNAL PARAMETERS-2'!W31*(1-VLOOKUP(X$4,'[1]INTERNAL PARAMETERS-1'!$B$5:$J$44,4, FALSE))</f>
        <v>13.418916887643809</v>
      </c>
      <c r="BM31" s="52">
        <f>$F31*'[1]INTERNAL PARAMETERS-2'!X31*(1-VLOOKUP(Y$4,'[1]INTERNAL PARAMETERS-1'!$B$5:$J$44,4, FALSE))</f>
        <v>6.2944325240224206</v>
      </c>
      <c r="BN31" s="52">
        <f>$F31*'[1]INTERNAL PARAMETERS-2'!Y31*(1-VLOOKUP(Z$4,'[1]INTERNAL PARAMETERS-1'!$B$5:$J$44,4, FALSE))</f>
        <v>13.418916887643809</v>
      </c>
      <c r="BO31" s="52">
        <f>$F31*'[1]INTERNAL PARAMETERS-2'!Z31*(1-VLOOKUP(AA$4,'[1]INTERNAL PARAMETERS-1'!$B$5:$J$44,4, FALSE))</f>
        <v>16.047366926973854</v>
      </c>
      <c r="BP31" s="52">
        <f>$F31*'[1]INTERNAL PARAMETERS-2'!AA31*(1-VLOOKUP(AB$4,'[1]INTERNAL PARAMETERS-1'!$B$5:$J$44,4, FALSE))</f>
        <v>4.0810213461464118</v>
      </c>
      <c r="BQ31" s="52">
        <f>$F31*'[1]INTERNAL PARAMETERS-2'!AB31*(1-VLOOKUP(AC$4,'[1]INTERNAL PARAMETERS-1'!$B$5:$J$44,4, FALSE))</f>
        <v>44.406958094308067</v>
      </c>
      <c r="BR31" s="52">
        <f>$F31*'[1]INTERNAL PARAMETERS-2'!AC31*(1-VLOOKUP(AD$4,'[1]INTERNAL PARAMETERS-1'!$B$5:$J$44,4, FALSE))</f>
        <v>4.5651945262124656</v>
      </c>
      <c r="BS31" s="52">
        <f>$F31*'[1]INTERNAL PARAMETERS-2'!AD31*(1-VLOOKUP(AE$4,'[1]INTERNAL PARAMETERS-1'!$B$5:$J$44,4, FALSE))</f>
        <v>0.76086575436874437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0.55335926529627788</v>
      </c>
      <c r="CA31" s="52">
        <f>$F31*'[1]INTERNAL PARAMETERS-2'!AL31*(1-VLOOKUP(AM$4,'[1]INTERNAL PARAMETERS-1'!$B$5:$J$44,4, FALSE))</f>
        <v>2.144250975954888</v>
      </c>
      <c r="CB31" s="52">
        <f>$F31*'[1]INTERNAL PARAMETERS-2'!AM31*(1-VLOOKUP(AN$4,'[1]INTERNAL PARAMETERS-1'!$B$5:$J$44,4, FALSE))</f>
        <v>1.4525713068163673</v>
      </c>
      <c r="CC31" s="52">
        <f>$F31*'[1]INTERNAL PARAMETERS-2'!AN31*(1-VLOOKUP(AO$4,'[1]INTERNAL PARAMETERS-1'!$B$5:$J$44,4, FALSE))</f>
        <v>5.0493935895876225</v>
      </c>
      <c r="CD31" s="52">
        <f>$F31*'[1]INTERNAL PARAMETERS-2'!AO31*(1-VLOOKUP(AP$4,'[1]INTERNAL PARAMETERS-1'!$B$5:$J$44,4, FALSE))</f>
        <v>9.8220946048725537</v>
      </c>
      <c r="CE31" s="52">
        <f>$F31*'[1]INTERNAL PARAMETERS-2'!AP31*(1-VLOOKUP(AQ$4,'[1]INTERNAL PARAMETERS-1'!$B$5:$J$44,4, FALSE))</f>
        <v>1.4525713068163673</v>
      </c>
      <c r="CF31" s="52">
        <f>$F31*'[1]INTERNAL PARAMETERS-2'!AQ31*(1-VLOOKUP(AR$4,'[1]INTERNAL PARAMETERS-1'!$B$5:$J$44,4, FALSE))</f>
        <v>0.20750648907246644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258.83301337223361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6">
        <f>ESC!AF32</f>
        <v>249.44536233223801</v>
      </c>
      <c r="G32" s="53">
        <f>$F32*'[1]INTERNAL PARAMETERS-2'!F32*VLOOKUP(G$4,'[1]INTERNAL PARAMETERS-1'!$B$5:$J$44,4, FALSE)</f>
        <v>1.0504393653172874</v>
      </c>
      <c r="H32" s="52">
        <f>$F32*'[1]INTERNAL PARAMETERS-2'!G32*VLOOKUP(H$4,'[1]INTERNAL PARAMETERS-1'!$B$5:$J$44,4, FALSE)</f>
        <v>1.2605222494734984</v>
      </c>
      <c r="I32" s="52">
        <f>$F32*'[1]INTERNAL PARAMETERS-2'!H32*VLOOKUP(I$4,'[1]INTERNAL PARAMETERS-1'!$B$5:$J$44,4, FALSE)</f>
        <v>2.4902267716576603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0.25910887566898894</v>
      </c>
      <c r="N32" s="52">
        <f>$F32*'[1]INTERNAL PARAMETERS-2'!M32*VLOOKUP(N$4,'[1]INTERNAL PARAMETERS-1'!$B$5:$J$44,4, FALSE)</f>
        <v>0.29762573406670978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0.28012714189910332</v>
      </c>
      <c r="S32" s="52">
        <f>$F32*'[1]INTERNAL PARAMETERS-2'!R32*VLOOKUP(S$4,'[1]INTERNAL PARAMETERS-1'!$B$5:$J$44,4, FALSE)</f>
        <v>1.00775053323456</v>
      </c>
      <c r="T32" s="52">
        <f>$F32*'[1]INTERNAL PARAMETERS-2'!S32*VLOOKUP(T$4,'[1]INTERNAL PARAMETERS-1'!$B$5:$J$44,4, FALSE)</f>
        <v>4.9021002605531411E-2</v>
      </c>
      <c r="U32" s="52">
        <f>$F32*'[1]INTERNAL PARAMETERS-2'!T32*VLOOKUP(U$4,'[1]INTERNAL PARAMETERS-1'!$B$5:$J$44,4, FALSE)</f>
        <v>0.11204586785239466</v>
      </c>
      <c r="V32" s="52">
        <f>$F32*'[1]INTERNAL PARAMETERS-2'!U32*VLOOKUP(V$4,'[1]INTERNAL PARAMETERS-1'!$B$5:$J$44,4, FALSE)</f>
        <v>0.8088428013108333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7.0019313206659203E-2</v>
      </c>
      <c r="AJ32" s="52">
        <f>$F32*'[1]INTERNAL PARAMETERS-2'!AI32*VLOOKUP(AJ$4,'[1]INTERNAL PARAMETERS-1'!$B$5:$J$44,4, FALSE)</f>
        <v>0.35014645510576248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47.314308661495545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4.9230686377107888</v>
      </c>
      <c r="BB32" s="52">
        <f>$F32*'[1]INTERNAL PARAMETERS-2'!M32*(1-VLOOKUP(N$4,'[1]INTERNAL PARAMETERS-1'!$B$5:$J$44,4, FALSE))</f>
        <v>5.6548889472674855</v>
      </c>
      <c r="BC32" s="52">
        <f>$F32*'[1]INTERNAL PARAMETERS-2'!N32*(1-VLOOKUP(O$4,'[1]INTERNAL PARAMETERS-1'!$B$5:$J$44,4, FALSE))</f>
        <v>13.795825209146756</v>
      </c>
      <c r="BD32" s="52">
        <f>$F32*'[1]INTERNAL PARAMETERS-2'!O32*(1-VLOOKUP(P$4,'[1]INTERNAL PARAMETERS-1'!$B$5:$J$44,4, FALSE))</f>
        <v>7.2130369308076938</v>
      </c>
      <c r="BE32" s="52">
        <f>$F32*'[1]INTERNAL PARAMETERS-2'!P32*(1-VLOOKUP(Q$4,'[1]INTERNAL PARAMETERS-1'!$B$5:$J$44,4, FALSE))</f>
        <v>11.90502936266839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19.14726013145664</v>
      </c>
      <c r="BH32" s="52">
        <f>$F32*'[1]INTERNAL PARAMETERS-2'!S32*(1-VLOOKUP(T$4,'[1]INTERNAL PARAMETERS-1'!$B$5:$J$44,4, FALSE))</f>
        <v>0.44118902344978272</v>
      </c>
      <c r="BI32" s="52">
        <f>$F32*'[1]INTERNAL PARAMETERS-2'!T32*(1-VLOOKUP(U$4,'[1]INTERNAL PARAMETERS-1'!$B$5:$J$44,4, FALSE))</f>
        <v>0.44818347140957865</v>
      </c>
      <c r="BJ32" s="52">
        <f>$F32*'[1]INTERNAL PARAMETERS-2'!U32*(1-VLOOKUP(V$4,'[1]INTERNAL PARAMETERS-1'!$B$5:$J$44,4, FALSE))</f>
        <v>4.5834425407613892</v>
      </c>
      <c r="BK32" s="52">
        <f>$F32*'[1]INTERNAL PARAMETERS-2'!V32*(1-VLOOKUP(W$4,'[1]INTERNAL PARAMETERS-1'!$B$5:$J$44,4, FALSE))</f>
        <v>5.8124511103846439</v>
      </c>
      <c r="BL32" s="52">
        <f>$F32*'[1]INTERNAL PARAMETERS-2'!W32*(1-VLOOKUP(X$4,'[1]INTERNAL PARAMETERS-1'!$B$5:$J$44,4, FALSE))</f>
        <v>11.975048675875049</v>
      </c>
      <c r="BM32" s="52">
        <f>$F32*'[1]INTERNAL PARAMETERS-2'!X32*(1-VLOOKUP(Y$4,'[1]INTERNAL PARAMETERS-1'!$B$5:$J$44,4, FALSE))</f>
        <v>7.1430176176010347</v>
      </c>
      <c r="BN32" s="52">
        <f>$F32*'[1]INTERNAL PARAMETERS-2'!Y32*(1-VLOOKUP(Z$4,'[1]INTERNAL PARAMETERS-1'!$B$5:$J$44,4, FALSE))</f>
        <v>12.88544941477902</v>
      </c>
      <c r="BO32" s="52">
        <f>$F32*'[1]INTERNAL PARAMETERS-2'!Z32*(1-VLOOKUP(AA$4,'[1]INTERNAL PARAMETERS-1'!$B$5:$J$44,4, FALSE))</f>
        <v>14.986328145413594</v>
      </c>
      <c r="BP32" s="52">
        <f>$F32*'[1]INTERNAL PARAMETERS-2'!AA32*(1-VLOOKUP(AB$4,'[1]INTERNAL PARAMETERS-1'!$B$5:$J$44,4, FALSE))</f>
        <v>3.8516359506996203</v>
      </c>
      <c r="BQ32" s="52">
        <f>$F32*'[1]INTERNAL PARAMETERS-2'!AB32*(1-VLOOKUP(AC$4,'[1]INTERNAL PARAMETERS-1'!$B$5:$J$44,4, FALSE))</f>
        <v>43.418335044868179</v>
      </c>
      <c r="BR32" s="52">
        <f>$F32*'[1]INTERNAL PARAMETERS-2'!AC32*(1-VLOOKUP(AD$4,'[1]INTERNAL PARAMETERS-1'!$B$5:$J$44,4, FALSE))</f>
        <v>3.9216552639062798</v>
      </c>
      <c r="BS32" s="52">
        <f>$F32*'[1]INTERNAL PARAMETERS-2'!AD32*(1-VLOOKUP(AE$4,'[1]INTERNAL PARAMETERS-1'!$B$5:$J$44,4, FALSE))</f>
        <v>0.35014645510576248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0.77033716795441742</v>
      </c>
      <c r="CA32" s="52">
        <f>$F32*'[1]INTERNAL PARAMETERS-2'!AL32*(1-VLOOKUP(AM$4,'[1]INTERNAL PARAMETERS-1'!$B$5:$J$44,4, FALSE))</f>
        <v>2.3109865593270191</v>
      </c>
      <c r="CB32" s="52">
        <f>$F32*'[1]INTERNAL PARAMETERS-2'!AM32*(1-VLOOKUP(AN$4,'[1]INTERNAL PARAMETERS-1'!$B$5:$J$44,4, FALSE))</f>
        <v>1.6106687045792609</v>
      </c>
      <c r="CC32" s="52">
        <f>$F32*'[1]INTERNAL PARAMETERS-2'!AN32*(1-VLOOKUP(AO$4,'[1]INTERNAL PARAMETERS-1'!$B$5:$J$44,4, FALSE))</f>
        <v>5.4623046552788814</v>
      </c>
      <c r="CD32" s="52">
        <f>$F32*'[1]INTERNAL PARAMETERS-2'!AO32*(1-VLOOKUP(AP$4,'[1]INTERNAL PARAMETERS-1'!$B$5:$J$44,4, FALSE))</f>
        <v>8.8937498931298471</v>
      </c>
      <c r="CE32" s="52">
        <f>$F32*'[1]INTERNAL PARAMETERS-2'!AP32*(1-VLOOKUP(AQ$4,'[1]INTERNAL PARAMETERS-1'!$B$5:$J$44,4, FALSE))</f>
        <v>1.7507322755288126</v>
      </c>
      <c r="CF32" s="52">
        <f>$F32*'[1]INTERNAL PARAMETERS-2'!AQ32*(1-VLOOKUP(AR$4,'[1]INTERNAL PARAMETERS-1'!$B$5:$J$44,4, FALSE))</f>
        <v>0.70029291021152495</v>
      </c>
      <c r="CG32" s="52">
        <f>$F32*'[1]INTERNAL PARAMETERS-2'!AR32*(1-VLOOKUP(AS$4,'[1]INTERNAL PARAMETERS-1'!$B$5:$J$44,4, FALSE))</f>
        <v>0.14006357094955166</v>
      </c>
      <c r="CH32" s="51">
        <f>$F32*'[1]INTERNAL PARAMETERS-2'!AS32*(1-VLOOKUP(AT$4,'[1]INTERNAL PARAMETERS-1'!$B$5:$J$44,4, FALSE))</f>
        <v>0</v>
      </c>
      <c r="CI32" s="50">
        <f t="shared" si="0"/>
        <v>249.44531244316553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6">
        <f>ESC!AF33</f>
        <v>337.95823283722569</v>
      </c>
      <c r="G33" s="53">
        <f>$F33*'[1]INTERNAL PARAMETERS-2'!F33*VLOOKUP(G$4,'[1]INTERNAL PARAMETERS-1'!$B$5:$J$44,4, FALSE)</f>
        <v>1.2347979953173716</v>
      </c>
      <c r="H33" s="52">
        <f>$F33*'[1]INTERNAL PARAMETERS-2'!G33*VLOOKUP(H$4,'[1]INTERNAL PARAMETERS-1'!$B$5:$J$44,4, FALSE)</f>
        <v>1.1398317318901112</v>
      </c>
      <c r="I33" s="52">
        <f>$F33*'[1]INTERNAL PARAMETERS-2'!H33*VLOOKUP(I$4,'[1]INTERNAL PARAMETERS-1'!$B$5:$J$44,4, FALSE)</f>
        <v>3.2814291188093416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0.58416080545914462</v>
      </c>
      <c r="N33" s="52">
        <f>$F33*'[1]INTERNAL PARAMETERS-2'!M33*VLOOKUP(N$4,'[1]INTERNAL PARAMETERS-1'!$B$5:$J$44,4, FALSE)</f>
        <v>0.49867427046296842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9.5000059250544139E-2</v>
      </c>
      <c r="S33" s="52">
        <f>$F33*'[1]INTERNAL PARAMETERS-2'!R33*VLOOKUP(S$4,'[1]INTERNAL PARAMETERS-1'!$B$5:$J$44,4, FALSE)</f>
        <v>1.197134240058827</v>
      </c>
      <c r="T33" s="52">
        <f>$F33*'[1]INTERNAL PARAMETERS-2'!S33*VLOOKUP(T$4,'[1]INTERNAL PARAMETERS-1'!$B$5:$J$44,4, FALSE)</f>
        <v>7.5989908653450206E-2</v>
      </c>
      <c r="U33" s="52">
        <f>$F33*'[1]INTERNAL PARAMETERS-2'!T33*VLOOKUP(U$4,'[1]INTERNAL PARAMETERS-1'!$B$5:$J$44,4, FALSE)</f>
        <v>9.4986540921230656E-2</v>
      </c>
      <c r="V33" s="52">
        <f>$F33*'[1]INTERNAL PARAMETERS-2'!U33*VLOOKUP(V$4,'[1]INTERNAL PARAMETERS-1'!$B$5:$J$44,4, FALSE)</f>
        <v>1.0258434893276074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9.5000059250544139E-2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9.5000059250544139E-2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62.347153257377485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11.099055303723746</v>
      </c>
      <c r="BB33" s="52">
        <f>$F33*'[1]INTERNAL PARAMETERS-2'!M33*(1-VLOOKUP(N$4,'[1]INTERNAL PARAMETERS-1'!$B$5:$J$44,4, FALSE))</f>
        <v>9.4748111387963991</v>
      </c>
      <c r="BC33" s="52">
        <f>$F33*'[1]INTERNAL PARAMETERS-2'!N33*(1-VLOOKUP(O$4,'[1]INTERNAL PARAMETERS-1'!$B$5:$J$44,4, FALSE))</f>
        <v>23.746364863721393</v>
      </c>
      <c r="BD33" s="52">
        <f>$F33*'[1]INTERNAL PARAMETERS-2'!O33*(1-VLOOKUP(P$4,'[1]INTERNAL PARAMETERS-1'!$B$5:$J$44,4, FALSE))</f>
        <v>7.4088555635507971</v>
      </c>
      <c r="BE33" s="52">
        <f>$F33*'[1]INTERNAL PARAMETERS-2'!P33*(1-VLOOKUP(Q$4,'[1]INTERNAL PARAMETERS-1'!$B$5:$J$44,4, FALSE))</f>
        <v>12.728047781822461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22.74555056111771</v>
      </c>
      <c r="BH33" s="52">
        <f>$F33*'[1]INTERNAL PARAMETERS-2'!S33*(1-VLOOKUP(T$4,'[1]INTERNAL PARAMETERS-1'!$B$5:$J$44,4, FALSE))</f>
        <v>0.68390917788105177</v>
      </c>
      <c r="BI33" s="52">
        <f>$F33*'[1]INTERNAL PARAMETERS-2'!T33*(1-VLOOKUP(U$4,'[1]INTERNAL PARAMETERS-1'!$B$5:$J$44,4, FALSE))</f>
        <v>0.37994616368492262</v>
      </c>
      <c r="BJ33" s="52">
        <f>$F33*'[1]INTERNAL PARAMETERS-2'!U33*(1-VLOOKUP(V$4,'[1]INTERNAL PARAMETERS-1'!$B$5:$J$44,4, FALSE))</f>
        <v>5.8131131061897747</v>
      </c>
      <c r="BK33" s="52">
        <f>$F33*'[1]INTERNAL PARAMETERS-2'!V33*(1-VLOOKUP(W$4,'[1]INTERNAL PARAMETERS-1'!$B$5:$J$44,4, FALSE))</f>
        <v>7.9787883274074938</v>
      </c>
      <c r="BL33" s="52">
        <f>$F33*'[1]INTERNAL PARAMETERS-2'!W33*(1-VLOOKUP(X$4,'[1]INTERNAL PARAMETERS-1'!$B$5:$J$44,4, FALSE))</f>
        <v>16.242509240920054</v>
      </c>
      <c r="BM33" s="52">
        <f>$F33*'[1]INTERNAL PARAMETERS-2'!X33*(1-VLOOKUP(Y$4,'[1]INTERNAL PARAMETERS-1'!$B$5:$J$44,4, FALSE))</f>
        <v>11.208283404576738</v>
      </c>
      <c r="BN33" s="52">
        <f>$F33*'[1]INTERNAL PARAMETERS-2'!Y33*(1-VLOOKUP(Z$4,'[1]INTERNAL PARAMETERS-1'!$B$5:$J$44,4, FALSE))</f>
        <v>17.287340913559618</v>
      </c>
      <c r="BO33" s="52">
        <f>$F33*'[1]INTERNAL PARAMETERS-2'!Z33*(1-VLOOKUP(AA$4,'[1]INTERNAL PARAMETERS-1'!$B$5:$J$44,4, FALSE))</f>
        <v>20.041937081945996</v>
      </c>
      <c r="BP33" s="52">
        <f>$F33*'[1]INTERNAL PARAMETERS-2'!AA33*(1-VLOOKUP(AB$4,'[1]INTERNAL PARAMETERS-1'!$B$5:$J$44,4, FALSE))</f>
        <v>7.0289229181951871</v>
      </c>
      <c r="BQ33" s="52">
        <f>$F33*'[1]INTERNAL PARAMETERS-2'!AB33*(1-VLOOKUP(AC$4,'[1]INTERNAL PARAMETERS-1'!$B$5:$J$44,4, FALSE))</f>
        <v>61.550575563833164</v>
      </c>
      <c r="BR33" s="52">
        <f>$F33*'[1]INTERNAL PARAMETERS-2'!AC33*(1-VLOOKUP(AD$4,'[1]INTERNAL PARAMETERS-1'!$B$5:$J$44,4, FALSE))</f>
        <v>4.0843604271310072</v>
      </c>
      <c r="BS33" s="52">
        <f>$F33*'[1]INTERNAL PARAMETERS-2'!AD33*(1-VLOOKUP(AE$4,'[1]INTERNAL PARAMETERS-1'!$B$5:$J$44,4, FALSE))</f>
        <v>0.85486534996176244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0.66489902728395778</v>
      </c>
      <c r="CA33" s="52">
        <f>$F33*'[1]INTERNAL PARAMETERS-2'!AL33*(1-VLOOKUP(AM$4,'[1]INTERNAL PARAMETERS-1'!$B$5:$J$44,4, FALSE))</f>
        <v>2.2796634637802224</v>
      </c>
      <c r="CB33" s="52">
        <f>$F33*'[1]INTERNAL PARAMETERS-2'!AM33*(1-VLOOKUP(AN$4,'[1]INTERNAL PARAMETERS-1'!$B$5:$J$44,4, FALSE))</f>
        <v>1.8047307591740691</v>
      </c>
      <c r="CC33" s="52">
        <f>$F33*'[1]INTERNAL PARAMETERS-2'!AN33*(1-VLOOKUP(AO$4,'[1]INTERNAL PARAMETERS-1'!$B$5:$J$44,4, FALSE))</f>
        <v>5.5091585409494677</v>
      </c>
      <c r="CD33" s="52">
        <f>$F33*'[1]INTERNAL PARAMETERS-2'!AO33*(1-VLOOKUP(AP$4,'[1]INTERNAL PARAMETERS-1'!$B$5:$J$44,4, FALSE))</f>
        <v>12.918014104500264</v>
      </c>
      <c r="CE33" s="52">
        <f>$F33*'[1]INTERNAL PARAMETERS-2'!AP33*(1-VLOOKUP(AQ$4,'[1]INTERNAL PARAMETERS-1'!$B$5:$J$44,4, FALSE))</f>
        <v>2.2796634637802224</v>
      </c>
      <c r="CF33" s="52">
        <f>$F33*'[1]INTERNAL PARAMETERS-2'!AQ33*(1-VLOOKUP(AR$4,'[1]INTERNAL PARAMETERS-1'!$B$5:$J$44,4, FALSE))</f>
        <v>0.37993264535560911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337.95830042887218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6">
        <f>ESC!AF34</f>
        <v>417.08337465229044</v>
      </c>
      <c r="G34" s="53">
        <f>$F34*'[1]INTERNAL PARAMETERS-2'!F34*VLOOKUP(G$4,'[1]INTERNAL PARAMETERS-1'!$B$5:$J$44,4, FALSE)</f>
        <v>1.3517672172480732</v>
      </c>
      <c r="H34" s="52">
        <f>$F34*'[1]INTERNAL PARAMETERS-2'!G34*VLOOKUP(H$4,'[1]INTERNAL PARAMETERS-1'!$B$5:$J$44,4, FALSE)</f>
        <v>2.4577889101510171</v>
      </c>
      <c r="I34" s="52">
        <f>$F34*'[1]INTERNAL PARAMETERS-2'!H34*VLOOKUP(I$4,'[1]INTERNAL PARAMETERS-1'!$B$5:$J$44,4, FALSE)</f>
        <v>3.4571707258228637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1.0199732218784299</v>
      </c>
      <c r="N34" s="52">
        <f>$F34*'[1]INTERNAL PARAMETERS-2'!M34*VLOOKUP(N$4,'[1]INTERNAL PARAMETERS-1'!$B$5:$J$44,4, FALSE)</f>
        <v>0.5407089723161026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0.49157446536518951</v>
      </c>
      <c r="S34" s="52">
        <f>$F34*'[1]INTERNAL PARAMETERS-2'!R34*VLOOKUP(S$4,'[1]INTERNAL PARAMETERS-1'!$B$5:$J$44,4, FALSE)</f>
        <v>1.2125906659603507</v>
      </c>
      <c r="T34" s="52">
        <f>$F34*'[1]INTERNAL PARAMETERS-2'!S34*VLOOKUP(T$4,'[1]INTERNAL PARAMETERS-1'!$B$5:$J$44,4, FALSE)</f>
        <v>9.8310722239291382E-2</v>
      </c>
      <c r="U34" s="52">
        <f>$F34*'[1]INTERNAL PARAMETERS-2'!T34*VLOOKUP(U$4,'[1]INTERNAL PARAMETERS-1'!$B$5:$J$44,4, FALSE)</f>
        <v>0.12288944550755086</v>
      </c>
      <c r="V34" s="52">
        <f>$F34*'[1]INTERNAL PARAMETERS-2'!U34*VLOOKUP(V$4,'[1]INTERNAL PARAMETERS-1'!$B$5:$J$44,4, FALSE)</f>
        <v>1.5299598328176447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0.12287276217256476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0.12287276217256476</v>
      </c>
      <c r="AI34" s="52">
        <f>$F34*'[1]INTERNAL PARAMETERS-2'!AH34*VLOOKUP(AI$4,'[1]INTERNAL PARAMETERS-1'!$B$5:$J$44,4, FALSE)</f>
        <v>0.24578723268259475</v>
      </c>
      <c r="AJ34" s="52">
        <f>$F34*'[1]INTERNAL PARAMETERS-2'!AI34*VLOOKUP(AJ$4,'[1]INTERNAL PARAMETERS-1'!$B$5:$J$44,4, FALSE)</f>
        <v>0.24578723268259475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65.686243790634407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19.379491215690166</v>
      </c>
      <c r="BB34" s="52">
        <f>$F34*'[1]INTERNAL PARAMETERS-2'!M34*(1-VLOOKUP(N$4,'[1]INTERNAL PARAMETERS-1'!$B$5:$J$44,4, FALSE))</f>
        <v>10.273470474005947</v>
      </c>
      <c r="BC34" s="52">
        <f>$F34*'[1]INTERNAL PARAMETERS-2'!N34*(1-VLOOKUP(O$4,'[1]INTERNAL PARAMETERS-1'!$B$5:$J$44,4, FALSE))</f>
        <v>27.035469469973862</v>
      </c>
      <c r="BD34" s="52">
        <f>$F34*'[1]INTERNAL PARAMETERS-2'!O34*(1-VLOOKUP(P$4,'[1]INTERNAL PARAMETERS-1'!$B$5:$J$44,4, FALSE))</f>
        <v>9.708199461756573</v>
      </c>
      <c r="BE34" s="52">
        <f>$F34*'[1]INTERNAL PARAMETERS-2'!P34*(1-VLOOKUP(Q$4,'[1]INTERNAL PARAMETERS-1'!$B$5:$J$44,4, FALSE))</f>
        <v>16.958610013362129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23.039222653246661</v>
      </c>
      <c r="BH34" s="52">
        <f>$F34*'[1]INTERNAL PARAMETERS-2'!S34*(1-VLOOKUP(T$4,'[1]INTERNAL PARAMETERS-1'!$B$5:$J$44,4, FALSE))</f>
        <v>0.88479650015362243</v>
      </c>
      <c r="BI34" s="52">
        <f>$F34*'[1]INTERNAL PARAMETERS-2'!T34*(1-VLOOKUP(U$4,'[1]INTERNAL PARAMETERS-1'!$B$5:$J$44,4, FALSE))</f>
        <v>0.49155778203020345</v>
      </c>
      <c r="BJ34" s="52">
        <f>$F34*'[1]INTERNAL PARAMETERS-2'!U34*(1-VLOOKUP(V$4,'[1]INTERNAL PARAMETERS-1'!$B$5:$J$44,4, FALSE))</f>
        <v>8.6697723859666525</v>
      </c>
      <c r="BK34" s="52">
        <f>$F34*'[1]INTERNAL PARAMETERS-2'!V34*(1-VLOOKUP(W$4,'[1]INTERNAL PARAMETERS-1'!$B$5:$J$44,4, FALSE))</f>
        <v>7.8648577791433105</v>
      </c>
      <c r="BL34" s="52">
        <f>$F34*'[1]INTERNAL PARAMETERS-2'!W34*(1-VLOOKUP(X$4,'[1]INTERNAL PARAMETERS-1'!$B$5:$J$44,4, FALSE))</f>
        <v>21.382571659961506</v>
      </c>
      <c r="BM34" s="52">
        <f>$F34*'[1]INTERNAL PARAMETERS-2'!X34*(1-VLOOKUP(Y$4,'[1]INTERNAL PARAMETERS-1'!$B$5:$J$44,4, FALSE))</f>
        <v>16.8356955428521</v>
      </c>
      <c r="BN34" s="52">
        <f>$F34*'[1]INTERNAL PARAMETERS-2'!Y34*(1-VLOOKUP(Z$4,'[1]INTERNAL PARAMETERS-1'!$B$5:$J$44,4, FALSE))</f>
        <v>25.683702252725787</v>
      </c>
      <c r="BO34" s="52">
        <f>$F34*'[1]INTERNAL PARAMETERS-2'!Z34*(1-VLOOKUP(AA$4,'[1]INTERNAL PARAMETERS-1'!$B$5:$J$44,4, FALSE))</f>
        <v>34.285880021579416</v>
      </c>
      <c r="BP34" s="52">
        <f>$F34*'[1]INTERNAL PARAMETERS-2'!AA34*(1-VLOOKUP(AB$4,'[1]INTERNAL PARAMETERS-1'!$B$5:$J$44,4, FALSE))</f>
        <v>9.2166249963913849</v>
      </c>
      <c r="BQ34" s="52">
        <f>$F34*'[1]INTERNAL PARAMETERS-2'!AB34*(1-VLOOKUP(AC$4,'[1]INTERNAL PARAMETERS-1'!$B$5:$J$44,4, FALSE))</f>
        <v>76.559490584474716</v>
      </c>
      <c r="BR34" s="52">
        <f>$F34*'[1]INTERNAL PARAMETERS-2'!AC34*(1-VLOOKUP(AD$4,'[1]INTERNAL PARAMETERS-1'!$B$5:$J$44,4, FALSE))</f>
        <v>2.8264489050061767</v>
      </c>
      <c r="BS34" s="52">
        <f>$F34*'[1]INTERNAL PARAMETERS-2'!AD34*(1-VLOOKUP(AE$4,'[1]INTERNAL PARAMETERS-1'!$B$5:$J$44,4, FALSE))</f>
        <v>2.2120016774684226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0.98310722239291382</v>
      </c>
      <c r="CA34" s="52">
        <f>$F34*'[1]INTERNAL PARAMETERS-2'!AL34*(1-VLOOKUP(AM$4,'[1]INTERNAL PARAMETERS-1'!$B$5:$J$44,4, FALSE))</f>
        <v>2.7035344344961465</v>
      </c>
      <c r="CB34" s="52">
        <f>$F34*'[1]INTERNAL PARAMETERS-2'!AM34*(1-VLOOKUP(AN$4,'[1]INTERNAL PARAMETERS-1'!$B$5:$J$44,4, FALSE))</f>
        <v>1.7204272121032329</v>
      </c>
      <c r="CC34" s="52">
        <f>$F34*'[1]INTERNAL PARAMETERS-2'!AN34*(1-VLOOKUP(AO$4,'[1]INTERNAL PARAMETERS-1'!$B$5:$J$44,4, FALSE))</f>
        <v>7.4961977842881513</v>
      </c>
      <c r="CD34" s="52">
        <f>$F34*'[1]INTERNAL PARAMETERS-2'!AO34*(1-VLOOKUP(AP$4,'[1]INTERNAL PARAMETERS-1'!$B$5:$J$44,4, FALSE))</f>
        <v>9.9539449861017033</v>
      </c>
      <c r="CE34" s="52">
        <f>$F34*'[1]INTERNAL PARAMETERS-2'!AP34*(1-VLOOKUP(AQ$4,'[1]INTERNAL PARAMETERS-1'!$B$5:$J$44,4, FALSE))</f>
        <v>1.8433416826132629</v>
      </c>
      <c r="CF34" s="52">
        <f>$F34*'[1]INTERNAL PARAMETERS-2'!AQ34*(1-VLOOKUP(AR$4,'[1]INTERNAL PARAMETERS-1'!$B$5:$J$44,4, FALSE))</f>
        <v>0.24578723268259475</v>
      </c>
      <c r="CG34" s="52">
        <f>$F34*'[1]INTERNAL PARAMETERS-2'!AR34*(1-VLOOKUP(AS$4,'[1]INTERNAL PARAMETERS-1'!$B$5:$J$44,4, FALSE))</f>
        <v>0.12287276217256476</v>
      </c>
      <c r="CH34" s="51">
        <f>$F34*'[1]INTERNAL PARAMETERS-2'!AS34*(1-VLOOKUP(AT$4,'[1]INTERNAL PARAMETERS-1'!$B$5:$J$44,4, FALSE))</f>
        <v>0</v>
      </c>
      <c r="CI34" s="50">
        <f t="shared" si="0"/>
        <v>417.08337465229039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6">
        <f>ESC!AF35</f>
        <v>389.59074063180179</v>
      </c>
      <c r="G35" s="53">
        <f>$F35*'[1]INTERNAL PARAMETERS-2'!F35*VLOOKUP(G$4,'[1]INTERNAL PARAMETERS-1'!$B$5:$J$44,4, FALSE)</f>
        <v>1.5693494214130239</v>
      </c>
      <c r="H35" s="52">
        <f>$F35*'[1]INTERNAL PARAMETERS-2'!G35*VLOOKUP(H$4,'[1]INTERNAL PARAMETERS-1'!$B$5:$J$44,4, FALSE)</f>
        <v>0.52310348744632029</v>
      </c>
      <c r="I35" s="52">
        <f>$F35*'[1]INTERNAL PARAMETERS-2'!H35*VLOOKUP(I$4,'[1]INTERNAL PARAMETERS-1'!$B$5:$J$44,4, FALSE)</f>
        <v>3.6211465885337368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1.2881739920842401</v>
      </c>
      <c r="N35" s="52">
        <f>$F35*'[1]INTERNAL PARAMETERS-2'!M35*VLOOKUP(N$4,'[1]INTERNAL PARAMETERS-1'!$B$5:$J$44,4, FALSE)</f>
        <v>0.49696000079622327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0.13078561163009586</v>
      </c>
      <c r="S35" s="52">
        <f>$F35*'[1]INTERNAL PARAMETERS-2'!R35*VLOOKUP(S$4,'[1]INTERNAL PARAMETERS-1'!$B$5:$J$44,4, FALSE)</f>
        <v>0.93650406619183468</v>
      </c>
      <c r="T35" s="52">
        <f>$F35*'[1]INTERNAL PARAMETERS-2'!S35*VLOOKUP(T$4,'[1]INTERNAL PARAMETERS-1'!$B$5:$J$44,4, FALSE)</f>
        <v>3.9231787581622449E-2</v>
      </c>
      <c r="U35" s="52">
        <f>$F35*'[1]INTERNAL PARAMETERS-2'!T35*VLOOKUP(U$4,'[1]INTERNAL PARAMETERS-1'!$B$5:$J$44,4, FALSE)</f>
        <v>2.6157122326019175E-2</v>
      </c>
      <c r="V35" s="52">
        <f>$F35*'[1]INTERNAL PARAMETERS-2'!U35*VLOOKUP(V$4,'[1]INTERNAL PARAMETERS-1'!$B$5:$J$44,4, FALSE)</f>
        <v>1.0789287011983055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0.13078561163009586</v>
      </c>
      <c r="AK35" s="52">
        <f>$F35*'[1]INTERNAL PARAMETERS-2'!AJ35*VLOOKUP(AK$4,'[1]INTERNAL PARAMETERS-1'!$B$5:$J$44,4, FALSE)</f>
        <v>0.13078561163009586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68.801785182141003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24.475305849600556</v>
      </c>
      <c r="BB35" s="52">
        <f>$F35*'[1]INTERNAL PARAMETERS-2'!M35*(1-VLOOKUP(N$4,'[1]INTERNAL PARAMETERS-1'!$B$5:$J$44,4, FALSE))</f>
        <v>9.4422400151282417</v>
      </c>
      <c r="BC35" s="52">
        <f>$F35*'[1]INTERNAL PARAMETERS-2'!N35*(1-VLOOKUP(O$4,'[1]INTERNAL PARAMETERS-1'!$B$5:$J$44,4, FALSE))</f>
        <v>29.032925337066878</v>
      </c>
      <c r="BD35" s="52">
        <f>$F35*'[1]INTERNAL PARAMETERS-2'!O35*(1-VLOOKUP(P$4,'[1]INTERNAL PARAMETERS-1'!$B$5:$J$44,4, FALSE))</f>
        <v>6.8005011730984162</v>
      </c>
      <c r="BE35" s="52">
        <f>$F35*'[1]INTERNAL PARAMETERS-2'!P35*(1-VLOOKUP(Q$4,'[1]INTERNAL PARAMETERS-1'!$B$5:$J$44,4, FALSE))</f>
        <v>16.478168924836751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17.793577257644856</v>
      </c>
      <c r="BH35" s="52">
        <f>$F35*'[1]INTERNAL PARAMETERS-2'!S35*(1-VLOOKUP(T$4,'[1]INTERNAL PARAMETERS-1'!$B$5:$J$44,4, FALSE))</f>
        <v>0.35308608823460202</v>
      </c>
      <c r="BI35" s="52">
        <f>$F35*'[1]INTERNAL PARAMETERS-2'!T35*(1-VLOOKUP(U$4,'[1]INTERNAL PARAMETERS-1'!$B$5:$J$44,4, FALSE))</f>
        <v>0.1046284893040767</v>
      </c>
      <c r="BJ35" s="52">
        <f>$F35*'[1]INTERNAL PARAMETERS-2'!U35*(1-VLOOKUP(V$4,'[1]INTERNAL PARAMETERS-1'!$B$5:$J$44,4, FALSE))</f>
        <v>6.1139293067903973</v>
      </c>
      <c r="BK35" s="52">
        <f>$F35*'[1]INTERNAL PARAMETERS-2'!V35*(1-VLOOKUP(W$4,'[1]INTERNAL PARAMETERS-1'!$B$5:$J$44,4, FALSE))</f>
        <v>7.4543902721748321</v>
      </c>
      <c r="BL35" s="52">
        <f>$F35*'[1]INTERNAL PARAMETERS-2'!W35*(1-VLOOKUP(X$4,'[1]INTERNAL PARAMETERS-1'!$B$5:$J$44,4, FALSE))</f>
        <v>16.870486800652976</v>
      </c>
      <c r="BM35" s="52">
        <f>$F35*'[1]INTERNAL PARAMETERS-2'!X35*(1-VLOOKUP(Y$4,'[1]INTERNAL PARAMETERS-1'!$B$5:$J$44,4, FALSE))</f>
        <v>13.601002346196832</v>
      </c>
      <c r="BN35" s="52">
        <f>$F35*'[1]INTERNAL PARAMETERS-2'!Y35*(1-VLOOKUP(Z$4,'[1]INTERNAL PARAMETERS-1'!$B$5:$J$44,4, FALSE))</f>
        <v>23.278670097935169</v>
      </c>
      <c r="BO35" s="52">
        <f>$F35*'[1]INTERNAL PARAMETERS-2'!Z35*(1-VLOOKUP(AA$4,'[1]INTERNAL PARAMETERS-1'!$B$5:$J$44,4, FALSE))</f>
        <v>29.294496560327072</v>
      </c>
      <c r="BP35" s="52">
        <f>$F35*'[1]INTERNAL PARAMETERS-2'!AA35*(1-VLOOKUP(AB$4,'[1]INTERNAL PARAMETERS-1'!$B$5:$J$44,4, FALSE))</f>
        <v>6.2773976856520957</v>
      </c>
      <c r="BQ35" s="52">
        <f>$F35*'[1]INTERNAL PARAMETERS-2'!AB35*(1-VLOOKUP(AC$4,'[1]INTERNAL PARAMETERS-1'!$B$5:$J$44,4, FALSE))</f>
        <v>76.374940243643721</v>
      </c>
      <c r="BR35" s="52">
        <f>$F35*'[1]INTERNAL PARAMETERS-2'!AC35*(1-VLOOKUP(AD$4,'[1]INTERNAL PARAMETERS-1'!$B$5:$J$44,4, FALSE))</f>
        <v>3.007913231195952</v>
      </c>
      <c r="BS35" s="52">
        <f>$F35*'[1]INTERNAL PARAMETERS-2'!AD35*(1-VLOOKUP(AE$4,'[1]INTERNAL PARAMETERS-1'!$B$5:$J$44,4, FALSE))</f>
        <v>0.65388909907641612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0.52310348744632029</v>
      </c>
      <c r="CA35" s="52">
        <f>$F35*'[1]INTERNAL PARAMETERS-2'!AL35*(1-VLOOKUP(AM$4,'[1]INTERNAL PARAMETERS-1'!$B$5:$J$44,4, FALSE))</f>
        <v>3.007913231195952</v>
      </c>
      <c r="CB35" s="52">
        <f>$F35*'[1]INTERNAL PARAMETERS-2'!AM35*(1-VLOOKUP(AN$4,'[1]INTERNAL PARAMETERS-1'!$B$5:$J$44,4, FALSE))</f>
        <v>1.4385638097829281</v>
      </c>
      <c r="CC35" s="52">
        <f>$F35*'[1]INTERNAL PARAMETERS-2'!AN35*(1-VLOOKUP(AO$4,'[1]INTERNAL PARAMETERS-1'!$B$5:$J$44,4, FALSE))</f>
        <v>4.7080482642390713</v>
      </c>
      <c r="CD35" s="52">
        <f>$F35*'[1]INTERNAL PARAMETERS-2'!AO35*(1-VLOOKUP(AP$4,'[1]INTERNAL PARAMETERS-1'!$B$5:$J$44,4, FALSE))</f>
        <v>10.200771239184656</v>
      </c>
      <c r="CE35" s="52">
        <f>$F35*'[1]INTERNAL PARAMETERS-2'!AP35*(1-VLOOKUP(AQ$4,'[1]INTERNAL PARAMETERS-1'!$B$5:$J$44,4, FALSE))</f>
        <v>3.1386988428260478</v>
      </c>
      <c r="CF35" s="52">
        <f>$F35*'[1]INTERNAL PARAMETERS-2'!AQ35*(1-VLOOKUP(AR$4,'[1]INTERNAL PARAMETERS-1'!$B$5:$J$44,4, FALSE))</f>
        <v>0.13078561163009586</v>
      </c>
      <c r="CG35" s="52">
        <f>$F35*'[1]INTERNAL PARAMETERS-2'!AR35*(1-VLOOKUP(AS$4,'[1]INTERNAL PARAMETERS-1'!$B$5:$J$44,4, FALSE))</f>
        <v>0.26157122326019172</v>
      </c>
      <c r="CH35" s="51">
        <f>$F35*'[1]INTERNAL PARAMETERS-2'!AS35*(1-VLOOKUP(AT$4,'[1]INTERNAL PARAMETERS-1'!$B$5:$J$44,4, FALSE))</f>
        <v>0</v>
      </c>
      <c r="CI35" s="50">
        <f t="shared" si="0"/>
        <v>389.59070167272768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6">
        <f>ESC!AF36</f>
        <v>272.91468405704535</v>
      </c>
      <c r="G36" s="53">
        <f>$F36*'[1]INTERNAL PARAMETERS-2'!F36*VLOOKUP(G$4,'[1]INTERNAL PARAMETERS-1'!$B$5:$J$44,4, FALSE)</f>
        <v>0.76020385244089983</v>
      </c>
      <c r="H36" s="52">
        <f>$F36*'[1]INTERNAL PARAMETERS-2'!G36*VLOOKUP(H$4,'[1]INTERNAL PARAMETERS-1'!$B$5:$J$44,4, FALSE)</f>
        <v>0.57014606646357346</v>
      </c>
      <c r="I36" s="52">
        <f>$F36*'[1]INTERNAL PARAMETERS-2'!H36*VLOOKUP(I$4,'[1]INTERNAL PARAMETERS-1'!$B$5:$J$44,4, FALSE)</f>
        <v>2.3092075579181968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1.4348926177793651</v>
      </c>
      <c r="N36" s="52">
        <f>$F36*'[1]INTERNAL PARAMETERS-2'!M36*VLOOKUP(N$4,'[1]INTERNAL PARAMETERS-1'!$B$5:$J$44,4, FALSE)</f>
        <v>0.34209309817182526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9.5028892988663197E-2</v>
      </c>
      <c r="S36" s="52">
        <f>$F36*'[1]INTERNAL PARAMETERS-2'!R36*VLOOKUP(S$4,'[1]INTERNAL PARAMETERS-1'!$B$5:$J$44,4, FALSE)</f>
        <v>0.60809075956144476</v>
      </c>
      <c r="T36" s="52">
        <f>$F36*'[1]INTERNAL PARAMETERS-2'!S36*VLOOKUP(T$4,'[1]INTERNAL PARAMETERS-1'!$B$5:$J$44,4, FALSE)</f>
        <v>5.7014606646357352E-2</v>
      </c>
      <c r="U36" s="52">
        <f>$F36*'[1]INTERNAL PARAMETERS-2'!T36*VLOOKUP(U$4,'[1]INTERNAL PARAMETERS-1'!$B$5:$J$44,4, FALSE)</f>
        <v>7.6023114390930568E-2</v>
      </c>
      <c r="V36" s="52">
        <f>$F36*'[1]INTERNAL PARAMETERS-2'!U36*VLOOKUP(V$4,'[1]INTERNAL PARAMETERS-1'!$B$5:$J$44,4, FALSE)</f>
        <v>0.62717022512387277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9.5028892988663197E-2</v>
      </c>
      <c r="AJ36" s="52">
        <f>$F36*'[1]INTERNAL PARAMETERS-2'!AI36*VLOOKUP(AJ$4,'[1]INTERNAL PARAMETERS-1'!$B$5:$J$44,4, FALSE)</f>
        <v>0.47511717347491028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43.874943600445732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27.262959737807936</v>
      </c>
      <c r="BB36" s="52">
        <f>$F36*'[1]INTERNAL PARAMETERS-2'!M36*(1-VLOOKUP(N$4,'[1]INTERNAL PARAMETERS-1'!$B$5:$J$44,4, FALSE))</f>
        <v>6.499768865264679</v>
      </c>
      <c r="BC36" s="52">
        <f>$F36*'[1]INTERNAL PARAMETERS-2'!N36*(1-VLOOKUP(O$4,'[1]INTERNAL PARAMETERS-1'!$B$5:$J$44,4, FALSE))</f>
        <v>18.149972731466555</v>
      </c>
      <c r="BD36" s="52">
        <f>$F36*'[1]INTERNAL PARAMETERS-2'!O36*(1-VLOOKUP(P$4,'[1]INTERNAL PARAMETERS-1'!$B$5:$J$44,4, FALSE))</f>
        <v>3.5159598747069154</v>
      </c>
      <c r="BE36" s="52">
        <f>$F36*'[1]INTERNAL PARAMETERS-2'!P36*(1-VLOOKUP(Q$4,'[1]INTERNAL PARAMETERS-1'!$B$5:$J$44,4, FALSE))</f>
        <v>12.638460686934526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11.553724431667449</v>
      </c>
      <c r="BH36" s="52">
        <f>$F36*'[1]INTERNAL PARAMETERS-2'!S36*(1-VLOOKUP(T$4,'[1]INTERNAL PARAMETERS-1'!$B$5:$J$44,4, FALSE))</f>
        <v>0.51313145981721608</v>
      </c>
      <c r="BI36" s="52">
        <f>$F36*'[1]INTERNAL PARAMETERS-2'!T36*(1-VLOOKUP(U$4,'[1]INTERNAL PARAMETERS-1'!$B$5:$J$44,4, FALSE))</f>
        <v>0.30409245756372227</v>
      </c>
      <c r="BJ36" s="52">
        <f>$F36*'[1]INTERNAL PARAMETERS-2'!U36*(1-VLOOKUP(V$4,'[1]INTERNAL PARAMETERS-1'!$B$5:$J$44,4, FALSE))</f>
        <v>3.5539646090352788</v>
      </c>
      <c r="BK36" s="52">
        <f>$F36*'[1]INTERNAL PARAMETERS-2'!V36*(1-VLOOKUP(W$4,'[1]INTERNAL PARAMETERS-1'!$B$5:$J$44,4, FALSE))</f>
        <v>4.9413386866000515</v>
      </c>
      <c r="BL36" s="52">
        <f>$F36*'[1]INTERNAL PARAMETERS-2'!W36*(1-VLOOKUP(X$4,'[1]INTERNAL PARAMETERS-1'!$B$5:$J$44,4, FALSE))</f>
        <v>10.927995196075399</v>
      </c>
      <c r="BM36" s="52">
        <f>$F36*'[1]INTERNAL PARAMETERS-2'!X36*(1-VLOOKUP(Y$4,'[1]INTERNAL PARAMETERS-1'!$B$5:$J$44,4, FALSE))</f>
        <v>7.9821813878320569</v>
      </c>
      <c r="BN36" s="52">
        <f>$F36*'[1]INTERNAL PARAMETERS-2'!Y36*(1-VLOOKUP(Z$4,'[1]INTERNAL PARAMETERS-1'!$B$5:$J$44,4, FALSE))</f>
        <v>19.670380436348356</v>
      </c>
      <c r="BO36" s="52">
        <f>$F36*'[1]INTERNAL PARAMETERS-2'!Z36*(1-VLOOKUP(AA$4,'[1]INTERNAL PARAMETERS-1'!$B$5:$J$44,4, FALSE))</f>
        <v>23.09131141806661</v>
      </c>
      <c r="BP36" s="52">
        <f>$F36*'[1]INTERNAL PARAMETERS-2'!AA36*(1-VLOOKUP(AB$4,'[1]INTERNAL PARAMETERS-1'!$B$5:$J$44,4, FALSE))</f>
        <v>3.8960754466615679</v>
      </c>
      <c r="BQ36" s="52">
        <f>$F36*'[1]INTERNAL PARAMETERS-2'!AB36*(1-VLOOKUP(AC$4,'[1]INTERNAL PARAMETERS-1'!$B$5:$J$44,4, FALSE))</f>
        <v>49.128436644376556</v>
      </c>
      <c r="BR36" s="52">
        <f>$F36*'[1]INTERNAL PARAMETERS-2'!AC36*(1-VLOOKUP(AD$4,'[1]INTERNAL PARAMETERS-1'!$B$5:$J$44,4, FALSE))</f>
        <v>1.8054943838477893</v>
      </c>
      <c r="BS36" s="52">
        <f>$F36*'[1]INTERNAL PARAMETERS-2'!AD36*(1-VLOOKUP(AE$4,'[1]INTERNAL PARAMETERS-1'!$B$5:$J$44,4, FALSE))</f>
        <v>0.57014606646357346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0.38011557195465279</v>
      </c>
      <c r="CA36" s="52">
        <f>$F36*'[1]INTERNAL PARAMETERS-2'!AL36*(1-VLOOKUP(AM$4,'[1]INTERNAL PARAMETERS-1'!$B$5:$J$44,4, FALSE))</f>
        <v>2.4706693433000257</v>
      </c>
      <c r="CB36" s="52">
        <f>$F36*'[1]INTERNAL PARAMETERS-2'!AM36*(1-VLOOKUP(AN$4,'[1]INTERNAL PARAMETERS-1'!$B$5:$J$44,4, FALSE))</f>
        <v>0.57014606646357346</v>
      </c>
      <c r="CC36" s="52">
        <f>$F36*'[1]INTERNAL PARAMETERS-2'!AN36*(1-VLOOKUP(AO$4,'[1]INTERNAL PARAMETERS-1'!$B$5:$J$44,4, FALSE))</f>
        <v>2.4706693433000257</v>
      </c>
      <c r="CD36" s="52">
        <f>$F36*'[1]INTERNAL PARAMETERS-2'!AO36*(1-VLOOKUP(AP$4,'[1]INTERNAL PARAMETERS-1'!$B$5:$J$44,4, FALSE))</f>
        <v>7.9821813878320569</v>
      </c>
      <c r="CE36" s="52">
        <f>$F36*'[1]INTERNAL PARAMETERS-2'!AP36*(1-VLOOKUP(AQ$4,'[1]INTERNAL PARAMETERS-1'!$B$5:$J$44,4, FALSE))</f>
        <v>1.615436597870463</v>
      </c>
      <c r="CF36" s="52">
        <f>$F36*'[1]INTERNAL PARAMETERS-2'!AQ36*(1-VLOOKUP(AR$4,'[1]INTERNAL PARAMETERS-1'!$B$5:$J$44,4, FALSE))</f>
        <v>9.5028892988663197E-2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272.91460218264007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6">
        <f>ESC!AF37</f>
        <v>216.58831191750775</v>
      </c>
      <c r="G37" s="53">
        <f>$F37*'[1]INTERNAL PARAMETERS-2'!F37*VLOOKUP(G$4,'[1]INTERNAL PARAMETERS-1'!$B$5:$J$44,4, FALSE)</f>
        <v>0.52299579678720598</v>
      </c>
      <c r="H37" s="52">
        <f>$F37*'[1]INTERNAL PARAMETERS-2'!G37*VLOOKUP(H$4,'[1]INTERNAL PARAMETERS-1'!$B$5:$J$44,4, FALSE)</f>
        <v>0.19612071644130324</v>
      </c>
      <c r="I37" s="52">
        <f>$F37*'[1]INTERNAL PARAMETERS-2'!H37*VLOOKUP(I$4,'[1]INTERNAL PARAMETERS-1'!$B$5:$J$44,4, FALSE)</f>
        <v>1.6894657218072913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1.6441879352009363</v>
      </c>
      <c r="N37" s="52">
        <f>$F37*'[1]INTERNAL PARAMETERS-2'!M37*VLOOKUP(N$4,'[1]INTERNAL PARAMETERS-1'!$B$5:$J$44,4, FALSE)</f>
        <v>0.37263910771251252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0.48753162659383326</v>
      </c>
      <c r="T37" s="52">
        <f>$F37*'[1]INTERNAL PARAMETERS-2'!S37*VLOOKUP(T$4,'[1]INTERNAL PARAMETERS-1'!$B$5:$J$44,4, FALSE)</f>
        <v>2.615087278091989E-2</v>
      </c>
      <c r="U37" s="52">
        <f>$F37*'[1]INTERNAL PARAMETERS-2'!T37*VLOOKUP(U$4,'[1]INTERNAL PARAMETERS-1'!$B$5:$J$44,4, FALSE)</f>
        <v>3.9224143288260654E-2</v>
      </c>
      <c r="V37" s="52">
        <f>$F37*'[1]INTERNAL PARAMETERS-2'!U37*VLOOKUP(V$4,'[1]INTERNAL PARAMETERS-1'!$B$5:$J$44,4, FALSE)</f>
        <v>0.66682776296538449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6.5366352536703837E-2</v>
      </c>
      <c r="AJ37" s="52">
        <f>$F37*'[1]INTERNAL PARAMETERS-2'!AI37*VLOOKUP(AJ$4,'[1]INTERNAL PARAMETERS-1'!$B$5:$J$44,4, FALSE)</f>
        <v>0.13075436390459944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32.099848714338528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31.239570768817785</v>
      </c>
      <c r="BB37" s="52">
        <f>$F37*'[1]INTERNAL PARAMETERS-2'!M37*(1-VLOOKUP(N$4,'[1]INTERNAL PARAMETERS-1'!$B$5:$J$44,4, FALSE))</f>
        <v>7.0801430465377369</v>
      </c>
      <c r="BC37" s="52">
        <f>$F37*'[1]INTERNAL PARAMETERS-2'!N37*(1-VLOOKUP(O$4,'[1]INTERNAL PARAMETERS-1'!$B$5:$J$44,4, FALSE))</f>
        <v>16.866814790575916</v>
      </c>
      <c r="BD37" s="52">
        <f>$F37*'[1]INTERNAL PARAMETERS-2'!O37*(1-VLOOKUP(P$4,'[1]INTERNAL PARAMETERS-1'!$B$5:$J$44,4, FALSE))</f>
        <v>3.2033844509223233</v>
      </c>
      <c r="BE37" s="52">
        <f>$F37*'[1]INTERNAL PARAMETERS-2'!P37*(1-VLOOKUP(Q$4,'[1]INTERNAL PARAMETERS-1'!$B$5:$J$44,4, FALSE))</f>
        <v>12.813559462520486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9.2631009052828315</v>
      </c>
      <c r="BH37" s="52">
        <f>$F37*'[1]INTERNAL PARAMETERS-2'!S37*(1-VLOOKUP(T$4,'[1]INTERNAL PARAMETERS-1'!$B$5:$J$44,4, FALSE))</f>
        <v>0.23535785502827899</v>
      </c>
      <c r="BI37" s="52">
        <f>$F37*'[1]INTERNAL PARAMETERS-2'!T37*(1-VLOOKUP(U$4,'[1]INTERNAL PARAMETERS-1'!$B$5:$J$44,4, FALSE))</f>
        <v>0.15689657315304262</v>
      </c>
      <c r="BJ37" s="52">
        <f>$F37*'[1]INTERNAL PARAMETERS-2'!U37*(1-VLOOKUP(V$4,'[1]INTERNAL PARAMETERS-1'!$B$5:$J$44,4, FALSE))</f>
        <v>3.7786906568038452</v>
      </c>
      <c r="BK37" s="52">
        <f>$F37*'[1]INTERNAL PARAMETERS-2'!V37*(1-VLOOKUP(W$4,'[1]INTERNAL PARAMETERS-1'!$B$5:$J$44,4, FALSE))</f>
        <v>3.5302595312682254</v>
      </c>
      <c r="BL37" s="52">
        <f>$F37*'[1]INTERNAL PARAMETERS-2'!W37*(1-VLOOKUP(X$4,'[1]INTERNAL PARAMETERS-1'!$B$5:$J$44,4, FALSE))</f>
        <v>7.1912734264410521</v>
      </c>
      <c r="BM37" s="52">
        <f>$F37*'[1]INTERNAL PARAMETERS-2'!X37*(1-VLOOKUP(Y$4,'[1]INTERNAL PARAMETERS-1'!$B$5:$J$44,4, FALSE))</f>
        <v>6.537523265749245</v>
      </c>
      <c r="BN37" s="52">
        <f>$F37*'[1]INTERNAL PARAMETERS-2'!Y37*(1-VLOOKUP(Z$4,'[1]INTERNAL PARAMETERS-1'!$B$5:$J$44,4, FALSE))</f>
        <v>13.401943270675586</v>
      </c>
      <c r="BO37" s="52">
        <f>$F37*'[1]INTERNAL PARAMETERS-2'!Z37*(1-VLOOKUP(AA$4,'[1]INTERNAL PARAMETERS-1'!$B$5:$J$44,4, FALSE))</f>
        <v>12.421296370806687</v>
      </c>
      <c r="BP37" s="52">
        <f>$F37*'[1]INTERNAL PARAMETERS-2'!AA37*(1-VLOOKUP(AB$4,'[1]INTERNAL PARAMETERS-1'!$B$5:$J$44,4, FALSE))</f>
        <v>1.7651297656341127</v>
      </c>
      <c r="BQ37" s="52">
        <f>$F37*'[1]INTERNAL PARAMETERS-2'!AB37*(1-VLOOKUP(AC$4,'[1]INTERNAL PARAMETERS-1'!$B$5:$J$44,4, FALSE))</f>
        <v>36.08716481377224</v>
      </c>
      <c r="BR37" s="52">
        <f>$F37*'[1]INTERNAL PARAMETERS-2'!AC37*(1-VLOOKUP(AD$4,'[1]INTERNAL PARAMETERS-1'!$B$5:$J$44,4, FALSE))</f>
        <v>2.0920048459800156</v>
      </c>
      <c r="BS37" s="52">
        <f>$F37*'[1]INTERNAL PARAMETERS-2'!AD37*(1-VLOOKUP(AE$4,'[1]INTERNAL PARAMETERS-1'!$B$5:$J$44,4, FALSE))</f>
        <v>0.71913817205970099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0.13075436390459944</v>
      </c>
      <c r="CA37" s="52">
        <f>$F37*'[1]INTERNAL PARAMETERS-2'!AL37*(1-VLOOKUP(AM$4,'[1]INTERNAL PARAMETERS-1'!$B$5:$J$44,4, FALSE))</f>
        <v>1.3075003213836109</v>
      </c>
      <c r="CB37" s="52">
        <f>$F37*'[1]INTERNAL PARAMETERS-2'!AM37*(1-VLOOKUP(AN$4,'[1]INTERNAL PARAMETERS-1'!$B$5:$J$44,4, FALSE))</f>
        <v>0.39224143288260649</v>
      </c>
      <c r="CC37" s="52">
        <f>$F37*'[1]INTERNAL PARAMETERS-2'!AN37*(1-VLOOKUP(AO$4,'[1]INTERNAL PARAMETERS-1'!$B$5:$J$44,4, FALSE))</f>
        <v>1.8958841295387123</v>
      </c>
      <c r="CD37" s="52">
        <f>$F37*'[1]INTERNAL PARAMETERS-2'!AO37*(1-VLOOKUP(AP$4,'[1]INTERNAL PARAMETERS-1'!$B$5:$J$44,4, FALSE))</f>
        <v>5.4915316721748342</v>
      </c>
      <c r="CE37" s="52">
        <f>$F37*'[1]INTERNAL PARAMETERS-2'!AP37*(1-VLOOKUP(AQ$4,'[1]INTERNAL PARAMETERS-1'!$B$5:$J$44,4, FALSE))</f>
        <v>0.78450452459640485</v>
      </c>
      <c r="CF37" s="52">
        <f>$F37*'[1]INTERNAL PARAMETERS-2'!AQ37*(1-VLOOKUP(AR$4,'[1]INTERNAL PARAMETERS-1'!$B$5:$J$44,4, FALSE))</f>
        <v>0.26150872780919887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216.58829025867655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6">
        <f>ESC!AF38</f>
        <v>150.203659038767</v>
      </c>
      <c r="G38" s="53">
        <f>$F38*'[1]INTERNAL PARAMETERS-2'!F38*VLOOKUP(G$4,'[1]INTERNAL PARAMETERS-1'!$B$5:$J$44,4, FALSE)</f>
        <v>0.27376118896405671</v>
      </c>
      <c r="H38" s="52">
        <f>$F38*'[1]INTERNAL PARAMETERS-2'!G38*VLOOKUP(H$4,'[1]INTERNAL PARAMETERS-1'!$B$5:$J$44,4, FALSE)</f>
        <v>0.18251246609800578</v>
      </c>
      <c r="I38" s="52">
        <f>$F38*'[1]INTERNAL PARAMETERS-2'!H38*VLOOKUP(I$4,'[1]INTERNAL PARAMETERS-1'!$B$5:$J$44,4, FALSE)</f>
        <v>1.2696978154950294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1.5307818156362141</v>
      </c>
      <c r="N38" s="52">
        <f>$F38*'[1]INTERNAL PARAMETERS-2'!M38*VLOOKUP(N$4,'[1]INTERNAL PARAMETERS-1'!$B$5:$J$44,4, FALSE)</f>
        <v>0.22357138731454795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0.29758574234249074</v>
      </c>
      <c r="T38" s="52">
        <f>$F38*'[1]INTERNAL PARAMETERS-2'!S38*VLOOKUP(T$4,'[1]INTERNAL PARAMETERS-1'!$B$5:$J$44,4, FALSE)</f>
        <v>5.9315424954409092E-2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0.35589029667156902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4.5631871615977419E-2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4.5631871615977419E-2</v>
      </c>
      <c r="AJ38" s="52">
        <f>$F38*'[1]INTERNAL PARAMETERS-2'!AI38*VLOOKUP(AJ$4,'[1]INTERNAL PARAMETERS-1'!$B$5:$J$44,4, FALSE)</f>
        <v>0.13688059448202836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24.124258494405556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29.084854497088067</v>
      </c>
      <c r="BB38" s="52">
        <f>$F38*'[1]INTERNAL PARAMETERS-2'!M38*(1-VLOOKUP(N$4,'[1]INTERNAL PARAMETERS-1'!$B$5:$J$44,4, FALSE))</f>
        <v>4.2478563589764109</v>
      </c>
      <c r="BC38" s="52">
        <f>$F38*'[1]INTERNAL PARAMETERS-2'!N38*(1-VLOOKUP(O$4,'[1]INTERNAL PARAMETERS-1'!$B$5:$J$44,4, FALSE))</f>
        <v>10.539805775116184</v>
      </c>
      <c r="BD38" s="52">
        <f>$F38*'[1]INTERNAL PARAMETERS-2'!O38*(1-VLOOKUP(P$4,'[1]INTERNAL PARAMETERS-1'!$B$5:$J$44,4, FALSE))</f>
        <v>1.5513184109182894</v>
      </c>
      <c r="BE38" s="52">
        <f>$F38*'[1]INTERNAL PARAMETERS-2'!P38*(1-VLOOKUP(Q$4,'[1]INTERNAL PARAMETERS-1'!$B$5:$J$44,4, FALSE))</f>
        <v>9.0797511074298498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5.6541291045073239</v>
      </c>
      <c r="BH38" s="52">
        <f>$F38*'[1]INTERNAL PARAMETERS-2'!S38*(1-VLOOKUP(T$4,'[1]INTERNAL PARAMETERS-1'!$B$5:$J$44,4, FALSE))</f>
        <v>0.53383882458968179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2.016711681138891</v>
      </c>
      <c r="BK38" s="52">
        <f>$F38*'[1]INTERNAL PARAMETERS-2'!V38*(1-VLOOKUP(W$4,'[1]INTERNAL PARAMETERS-1'!$B$5:$J$44,4, FALSE))</f>
        <v>2.0532089172304255</v>
      </c>
      <c r="BL38" s="52">
        <f>$F38*'[1]INTERNAL PARAMETERS-2'!W38*(1-VLOOKUP(X$4,'[1]INTERNAL PARAMETERS-1'!$B$5:$J$44,4, FALSE))</f>
        <v>4.9277014013530209</v>
      </c>
      <c r="BM38" s="52">
        <f>$F38*'[1]INTERNAL PARAMETERS-2'!X38*(1-VLOOKUP(Y$4,'[1]INTERNAL PARAMETERS-1'!$B$5:$J$44,4, FALSE))</f>
        <v>3.6957760510147661</v>
      </c>
      <c r="BN38" s="52">
        <f>$F38*'[1]INTERNAL PARAMETERS-2'!Y38*(1-VLOOKUP(Z$4,'[1]INTERNAL PARAMETERS-1'!$B$5:$J$44,4, FALSE))</f>
        <v>9.2166317019118793</v>
      </c>
      <c r="BO38" s="52">
        <f>$F38*'[1]INTERNAL PARAMETERS-2'!Z38*(1-VLOOKUP(AA$4,'[1]INTERNAL PARAMETERS-1'!$B$5:$J$44,4, FALSE))</f>
        <v>8.9428705129478221</v>
      </c>
      <c r="BP38" s="52">
        <f>$F38*'[1]INTERNAL PARAMETERS-2'!AA38*(1-VLOOKUP(AB$4,'[1]INTERNAL PARAMETERS-1'!$B$5:$J$44,4, FALSE))</f>
        <v>0.95816416137419869</v>
      </c>
      <c r="BQ38" s="52">
        <f>$F38*'[1]INTERNAL PARAMETERS-2'!AB38*(1-VLOOKUP(AC$4,'[1]INTERNAL PARAMETERS-1'!$B$5:$J$44,4, FALSE))</f>
        <v>19.254531950350025</v>
      </c>
      <c r="BR38" s="52">
        <f>$F38*'[1]INTERNAL PARAMETERS-2'!AC38*(1-VLOOKUP(AD$4,'[1]INTERNAL PARAMETERS-1'!$B$5:$J$44,4, FALSE))</f>
        <v>1.1862934787222779</v>
      </c>
      <c r="BS38" s="52">
        <f>$F38*'[1]INTERNAL PARAMETERS-2'!AD38*(1-VLOOKUP(AE$4,'[1]INTERNAL PARAMETERS-1'!$B$5:$J$44,4, FALSE))</f>
        <v>0.50189050631213605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0.13688059448202836</v>
      </c>
      <c r="CA38" s="52">
        <f>$F38*'[1]INTERNAL PARAMETERS-2'!AL38*(1-VLOOKUP(AM$4,'[1]INTERNAL PARAMETERS-1'!$B$5:$J$44,4, FALSE))</f>
        <v>1.1862934787222779</v>
      </c>
      <c r="CB38" s="52">
        <f>$F38*'[1]INTERNAL PARAMETERS-2'!AM38*(1-VLOOKUP(AN$4,'[1]INTERNAL PARAMETERS-1'!$B$5:$J$44,4, FALSE))</f>
        <v>0.4106417834460851</v>
      </c>
      <c r="CC38" s="52">
        <f>$F38*'[1]INTERNAL PARAMETERS-2'!AN38*(1-VLOOKUP(AO$4,'[1]INTERNAL PARAMETERS-1'!$B$5:$J$44,4, FALSE))</f>
        <v>0.82128356689217019</v>
      </c>
      <c r="CD38" s="52">
        <f>$F38*'[1]INTERNAL PARAMETERS-2'!AO38*(1-VLOOKUP(AP$4,'[1]INTERNAL PARAMETERS-1'!$B$5:$J$44,4, FALSE))</f>
        <v>4.8364526784869701</v>
      </c>
      <c r="CE38" s="52">
        <f>$F38*'[1]INTERNAL PARAMETERS-2'!AP38*(1-VLOOKUP(AQ$4,'[1]INTERNAL PARAMETERS-1'!$B$5:$J$44,4, FALSE))</f>
        <v>0.63877110079416444</v>
      </c>
      <c r="CF38" s="52">
        <f>$F38*'[1]INTERNAL PARAMETERS-2'!AQ38*(1-VLOOKUP(AR$4,'[1]INTERNAL PARAMETERS-1'!$B$5:$J$44,4, FALSE))</f>
        <v>0.13688059448202836</v>
      </c>
      <c r="CG38" s="52">
        <f>$F38*'[1]INTERNAL PARAMETERS-2'!AR38*(1-VLOOKUP(AS$4,'[1]INTERNAL PARAMETERS-1'!$B$5:$J$44,4, FALSE))</f>
        <v>4.5631871615977419E-2</v>
      </c>
      <c r="CH38" s="51">
        <f>$F38*'[1]INTERNAL PARAMETERS-2'!AS38*(1-VLOOKUP(AT$4,'[1]INTERNAL PARAMETERS-1'!$B$5:$J$44,4, FALSE))</f>
        <v>0</v>
      </c>
      <c r="CI38" s="50">
        <f t="shared" si="0"/>
        <v>150.20368907949882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6">
        <f>ESC!AF39</f>
        <v>92.536182800668939</v>
      </c>
      <c r="G39" s="53">
        <f>$F39*'[1]INTERNAL PARAMETERS-2'!F39*VLOOKUP(G$4,'[1]INTERNAL PARAMETERS-1'!$B$5:$J$44,4, FALSE)</f>
        <v>0.12191642083988134</v>
      </c>
      <c r="H39" s="52">
        <f>$F39*'[1]INTERNAL PARAMETERS-2'!G39*VLOOKUP(H$4,'[1]INTERNAL PARAMETERS-1'!$B$5:$J$44,4, FALSE)</f>
        <v>0.20320020381198894</v>
      </c>
      <c r="I39" s="52">
        <f>$F39*'[1]INTERNAL PARAMETERS-2'!H39*VLOOKUP(I$4,'[1]INTERNAL PARAMETERS-1'!$B$5:$J$44,4, FALSE)</f>
        <v>0.72286998867403962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1.0688192841598245</v>
      </c>
      <c r="N39" s="52">
        <f>$F39*'[1]INTERNAL PARAMETERS-2'!M39*VLOOKUP(N$4,'[1]INTERNAL PARAMETERS-1'!$B$5:$J$44,4, FALSE)</f>
        <v>0.1483341129867303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4.0641891486053801E-2</v>
      </c>
      <c r="S39" s="52">
        <f>$F39*'[1]INTERNAL PARAMETERS-2'!R39*VLOOKUP(S$4,'[1]INTERNAL PARAMETERS-1'!$B$5:$J$44,4, FALSE)</f>
        <v>0.1346234894620692</v>
      </c>
      <c r="T39" s="52">
        <f>$F39*'[1]INTERNAL PARAMETERS-2'!S39*VLOOKUP(T$4,'[1]INTERNAL PARAMETERS-1'!$B$5:$J$44,4, FALSE)</f>
        <v>2.0320020381198897E-2</v>
      </c>
      <c r="U39" s="52">
        <f>$F39*'[1]INTERNAL PARAMETERS-2'!T39*VLOOKUP(U$4,'[1]INTERNAL PARAMETERS-1'!$B$5:$J$44,4, FALSE)</f>
        <v>1.6254905870765508E-2</v>
      </c>
      <c r="V39" s="52">
        <f>$F39*'[1]INTERNAL PARAMETERS-2'!U39*VLOOKUP(V$4,'[1]INTERNAL PARAMETERS-1'!$B$5:$J$44,4, FALSE)</f>
        <v>0.24383746848890267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4.0641891486053801E-2</v>
      </c>
      <c r="AJ39" s="52">
        <f>$F39*'[1]INTERNAL PARAMETERS-2'!AI39*VLOOKUP(AJ$4,'[1]INTERNAL PARAMETERS-1'!$B$5:$J$44,4, FALSE)</f>
        <v>8.1274529353827535E-2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13.734529784806751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20.307566399036663</v>
      </c>
      <c r="BB39" s="52">
        <f>$F39*'[1]INTERNAL PARAMETERS-2'!M39*(1-VLOOKUP(N$4,'[1]INTERNAL PARAMETERS-1'!$B$5:$J$44,4, FALSE))</f>
        <v>2.8183481467478755</v>
      </c>
      <c r="BC39" s="52">
        <f>$F39*'[1]INTERNAL PARAMETERS-2'!N39*(1-VLOOKUP(O$4,'[1]INTERNAL PARAMETERS-1'!$B$5:$J$44,4, FALSE))</f>
        <v>6.7461560810988885</v>
      </c>
      <c r="BD39" s="52">
        <f>$F39*'[1]INTERNAL PARAMETERS-2'!O39*(1-VLOOKUP(P$4,'[1]INTERNAL PARAMETERS-1'!$B$5:$J$44,4, FALSE))</f>
        <v>0.69087514078979428</v>
      </c>
      <c r="BE39" s="52">
        <f>$F39*'[1]INTERNAL PARAMETERS-2'!P39*(1-VLOOKUP(Q$4,'[1]INTERNAL PARAMETERS-1'!$B$5:$J$44,4, FALSE))</f>
        <v>6.3804068185792433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2.5578462997793143</v>
      </c>
      <c r="BH39" s="52">
        <f>$F39*'[1]INTERNAL PARAMETERS-2'!S39*(1-VLOOKUP(T$4,'[1]INTERNAL PARAMETERS-1'!$B$5:$J$44,4, FALSE))</f>
        <v>0.18288018343079004</v>
      </c>
      <c r="BI39" s="52">
        <f>$F39*'[1]INTERNAL PARAMETERS-2'!T39*(1-VLOOKUP(U$4,'[1]INTERNAL PARAMETERS-1'!$B$5:$J$44,4, FALSE))</f>
        <v>6.5019623483062033E-2</v>
      </c>
      <c r="BJ39" s="52">
        <f>$F39*'[1]INTERNAL PARAMETERS-2'!U39*(1-VLOOKUP(V$4,'[1]INTERNAL PARAMETERS-1'!$B$5:$J$44,4, FALSE))</f>
        <v>1.3817456547704485</v>
      </c>
      <c r="BK39" s="52">
        <f>$F39*'[1]INTERNAL PARAMETERS-2'!V39*(1-VLOOKUP(W$4,'[1]INTERNAL PARAMETERS-1'!$B$5:$J$44,4, FALSE))</f>
        <v>1.1379081862815459</v>
      </c>
      <c r="BL39" s="52">
        <f>$F39*'[1]INTERNAL PARAMETERS-2'!W39*(1-VLOOKUP(X$4,'[1]INTERNAL PARAMETERS-1'!$B$5:$J$44,4, FALSE))</f>
        <v>2.4383746848890269</v>
      </c>
      <c r="BM39" s="52">
        <f>$F39*'[1]INTERNAL PARAMETERS-2'!X39*(1-VLOOKUP(Y$4,'[1]INTERNAL PARAMETERS-1'!$B$5:$J$44,4, FALSE))</f>
        <v>2.3570909019169193</v>
      </c>
      <c r="BN39" s="52">
        <f>$F39*'[1]INTERNAL PARAMETERS-2'!Y39*(1-VLOOKUP(Z$4,'[1]INTERNAL PARAMETERS-1'!$B$5:$J$44,4, FALSE))</f>
        <v>5.6488897863033953</v>
      </c>
      <c r="BO39" s="52">
        <f>$F39*'[1]INTERNAL PARAMETERS-2'!Z39*(1-VLOOKUP(AA$4,'[1]INTERNAL PARAMETERS-1'!$B$5:$J$44,4, FALSE))</f>
        <v>4.8361074782919999</v>
      </c>
      <c r="BP39" s="52">
        <f>$F39*'[1]INTERNAL PARAMETERS-2'!AA39*(1-VLOOKUP(AB$4,'[1]INTERNAL PARAMETERS-1'!$B$5:$J$44,4, FALSE))</f>
        <v>1.0566244033094383</v>
      </c>
      <c r="BQ39" s="52">
        <f>$F39*'[1]INTERNAL PARAMETERS-2'!AB39*(1-VLOOKUP(AC$4,'[1]INTERNAL PARAMETERS-1'!$B$5:$J$44,4, FALSE))</f>
        <v>11.460347138551006</v>
      </c>
      <c r="BR39" s="52">
        <f>$F39*'[1]INTERNAL PARAMETERS-2'!AC39*(1-VLOOKUP(AD$4,'[1]INTERNAL PARAMETERS-1'!$B$5:$J$44,4, FALSE))</f>
        <v>1.0159917654416646</v>
      </c>
      <c r="BS39" s="52">
        <f>$F39*'[1]INTERNAL PARAMETERS-2'!AD39*(1-VLOOKUP(AE$4,'[1]INTERNAL PARAMETERS-1'!$B$5:$J$44,4, FALSE))</f>
        <v>0.36575851613792404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4.0641891486053801E-2</v>
      </c>
      <c r="CA39" s="52">
        <f>$F39*'[1]INTERNAL PARAMETERS-2'!AL39*(1-VLOOKUP(AM$4,'[1]INTERNAL PARAMETERS-1'!$B$5:$J$44,4, FALSE))</f>
        <v>0.4470330454917516</v>
      </c>
      <c r="CB39" s="52">
        <f>$F39*'[1]INTERNAL PARAMETERS-2'!AM39*(1-VLOOKUP(AN$4,'[1]INTERNAL PARAMETERS-1'!$B$5:$J$44,4, FALSE))</f>
        <v>4.0641891486053801E-2</v>
      </c>
      <c r="CC39" s="52">
        <f>$F39*'[1]INTERNAL PARAMETERS-2'!AN39*(1-VLOOKUP(AO$4,'[1]INTERNAL PARAMETERS-1'!$B$5:$J$44,4, FALSE))</f>
        <v>0.48767493697780534</v>
      </c>
      <c r="CD39" s="52">
        <f>$F39*'[1]INTERNAL PARAMETERS-2'!AO39*(1-VLOOKUP(AP$4,'[1]INTERNAL PARAMETERS-1'!$B$5:$J$44,4, FALSE))</f>
        <v>3.0479660427067135</v>
      </c>
      <c r="CE39" s="52">
        <f>$F39*'[1]INTERNAL PARAMETERS-2'!AP39*(1-VLOOKUP(AQ$4,'[1]INTERNAL PARAMETERS-1'!$B$5:$J$44,4, FALSE))</f>
        <v>0.36575851613792404</v>
      </c>
      <c r="CF39" s="52">
        <f>$F39*'[1]INTERNAL PARAMETERS-2'!AQ39*(1-VLOOKUP(AR$4,'[1]INTERNAL PARAMETERS-1'!$B$5:$J$44,4, FALSE))</f>
        <v>4.0641891486053801E-2</v>
      </c>
      <c r="CG39" s="52">
        <f>$F39*'[1]INTERNAL PARAMETERS-2'!AR39*(1-VLOOKUP(AS$4,'[1]INTERNAL PARAMETERS-1'!$B$5:$J$44,4, FALSE))</f>
        <v>4.0641891486053801E-2</v>
      </c>
      <c r="CH39" s="51">
        <f>$F39*'[1]INTERNAL PARAMETERS-2'!AS39*(1-VLOOKUP(AT$4,'[1]INTERNAL PARAMETERS-1'!$B$5:$J$44,4, FALSE))</f>
        <v>0</v>
      </c>
      <c r="CI39" s="50">
        <f t="shared" si="0"/>
        <v>92.536201307905557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6">
        <f>ESC!AF40</f>
        <v>48.950299597455306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0.41252571283957878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0.57338300560726252</v>
      </c>
      <c r="N40" s="52">
        <f>$F40*'[1]INTERNAL PARAMETERS-2'!M40*VLOOKUP(N$4,'[1]INTERNAL PARAMETERS-1'!$B$5:$J$44,4, FALSE)</f>
        <v>0.11143486753061103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4.0521058006773497E-2</v>
      </c>
      <c r="S40" s="52">
        <f>$F40*'[1]INTERNAL PARAMETERS-2'!R40*VLOOKUP(S$4,'[1]INTERNAL PARAMETERS-1'!$B$5:$J$44,4, FALSE)</f>
        <v>0.11223128890506162</v>
      </c>
      <c r="T40" s="52">
        <f>$F40*'[1]INTERNAL PARAMETERS-2'!S40*VLOOKUP(T$4,'[1]INTERNAL PARAMETERS-1'!$B$5:$J$44,4, FALSE)</f>
        <v>8.1042116013547005E-3</v>
      </c>
      <c r="U40" s="52">
        <f>$F40*'[1]INTERNAL PARAMETERS-2'!T40*VLOOKUP(U$4,'[1]INTERNAL PARAMETERS-1'!$B$5:$J$44,4, FALSE)</f>
        <v>1.6208423202709401E-2</v>
      </c>
      <c r="V40" s="52">
        <f>$F40*'[1]INTERNAL PARAMETERS-2'!U40*VLOOKUP(V$4,'[1]INTERNAL PARAMETERS-1'!$B$5:$J$44,4, FALSE)</f>
        <v>8.5095690323212278E-2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0.12156317402032052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7.8379885439519965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10.894277106537986</v>
      </c>
      <c r="BB40" s="52">
        <f>$F40*'[1]INTERNAL PARAMETERS-2'!M40*(1-VLOOKUP(N$4,'[1]INTERNAL PARAMETERS-1'!$B$5:$J$44,4, FALSE))</f>
        <v>2.1172624830816096</v>
      </c>
      <c r="BC40" s="52">
        <f>$F40*'[1]INTERNAL PARAMETERS-2'!N40*(1-VLOOKUP(O$4,'[1]INTERNAL PARAMETERS-1'!$B$5:$J$44,4, FALSE))</f>
        <v>3.6469588559990918</v>
      </c>
      <c r="BD40" s="52">
        <f>$F40*'[1]INTERNAL PARAMETERS-2'!O40*(1-VLOOKUP(P$4,'[1]INTERNAL PARAMETERS-1'!$B$5:$J$44,4, FALSE))</f>
        <v>0.20261018506382725</v>
      </c>
      <c r="BE40" s="52">
        <f>$F40*'[1]INTERNAL PARAMETERS-2'!P40*(1-VLOOKUP(Q$4,'[1]INTERNAL PARAMETERS-1'!$B$5:$J$44,4, FALSE))</f>
        <v>3.5253956819787713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2.1323944891961708</v>
      </c>
      <c r="BH40" s="52">
        <f>$F40*'[1]INTERNAL PARAMETERS-2'!S40*(1-VLOOKUP(T$4,'[1]INTERNAL PARAMETERS-1'!$B$5:$J$44,4, FALSE))</f>
        <v>7.2937904412192292E-2</v>
      </c>
      <c r="BI40" s="52">
        <f>$F40*'[1]INTERNAL PARAMETERS-2'!T40*(1-VLOOKUP(U$4,'[1]INTERNAL PARAMETERS-1'!$B$5:$J$44,4, FALSE))</f>
        <v>6.4833692810837604E-2</v>
      </c>
      <c r="BJ40" s="52">
        <f>$F40*'[1]INTERNAL PARAMETERS-2'!U40*(1-VLOOKUP(V$4,'[1]INTERNAL PARAMETERS-1'!$B$5:$J$44,4, FALSE))</f>
        <v>0.48220891183153625</v>
      </c>
      <c r="BK40" s="52">
        <f>$F40*'[1]INTERNAL PARAMETERS-2'!V40*(1-VLOOKUP(W$4,'[1]INTERNAL PARAMETERS-1'!$B$5:$J$44,4, FALSE))</f>
        <v>0.72939372921180223</v>
      </c>
      <c r="BL40" s="52">
        <f>$F40*'[1]INTERNAL PARAMETERS-2'!W40*(1-VLOOKUP(X$4,'[1]INTERNAL PARAMETERS-1'!$B$5:$J$44,4, FALSE))</f>
        <v>0.76991478721857576</v>
      </c>
      <c r="BM40" s="52">
        <f>$F40*'[1]INTERNAL PARAMETERS-2'!X40*(1-VLOOKUP(Y$4,'[1]INTERNAL PARAMETERS-1'!$B$5:$J$44,4, FALSE))</f>
        <v>0.97252497228240298</v>
      </c>
      <c r="BN40" s="52">
        <f>$F40*'[1]INTERNAL PARAMETERS-2'!Y40*(1-VLOOKUP(Z$4,'[1]INTERNAL PARAMETERS-1'!$B$5:$J$44,4, FALSE))</f>
        <v>2.5123496516895951</v>
      </c>
      <c r="BO40" s="52">
        <f>$F40*'[1]INTERNAL PARAMETERS-2'!Z40*(1-VLOOKUP(AA$4,'[1]INTERNAL PARAMETERS-1'!$B$5:$J$44,4, FALSE))</f>
        <v>2.3907864776692742</v>
      </c>
      <c r="BP40" s="52">
        <f>$F40*'[1]INTERNAL PARAMETERS-2'!AA40*(1-VLOOKUP(AB$4,'[1]INTERNAL PARAMETERS-1'!$B$5:$J$44,4, FALSE))</f>
        <v>0.44574142813442796</v>
      </c>
      <c r="BQ40" s="52">
        <f>$F40*'[1]INTERNAL PARAMETERS-2'!AB40*(1-VLOOKUP(AC$4,'[1]INTERNAL PARAMETERS-1'!$B$5:$J$44,4, FALSE))</f>
        <v>5.4299147784768849</v>
      </c>
      <c r="BR40" s="52">
        <f>$F40*'[1]INTERNAL PARAMETERS-2'!AC40*(1-VLOOKUP(AD$4,'[1]INTERNAL PARAMETERS-1'!$B$5:$J$44,4, FALSE))</f>
        <v>0.36469441709092126</v>
      </c>
      <c r="BS40" s="52">
        <f>$F40*'[1]INTERNAL PARAMETERS-2'!AD40*(1-VLOOKUP(AE$4,'[1]INTERNAL PARAMETERS-1'!$B$5:$J$44,4, FALSE))</f>
        <v>4.0521058006773497E-2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0.32417335908414774</v>
      </c>
      <c r="CB40" s="52">
        <f>$F40*'[1]INTERNAL PARAMETERS-2'!AM40*(1-VLOOKUP(AN$4,'[1]INTERNAL PARAMETERS-1'!$B$5:$J$44,4, FALSE))</f>
        <v>4.0521058006773497E-2</v>
      </c>
      <c r="CC40" s="52">
        <f>$F40*'[1]INTERNAL PARAMETERS-2'!AN40*(1-VLOOKUP(AO$4,'[1]INTERNAL PARAMETERS-1'!$B$5:$J$44,4, FALSE))</f>
        <v>0.48626248614120149</v>
      </c>
      <c r="CD40" s="52">
        <f>$F40*'[1]INTERNAL PARAMETERS-2'!AO40*(1-VLOOKUP(AP$4,'[1]INTERNAL PARAMETERS-1'!$B$5:$J$44,4, FALSE))</f>
        <v>1.9450450495348464</v>
      </c>
      <c r="CE40" s="52">
        <f>$F40*'[1]INTERNAL PARAMETERS-2'!AP40*(1-VLOOKUP(AQ$4,'[1]INTERNAL PARAMETERS-1'!$B$5:$J$44,4, FALSE))</f>
        <v>4.0521058006773497E-2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48.950299597455299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6">
        <f>ESC!AF41</f>
        <v>38.666596254923647</v>
      </c>
      <c r="G41" s="53">
        <f>$F41*'[1]INTERNAL PARAMETERS-2'!F41*VLOOKUP(G$4,'[1]INTERNAL PARAMETERS-1'!$B$5:$J$44,4, FALSE)</f>
        <v>5.3854835263857655E-2</v>
      </c>
      <c r="H41" s="52">
        <f>$F41*'[1]INTERNAL PARAMETERS-2'!G41*VLOOKUP(H$4,'[1]INTERNAL PARAMETERS-1'!$B$5:$J$44,4, FALSE)</f>
        <v>6.4623482320853881E-2</v>
      </c>
      <c r="I41" s="52">
        <f>$F41*'[1]INTERNAL PARAMETERS-2'!H41*VLOOKUP(I$4,'[1]INTERNAL PARAMETERS-1'!$B$5:$J$44,4, FALSE)</f>
        <v>0.45400209993035462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1.0772513716621728E-2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1.7771554304725459E-2</v>
      </c>
      <c r="N41" s="52">
        <f>$F41*'[1]INTERNAL PARAMETERS-2'!M41*VLOOKUP(N$4,'[1]INTERNAL PARAMETERS-1'!$B$5:$J$44,4, FALSE)</f>
        <v>0.15402007286329356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0.14001947835832951</v>
      </c>
      <c r="S41" s="52">
        <f>$F41*'[1]INTERNAL PARAMETERS-2'!R41*VLOOKUP(S$4,'[1]INTERNAL PARAMETERS-1'!$B$5:$J$44,4, FALSE)</f>
        <v>0.38233801043042287</v>
      </c>
      <c r="T41" s="52">
        <f>$F41*'[1]INTERNAL PARAMETERS-2'!S41*VLOOKUP(T$4,'[1]INTERNAL PARAMETERS-1'!$B$5:$J$44,4, FALSE)</f>
        <v>1.938704469625617E-2</v>
      </c>
      <c r="U41" s="52">
        <f>$F41*'[1]INTERNAL PARAMETERS-2'!T41*VLOOKUP(U$4,'[1]INTERNAL PARAMETERS-1'!$B$5:$J$44,4, FALSE)</f>
        <v>1.2924696464170778E-2</v>
      </c>
      <c r="V41" s="52">
        <f>$F41*'[1]INTERNAL PARAMETERS-2'!U41*VLOOKUP(V$4,'[1]INTERNAL PARAMETERS-1'!$B$5:$J$44,4, FALSE)</f>
        <v>0.37481851745672784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2.1541160773617965E-2</v>
      </c>
      <c r="AI41" s="52">
        <f>$F41*'[1]INTERNAL PARAMETERS-2'!AH41*VLOOKUP(AI$4,'[1]INTERNAL PARAMETERS-1'!$B$5:$J$44,4, FALSE)</f>
        <v>0.10770580386808982</v>
      </c>
      <c r="AJ41" s="52">
        <f>$F41*'[1]INTERNAL PARAMETERS-2'!AI41*VLOOKUP(AJ$4,'[1]INTERNAL PARAMETERS-1'!$B$5:$J$44,4, FALSE)</f>
        <v>1.0772513716621728E-2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8.626039898676737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0.33765953178978364</v>
      </c>
      <c r="BB41" s="52">
        <f>$F41*'[1]INTERNAL PARAMETERS-2'!M41*(1-VLOOKUP(N$4,'[1]INTERNAL PARAMETERS-1'!$B$5:$J$44,4, FALSE))</f>
        <v>2.9263813844025774</v>
      </c>
      <c r="BC41" s="52">
        <f>$F41*'[1]INTERNAL PARAMETERS-2'!N41*(1-VLOOKUP(O$4,'[1]INTERNAL PARAMETERS-1'!$B$5:$J$44,4, FALSE))</f>
        <v>0.60315636832092845</v>
      </c>
      <c r="BD41" s="52">
        <f>$F41*'[1]INTERNAL PARAMETERS-2'!O41*(1-VLOOKUP(P$4,'[1]INTERNAL PARAMETERS-1'!$B$5:$J$44,4, FALSE))</f>
        <v>1.1201480935473851</v>
      </c>
      <c r="BE41" s="52">
        <f>$F41*'[1]INTERNAL PARAMETERS-2'!P41*(1-VLOOKUP(Q$4,'[1]INTERNAL PARAMETERS-1'!$B$5:$J$44,4, FALSE))</f>
        <v>0.29080760377365522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7.2644221981780337</v>
      </c>
      <c r="BH41" s="52">
        <f>$F41*'[1]INTERNAL PARAMETERS-2'!S41*(1-VLOOKUP(T$4,'[1]INTERNAL PARAMETERS-1'!$B$5:$J$44,4, FALSE))</f>
        <v>0.17448340226630552</v>
      </c>
      <c r="BI41" s="52">
        <f>$F41*'[1]INTERNAL PARAMETERS-2'!T41*(1-VLOOKUP(U$4,'[1]INTERNAL PARAMETERS-1'!$B$5:$J$44,4, FALSE))</f>
        <v>5.169878585668311E-2</v>
      </c>
      <c r="BJ41" s="52">
        <f>$F41*'[1]INTERNAL PARAMETERS-2'!U41*(1-VLOOKUP(V$4,'[1]INTERNAL PARAMETERS-1'!$B$5:$J$44,4, FALSE))</f>
        <v>2.1239715989214578</v>
      </c>
      <c r="BK41" s="52">
        <f>$F41*'[1]INTERNAL PARAMETERS-2'!V41*(1-VLOOKUP(W$4,'[1]INTERNAL PARAMETERS-1'!$B$5:$J$44,4, FALSE))</f>
        <v>0.43082708213198478</v>
      </c>
      <c r="BL41" s="52">
        <f>$F41*'[1]INTERNAL PARAMETERS-2'!W41*(1-VLOOKUP(X$4,'[1]INTERNAL PARAMETERS-1'!$B$5:$J$44,4, FALSE))</f>
        <v>8.616464309447186E-2</v>
      </c>
      <c r="BM41" s="52">
        <f>$F41*'[1]INTERNAL PARAMETERS-2'!X41*(1-VLOOKUP(Y$4,'[1]INTERNAL PARAMETERS-1'!$B$5:$J$44,4, FALSE))</f>
        <v>2.1541160773617965E-2</v>
      </c>
      <c r="BN41" s="52">
        <f>$F41*'[1]INTERNAL PARAMETERS-2'!Y41*(1-VLOOKUP(Z$4,'[1]INTERNAL PARAMETERS-1'!$B$5:$J$44,4, FALSE))</f>
        <v>2.4233941203407099</v>
      </c>
      <c r="BO41" s="52">
        <f>$F41*'[1]INTERNAL PARAMETERS-2'!Z41*(1-VLOOKUP(AA$4,'[1]INTERNAL PARAMETERS-1'!$B$5:$J$44,4, FALSE))</f>
        <v>1.2924773797363289</v>
      </c>
      <c r="BP41" s="52">
        <f>$F41*'[1]INTERNAL PARAMETERS-2'!AA41*(1-VLOOKUP(AB$4,'[1]INTERNAL PARAMETERS-1'!$B$5:$J$44,4, FALSE))</f>
        <v>0.22618412145280137</v>
      </c>
      <c r="BQ41" s="52">
        <f>$F41*'[1]INTERNAL PARAMETERS-2'!AB41*(1-VLOOKUP(AC$4,'[1]INTERNAL PARAMETERS-1'!$B$5:$J$44,4, FALSE))</f>
        <v>4.232863225303495</v>
      </c>
      <c r="BR41" s="52">
        <f>$F41*'[1]INTERNAL PARAMETERS-2'!AC41*(1-VLOOKUP(AD$4,'[1]INTERNAL PARAMETERS-1'!$B$5:$J$44,4, FALSE))</f>
        <v>0.17232928618894372</v>
      </c>
      <c r="BS41" s="52">
        <f>$F41*'[1]INTERNAL PARAMETERS-2'!AD41*(1-VLOOKUP(AE$4,'[1]INTERNAL PARAMETERS-1'!$B$5:$J$44,4, FALSE))</f>
        <v>0.19387044696256167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2.1541160773617965E-2</v>
      </c>
      <c r="CA41" s="52">
        <f>$F41*'[1]INTERNAL PARAMETERS-2'!AL41*(1-VLOOKUP(AM$4,'[1]INTERNAL PARAMETERS-1'!$B$5:$J$44,4, FALSE))</f>
        <v>2.1541160773617965E-2</v>
      </c>
      <c r="CB41" s="52">
        <f>$F41*'[1]INTERNAL PARAMETERS-2'!AM41*(1-VLOOKUP(AN$4,'[1]INTERNAL PARAMETERS-1'!$B$5:$J$44,4, FALSE))</f>
        <v>1.0772513716621728E-2</v>
      </c>
      <c r="CC41" s="52">
        <f>$F41*'[1]INTERNAL PARAMETERS-2'!AN41*(1-VLOOKUP(AO$4,'[1]INTERNAL PARAMETERS-1'!$B$5:$J$44,4, FALSE))</f>
        <v>0.11847831758471156</v>
      </c>
      <c r="CD41" s="52">
        <f>$F41*'[1]INTERNAL PARAMETERS-2'!AO41*(1-VLOOKUP(AP$4,'[1]INTERNAL PARAMETERS-1'!$B$5:$J$44,4, FALSE))</f>
        <v>3.3496679002659078</v>
      </c>
      <c r="CE41" s="52">
        <f>$F41*'[1]INTERNAL PARAMETERS-2'!AP41*(1-VLOOKUP(AQ$4,'[1]INTERNAL PARAMETERS-1'!$B$5:$J$44,4, FALSE))</f>
        <v>0.30157625083065148</v>
      </c>
      <c r="CF41" s="52">
        <f>$F41*'[1]INTERNAL PARAMETERS-2'!AQ41*(1-VLOOKUP(AR$4,'[1]INTERNAL PARAMETERS-1'!$B$5:$J$44,4, FALSE))</f>
        <v>0.39851340764174509</v>
      </c>
      <c r="CG41" s="52">
        <f>$F41*'[1]INTERNAL PARAMETERS-2'!AR41*(1-VLOOKUP(AS$4,'[1]INTERNAL PARAMETERS-1'!$B$5:$J$44,4, FALSE))</f>
        <v>2.1541160773617965E-2</v>
      </c>
      <c r="CH41" s="51">
        <f>$F41*'[1]INTERNAL PARAMETERS-2'!AS41*(1-VLOOKUP(AT$4,'[1]INTERNAL PARAMETERS-1'!$B$5:$J$44,4, FALSE))</f>
        <v>0</v>
      </c>
      <c r="CI41" s="50">
        <f t="shared" si="0"/>
        <v>38.666603988242883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6">
        <f>ESC!AF42</f>
        <v>156.77321878999493</v>
      </c>
      <c r="G42" s="53">
        <f>$F42*'[1]INTERNAL PARAMETERS-2'!F42*VLOOKUP(G$4,'[1]INTERNAL PARAMETERS-1'!$B$5:$J$44,4, FALSE)</f>
        <v>0.21515556546738904</v>
      </c>
      <c r="H42" s="52">
        <f>$F42*'[1]INTERNAL PARAMETERS-2'!G42*VLOOKUP(H$4,'[1]INTERNAL PARAMETERS-1'!$B$5:$J$44,4, FALSE)</f>
        <v>8.9642926504119105E-2</v>
      </c>
      <c r="I42" s="52">
        <f>$F42*'[1]INTERNAL PARAMETERS-2'!H42*VLOOKUP(I$4,'[1]INTERNAL PARAMETERS-1'!$B$5:$J$44,4, FALSE)</f>
        <v>1.4862751750149499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4.1237627470520268E-2</v>
      </c>
      <c r="N42" s="52">
        <f>$F42*'[1]INTERNAL PARAMETERS-2'!M42*VLOOKUP(N$4,'[1]INTERNAL PARAMETERS-1'!$B$5:$J$44,4, FALSE)</f>
        <v>0.58270018666131085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0.19722070923781362</v>
      </c>
      <c r="S42" s="52">
        <f>$F42*'[1]INTERNAL PARAMETERS-2'!R42*VLOOKUP(S$4,'[1]INTERNAL PARAMETERS-1'!$B$5:$J$44,4, FALSE)</f>
        <v>1.3402683570253577</v>
      </c>
      <c r="T42" s="52">
        <f>$F42*'[1]INTERNAL PARAMETERS-2'!S42*VLOOKUP(T$4,'[1]INTERNAL PARAMETERS-1'!$B$5:$J$44,4, FALSE)</f>
        <v>6.0959698394301633E-2</v>
      </c>
      <c r="U42" s="52">
        <f>$F42*'[1]INTERNAL PARAMETERS-2'!T42*VLOOKUP(U$4,'[1]INTERNAL PARAMETERS-1'!$B$5:$J$44,4, FALSE)</f>
        <v>5.3788891366847259E-2</v>
      </c>
      <c r="V42" s="52">
        <f>$F42*'[1]INTERNAL PARAMETERS-2'!U42*VLOOKUP(V$4,'[1]INTERNAL PARAMETERS-1'!$B$5:$J$44,4, FALSE)</f>
        <v>1.0354134266950852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0.25100960060466088</v>
      </c>
      <c r="AJ42" s="52">
        <f>$F42*'[1]INTERNAL PARAMETERS-2'!AI42*VLOOKUP(AJ$4,'[1]INTERNAL PARAMETERS-1'!$B$5:$J$44,4, FALSE)</f>
        <v>1.793485622957542E-2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28.239228325284042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0.78351492193988503</v>
      </c>
      <c r="BB42" s="52">
        <f>$F42*'[1]INTERNAL PARAMETERS-2'!M42*(1-VLOOKUP(N$4,'[1]INTERNAL PARAMETERS-1'!$B$5:$J$44,4, FALSE))</f>
        <v>11.071303546564906</v>
      </c>
      <c r="BC42" s="52">
        <f>$F42*'[1]INTERNAL PARAMETERS-2'!N42*(1-VLOOKUP(O$4,'[1]INTERNAL PARAMETERS-1'!$B$5:$J$44,4, FALSE))</f>
        <v>1.7929212393698979</v>
      </c>
      <c r="BD42" s="52">
        <f>$F42*'[1]INTERNAL PARAMETERS-2'!O42*(1-VLOOKUP(P$4,'[1]INTERNAL PARAMETERS-1'!$B$5:$J$44,4, FALSE))</f>
        <v>7.0820420309754732</v>
      </c>
      <c r="BE42" s="52">
        <f>$F42*'[1]INTERNAL PARAMETERS-2'!P42*(1-VLOOKUP(Q$4,'[1]INTERNAL PARAMETERS-1'!$B$5:$J$44,4, FALSE))</f>
        <v>1.4343338560315426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25.465098783481796</v>
      </c>
      <c r="BH42" s="52">
        <f>$F42*'[1]INTERNAL PARAMETERS-2'!S42*(1-VLOOKUP(T$4,'[1]INTERNAL PARAMETERS-1'!$B$5:$J$44,4, FALSE))</f>
        <v>0.54863728554871471</v>
      </c>
      <c r="BI42" s="52">
        <f>$F42*'[1]INTERNAL PARAMETERS-2'!T42*(1-VLOOKUP(U$4,'[1]INTERNAL PARAMETERS-1'!$B$5:$J$44,4, FALSE))</f>
        <v>0.21515556546738904</v>
      </c>
      <c r="BJ42" s="52">
        <f>$F42*'[1]INTERNAL PARAMETERS-2'!U42*(1-VLOOKUP(V$4,'[1]INTERNAL PARAMETERS-1'!$B$5:$J$44,4, FALSE))</f>
        <v>5.8673427512721492</v>
      </c>
      <c r="BK42" s="52">
        <f>$F42*'[1]INTERNAL PARAMETERS-2'!V42*(1-VLOOKUP(W$4,'[1]INTERNAL PARAMETERS-1'!$B$5:$J$44,4, FALSE))</f>
        <v>2.9941803510263552</v>
      </c>
      <c r="BL42" s="52">
        <f>$F42*'[1]INTERNAL PARAMETERS-2'!W42*(1-VLOOKUP(X$4,'[1]INTERNAL PARAMETERS-1'!$B$5:$J$44,4, FALSE))</f>
        <v>0.26894445683423629</v>
      </c>
      <c r="BM42" s="52">
        <f>$F42*'[1]INTERNAL PARAMETERS-2'!X42*(1-VLOOKUP(Y$4,'[1]INTERNAL PARAMETERS-1'!$B$5:$J$44,4, FALSE))</f>
        <v>0.16136667410054176</v>
      </c>
      <c r="BN42" s="52">
        <f>$F42*'[1]INTERNAL PARAMETERS-2'!Y42*(1-VLOOKUP(Z$4,'[1]INTERNAL PARAMETERS-1'!$B$5:$J$44,4, FALSE))</f>
        <v>15.634287630441639</v>
      </c>
      <c r="BO42" s="52">
        <f>$F42*'[1]INTERNAL PARAMETERS-2'!Z42*(1-VLOOKUP(AA$4,'[1]INTERNAL PARAMETERS-1'!$B$5:$J$44,4, FALSE))</f>
        <v>15.992875013779996</v>
      </c>
      <c r="BP42" s="52">
        <f>$F42*'[1]INTERNAL PARAMETERS-2'!AA42*(1-VLOOKUP(AB$4,'[1]INTERNAL PARAMETERS-1'!$B$5:$J$44,4, FALSE))</f>
        <v>1.9722227697000152</v>
      </c>
      <c r="BQ42" s="52">
        <f>$F42*'[1]INTERNAL PARAMETERS-2'!AB42*(1-VLOOKUP(AC$4,'[1]INTERNAL PARAMETERS-1'!$B$5:$J$44,4, FALSE))</f>
        <v>16.853481598327672</v>
      </c>
      <c r="BR42" s="52">
        <f>$F42*'[1]INTERNAL PARAMETERS-2'!AC42*(1-VLOOKUP(AD$4,'[1]INTERNAL PARAMETERS-1'!$B$5:$J$44,4, FALSE))</f>
        <v>0.98610354618906804</v>
      </c>
      <c r="BS42" s="52">
        <f>$F42*'[1]INTERNAL PARAMETERS-2'!AD42*(1-VLOOKUP(AE$4,'[1]INTERNAL PARAMETERS-1'!$B$5:$J$44,4, FALSE))</f>
        <v>0.51995405743889711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0.19722070923781362</v>
      </c>
      <c r="CA42" s="52">
        <f>$F42*'[1]INTERNAL PARAMETERS-2'!AL42*(1-VLOOKUP(AM$4,'[1]INTERNAL PARAMETERS-1'!$B$5:$J$44,4, FALSE))</f>
        <v>0.12549696164139093</v>
      </c>
      <c r="CB42" s="52">
        <f>$F42*'[1]INTERNAL PARAMETERS-2'!AM42*(1-VLOOKUP(AN$4,'[1]INTERNAL PARAMETERS-1'!$B$5:$J$44,4, FALSE))</f>
        <v>7.1723747596422679E-2</v>
      </c>
      <c r="CC42" s="52">
        <f>$F42*'[1]INTERNAL PARAMETERS-2'!AN42*(1-VLOOKUP(AO$4,'[1]INTERNAL PARAMETERS-1'!$B$5:$J$44,4, FALSE))</f>
        <v>0.7888828369512545</v>
      </c>
      <c r="CD42" s="52">
        <f>$F42*'[1]INTERNAL PARAMETERS-2'!AO42*(1-VLOOKUP(AP$4,'[1]INTERNAL PARAMETERS-1'!$B$5:$J$44,4, FALSE))</f>
        <v>11.223708279613318</v>
      </c>
      <c r="CE42" s="52">
        <f>$F42*'[1]INTERNAL PARAMETERS-2'!AP42*(1-VLOOKUP(AQ$4,'[1]INTERNAL PARAMETERS-1'!$B$5:$J$44,4, FALSE))</f>
        <v>0.96818436728137169</v>
      </c>
      <c r="CF42" s="52">
        <f>$F42*'[1]INTERNAL PARAMETERS-2'!AQ42*(1-VLOOKUP(AR$4,'[1]INTERNAL PARAMETERS-1'!$B$5:$J$44,4, FALSE))</f>
        <v>0.12549696164139093</v>
      </c>
      <c r="CG42" s="52">
        <f>$F42*'[1]INTERNAL PARAMETERS-2'!AR42*(1-VLOOKUP(AS$4,'[1]INTERNAL PARAMETERS-1'!$B$5:$J$44,4, FALSE))</f>
        <v>1.793485622957542E-2</v>
      </c>
      <c r="CH42" s="51">
        <f>$F42*'[1]INTERNAL PARAMETERS-2'!AS42*(1-VLOOKUP(AT$4,'[1]INTERNAL PARAMETERS-1'!$B$5:$J$44,4, FALSE))</f>
        <v>0</v>
      </c>
      <c r="CI42" s="50">
        <f t="shared" si="0"/>
        <v>156.77325014463867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6">
        <f>ESC!AF43</f>
        <v>272.77300755476585</v>
      </c>
      <c r="G43" s="53">
        <f>$F43*'[1]INTERNAL PARAMETERS-2'!F43*VLOOKUP(G$4,'[1]INTERNAL PARAMETERS-1'!$B$5:$J$44,4, FALSE)</f>
        <v>0.16753718124013717</v>
      </c>
      <c r="H43" s="52">
        <f>$F43*'[1]INTERNAL PARAMETERS-2'!G43*VLOOKUP(H$4,'[1]INTERNAL PARAMETERS-1'!$B$5:$J$44,4, FALSE)</f>
        <v>0.27222746153965632</v>
      </c>
      <c r="I43" s="52">
        <f>$F43*'[1]INTERNAL PARAMETERS-2'!H43*VLOOKUP(I$4,'[1]INTERNAL PARAMETERS-1'!$B$5:$J$44,4, FALSE)</f>
        <v>2.5923828369290596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0.12040882485986251</v>
      </c>
      <c r="N43" s="52">
        <f>$F43*'[1]INTERNAL PARAMETERS-2'!M43*VLOOKUP(N$4,'[1]INTERNAL PARAMETERS-1'!$B$5:$J$44,4, FALSE)</f>
        <v>0.7768984414671064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0.12563924727972514</v>
      </c>
      <c r="S43" s="52">
        <f>$F43*'[1]INTERNAL PARAMETERS-2'!R43*VLOOKUP(S$4,'[1]INTERNAL PARAMETERS-1'!$B$5:$J$44,4, FALSE)</f>
        <v>2.1150764451195037</v>
      </c>
      <c r="T43" s="52">
        <f>$F43*'[1]INTERNAL PARAMETERS-2'!S43*VLOOKUP(T$4,'[1]INTERNAL PARAMETERS-1'!$B$5:$J$44,4, FALSE)</f>
        <v>6.2822351369938134E-2</v>
      </c>
      <c r="U43" s="52">
        <f>$F43*'[1]INTERNAL PARAMETERS-2'!T43*VLOOKUP(U$4,'[1]INTERNAL PARAMETERS-1'!$B$5:$J$44,4, FALSE)</f>
        <v>7.9573341763876301E-2</v>
      </c>
      <c r="V43" s="52">
        <f>$F43*'[1]INTERNAL PARAMETERS-2'!U43*VLOOKUP(V$4,'[1]INTERNAL PARAMETERS-1'!$B$5:$J$44,4, FALSE)</f>
        <v>1.6899106137040407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2.0948966980206016E-2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4.1870656659656558E-2</v>
      </c>
      <c r="AI43" s="52">
        <f>$F43*'[1]INTERNAL PARAMETERS-2'!AH43*VLOOKUP(AI$4,'[1]INTERNAL PARAMETERS-1'!$B$5:$J$44,4, FALSE)</f>
        <v>0.23035680487999977</v>
      </c>
      <c r="AJ43" s="52">
        <f>$F43*'[1]INTERNAL PARAMETERS-2'!AI43*VLOOKUP(AJ$4,'[1]INTERNAL PARAMETERS-1'!$B$5:$J$44,4, FALSE)</f>
        <v>2.0948966980206016E-2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49.255273901652124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2.2877676723373876</v>
      </c>
      <c r="BB43" s="52">
        <f>$F43*'[1]INTERNAL PARAMETERS-2'!M43*(1-VLOOKUP(N$4,'[1]INTERNAL PARAMETERS-1'!$B$5:$J$44,4, FALSE))</f>
        <v>14.761070387875019</v>
      </c>
      <c r="BC43" s="52">
        <f>$F43*'[1]INTERNAL PARAMETERS-2'!N43*(1-VLOOKUP(O$4,'[1]INTERNAL PARAMETERS-1'!$B$5:$J$44,4, FALSE))</f>
        <v>2.806043206016632</v>
      </c>
      <c r="BD43" s="52">
        <f>$F43*'[1]INTERNAL PARAMETERS-2'!O43*(1-VLOOKUP(P$4,'[1]INTERNAL PARAMETERS-1'!$B$5:$J$44,4, FALSE))</f>
        <v>12.690027689365085</v>
      </c>
      <c r="BE43" s="52">
        <f>$F43*'[1]INTERNAL PARAMETERS-2'!P43*(1-VLOOKUP(Q$4,'[1]INTERNAL PARAMETERS-1'!$B$5:$J$44,4, FALSE))</f>
        <v>2.1778196923172506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40.186452457270562</v>
      </c>
      <c r="BH43" s="52">
        <f>$F43*'[1]INTERNAL PARAMETERS-2'!S43*(1-VLOOKUP(T$4,'[1]INTERNAL PARAMETERS-1'!$B$5:$J$44,4, FALSE))</f>
        <v>0.56540116232944326</v>
      </c>
      <c r="BI43" s="52">
        <f>$F43*'[1]INTERNAL PARAMETERS-2'!T43*(1-VLOOKUP(U$4,'[1]INTERNAL PARAMETERS-1'!$B$5:$J$44,4, FALSE))</f>
        <v>0.31829336705550521</v>
      </c>
      <c r="BJ43" s="52">
        <f>$F43*'[1]INTERNAL PARAMETERS-2'!U43*(1-VLOOKUP(V$4,'[1]INTERNAL PARAMETERS-1'!$B$5:$J$44,4, FALSE))</f>
        <v>9.5761601443228965</v>
      </c>
      <c r="BK43" s="52">
        <f>$F43*'[1]INTERNAL PARAMETERS-2'!V43*(1-VLOOKUP(W$4,'[1]INTERNAL PARAMETERS-1'!$B$5:$J$44,4, FALSE))</f>
        <v>5.8424432169132627</v>
      </c>
      <c r="BL43" s="52">
        <f>$F43*'[1]INTERNAL PARAMETERS-2'!W43*(1-VLOOKUP(X$4,'[1]INTERNAL PARAMETERS-1'!$B$5:$J$44,4, FALSE))</f>
        <v>1.4239569313381442</v>
      </c>
      <c r="BM43" s="52">
        <f>$F43*'[1]INTERNAL PARAMETERS-2'!X43*(1-VLOOKUP(Y$4,'[1]INTERNAL PARAMETERS-1'!$B$5:$J$44,4, FALSE))</f>
        <v>0.25127849455945028</v>
      </c>
      <c r="BN43" s="52">
        <f>$F43*'[1]INTERNAL PARAMETERS-2'!Y43*(1-VLOOKUP(Z$4,'[1]INTERNAL PARAMETERS-1'!$B$5:$J$44,4, FALSE))</f>
        <v>18.616239496898416</v>
      </c>
      <c r="BO43" s="52">
        <f>$F43*'[1]INTERNAL PARAMETERS-2'!Z43*(1-VLOOKUP(AA$4,'[1]INTERNAL PARAMETERS-1'!$B$5:$J$44,4, FALSE))</f>
        <v>41.609094622712298</v>
      </c>
      <c r="BP43" s="52">
        <f>$F43*'[1]INTERNAL PARAMETERS-2'!AA43*(1-VLOOKUP(AB$4,'[1]INTERNAL PARAMETERS-1'!$B$5:$J$44,4, FALSE))</f>
        <v>5.6958550026533317</v>
      </c>
      <c r="BQ43" s="52">
        <f>$F43*'[1]INTERNAL PARAMETERS-2'!AB43*(1-VLOOKUP(AC$4,'[1]INTERNAL PARAMETERS-1'!$B$5:$J$44,4, FALSE))</f>
        <v>30.761839540484942</v>
      </c>
      <c r="BR43" s="52">
        <f>$F43*'[1]INTERNAL PARAMETERS-2'!AC43*(1-VLOOKUP(AD$4,'[1]INTERNAL PARAMETERS-1'!$B$5:$J$44,4, FALSE))</f>
        <v>1.9474901647380063</v>
      </c>
      <c r="BS43" s="52">
        <f>$F43*'[1]INTERNAL PARAMETERS-2'!AD43*(1-VLOOKUP(AE$4,'[1]INTERNAL PARAMETERS-1'!$B$5:$J$44,4, FALSE))</f>
        <v>0.62822351369938134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0.33504708517951892</v>
      </c>
      <c r="CA43" s="52">
        <f>$F43*'[1]INTERNAL PARAMETERS-2'!AL43*(1-VLOOKUP(AM$4,'[1]INTERNAL PARAMETERS-1'!$B$5:$J$44,4, FALSE))</f>
        <v>0.29317642851986236</v>
      </c>
      <c r="CB43" s="52">
        <f>$F43*'[1]INTERNAL PARAMETERS-2'!AM43*(1-VLOOKUP(AN$4,'[1]INTERNAL PARAMETERS-1'!$B$5:$J$44,4, FALSE))</f>
        <v>0.9213999422192436</v>
      </c>
      <c r="CC43" s="52">
        <f>$F43*'[1]INTERNAL PARAMETERS-2'!AN43*(1-VLOOKUP(AO$4,'[1]INTERNAL PARAMETERS-1'!$B$5:$J$44,4, FALSE))</f>
        <v>1.528674488938419</v>
      </c>
      <c r="CD43" s="52">
        <f>$F43*'[1]INTERNAL PARAMETERS-2'!AO43*(1-VLOOKUP(AP$4,'[1]INTERNAL PARAMETERS-1'!$B$5:$J$44,4, FALSE))</f>
        <v>18.23932175505924</v>
      </c>
      <c r="CE43" s="52">
        <f>$F43*'[1]INTERNAL PARAMETERS-2'!AP43*(1-VLOOKUP(AQ$4,'[1]INTERNAL PARAMETERS-1'!$B$5:$J$44,4, FALSE))</f>
        <v>1.528674488938419</v>
      </c>
      <c r="CF43" s="52">
        <f>$F43*'[1]INTERNAL PARAMETERS-2'!AQ43*(1-VLOOKUP(AR$4,'[1]INTERNAL PARAMETERS-1'!$B$5:$J$44,4, FALSE))</f>
        <v>0.18845887091958774</v>
      </c>
      <c r="CG43" s="52">
        <f>$F43*'[1]INTERNAL PARAMETERS-2'!AR43*(1-VLOOKUP(AS$4,'[1]INTERNAL PARAMETERS-1'!$B$5:$J$44,4, FALSE))</f>
        <v>2.0948966980206016E-2</v>
      </c>
      <c r="CH43" s="51">
        <f>$F43*'[1]INTERNAL PARAMETERS-2'!AS43*(1-VLOOKUP(AT$4,'[1]INTERNAL PARAMETERS-1'!$B$5:$J$44,4, FALSE))</f>
        <v>0</v>
      </c>
      <c r="CI43" s="50">
        <f t="shared" si="0"/>
        <v>272.77303483206657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6">
        <f>ESC!AF44</f>
        <v>476.88802047739171</v>
      </c>
      <c r="G44" s="53">
        <f>$F44*'[1]INTERNAL PARAMETERS-2'!F44*VLOOKUP(G$4,'[1]INTERNAL PARAMETERS-1'!$B$5:$J$44,4, FALSE)</f>
        <v>1.4841232085276908</v>
      </c>
      <c r="H44" s="52">
        <f>$F44*'[1]INTERNAL PARAMETERS-2'!G44*VLOOKUP(H$4,'[1]INTERNAL PARAMETERS-1'!$B$5:$J$44,4, FALSE)</f>
        <v>2.1948294254451479</v>
      </c>
      <c r="I44" s="52">
        <f>$F44*'[1]INTERNAL PARAMETERS-2'!H44*VLOOKUP(I$4,'[1]INTERNAL PARAMETERS-1'!$B$5:$J$44,4, FALSE)</f>
        <v>5.3074989950620051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4.1823079395867255E-2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0.2801049477076008</v>
      </c>
      <c r="N44" s="52">
        <f>$F44*'[1]INTERNAL PARAMETERS-2'!M44*VLOOKUP(N$4,'[1]INTERNAL PARAMETERS-1'!$B$5:$J$44,4, FALSE)</f>
        <v>1.925194554227128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0.62710774692777005</v>
      </c>
      <c r="S44" s="52">
        <f>$F44*'[1]INTERNAL PARAMETERS-2'!R44*VLOOKUP(S$4,'[1]INTERNAL PARAMETERS-1'!$B$5:$J$44,4, FALSE)</f>
        <v>1.9292266424402642</v>
      </c>
      <c r="T44" s="52">
        <f>$F44*'[1]INTERNAL PARAMETERS-2'!S44*VLOOKUP(T$4,'[1]INTERNAL PARAMETERS-1'!$B$5:$J$44,4, FALSE)</f>
        <v>0.11287939444699863</v>
      </c>
      <c r="U44" s="52">
        <f>$F44*'[1]INTERNAL PARAMETERS-2'!T44*VLOOKUP(U$4,'[1]INTERNAL PARAMETERS-1'!$B$5:$J$44,4, FALSE)</f>
        <v>0.14214124338349138</v>
      </c>
      <c r="V44" s="52">
        <f>$F44*'[1]INTERNAL PARAMETERS-2'!U44*VLOOKUP(V$4,'[1]INTERNAL PARAMETERS-1'!$B$5:$J$44,4, FALSE)</f>
        <v>2.7529624735311704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8.3598469989686772E-2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8.3598469989686772E-2</v>
      </c>
      <c r="AI44" s="52">
        <f>$F44*'[1]INTERNAL PARAMETERS-2'!AH44*VLOOKUP(AI$4,'[1]INTERNAL PARAMETERS-1'!$B$5:$J$44,4, FALSE)</f>
        <v>0.52257389283912592</v>
      </c>
      <c r="AJ44" s="52">
        <f>$F44*'[1]INTERNAL PARAMETERS-2'!AI44*VLOOKUP(AJ$4,'[1]INTERNAL PARAMETERS-1'!$B$5:$J$44,4, FALSE)</f>
        <v>0.33444156876079478</v>
      </c>
      <c r="AK44" s="52">
        <f>$F44*'[1]INTERNAL PARAMETERS-2'!AJ44*VLOOKUP(AK$4,'[1]INTERNAL PARAMETERS-1'!$B$5:$J$44,4, FALSE)</f>
        <v>4.1823079395867255E-2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100.8424809061781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5.3219940064444149</v>
      </c>
      <c r="BB44" s="52">
        <f>$F44*'[1]INTERNAL PARAMETERS-2'!M44*(1-VLOOKUP(N$4,'[1]INTERNAL PARAMETERS-1'!$B$5:$J$44,4, FALSE))</f>
        <v>36.578696530315426</v>
      </c>
      <c r="BC44" s="52">
        <f>$F44*'[1]INTERNAL PARAMETERS-2'!N44*(1-VLOOKUP(O$4,'[1]INTERNAL PARAMETERS-1'!$B$5:$J$44,4, FALSE))</f>
        <v>13.37813963845227</v>
      </c>
      <c r="BD44" s="52">
        <f>$F44*'[1]INTERNAL PARAMETERS-2'!O44*(1-VLOOKUP(P$4,'[1]INTERNAL PARAMETERS-1'!$B$5:$J$44,4, FALSE))</f>
        <v>23.746162091651243</v>
      </c>
      <c r="BE44" s="52">
        <f>$F44*'[1]INTERNAL PARAMETERS-2'!P44*(1-VLOOKUP(Q$4,'[1]INTERNAL PARAMETERS-1'!$B$5:$J$44,4, FALSE))</f>
        <v>7.3579529567477238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36.655306206365019</v>
      </c>
      <c r="BH44" s="52">
        <f>$F44*'[1]INTERNAL PARAMETERS-2'!S44*(1-VLOOKUP(T$4,'[1]INTERNAL PARAMETERS-1'!$B$5:$J$44,4, FALSE))</f>
        <v>1.0159145500229876</v>
      </c>
      <c r="BI44" s="52">
        <f>$F44*'[1]INTERNAL PARAMETERS-2'!T44*(1-VLOOKUP(U$4,'[1]INTERNAL PARAMETERS-1'!$B$5:$J$44,4, FALSE))</f>
        <v>0.56856497353396551</v>
      </c>
      <c r="BJ44" s="52">
        <f>$F44*'[1]INTERNAL PARAMETERS-2'!U44*(1-VLOOKUP(V$4,'[1]INTERNAL PARAMETERS-1'!$B$5:$J$44,4, FALSE))</f>
        <v>15.600120683343299</v>
      </c>
      <c r="BK44" s="52">
        <f>$F44*'[1]INTERNAL PARAMETERS-2'!V44*(1-VLOOKUP(W$4,'[1]INTERNAL PARAMETERS-1'!$B$5:$J$44,4, FALSE))</f>
        <v>15.196704415740756</v>
      </c>
      <c r="BL44" s="52">
        <f>$F44*'[1]INTERNAL PARAMETERS-2'!W44*(1-VLOOKUP(X$4,'[1]INTERNAL PARAMETERS-1'!$B$5:$J$44,4, FALSE))</f>
        <v>10.61886555197008</v>
      </c>
      <c r="BM44" s="52">
        <f>$F44*'[1]INTERNAL PARAMETERS-2'!X44*(1-VLOOKUP(Y$4,'[1]INTERNAL PARAMETERS-1'!$B$5:$J$44,4, FALSE))</f>
        <v>1.3378139638452271</v>
      </c>
      <c r="BN44" s="52">
        <f>$F44*'[1]INTERNAL PARAMETERS-2'!Y44*(1-VLOOKUP(Z$4,'[1]INTERNAL PARAMETERS-1'!$B$5:$J$44,4, FALSE))</f>
        <v>20.213518702360869</v>
      </c>
      <c r="BO44" s="52">
        <f>$F44*'[1]INTERNAL PARAMETERS-2'!Z44*(1-VLOOKUP(AA$4,'[1]INTERNAL PARAMETERS-1'!$B$5:$J$44,4, FALSE))</f>
        <v>30.309810361491824</v>
      </c>
      <c r="BP44" s="52">
        <f>$F44*'[1]INTERNAL PARAMETERS-2'!AA44*(1-VLOOKUP(AB$4,'[1]INTERNAL PARAMETERS-1'!$B$5:$J$44,4, FALSE))</f>
        <v>13.127296539681161</v>
      </c>
      <c r="BQ44" s="52">
        <f>$F44*'[1]INTERNAL PARAMETERS-2'!AB44*(1-VLOOKUP(AC$4,'[1]INTERNAL PARAMETERS-1'!$B$5:$J$44,4, FALSE))</f>
        <v>71.489281684922787</v>
      </c>
      <c r="BR44" s="52">
        <f>$F44*'[1]INTERNAL PARAMETERS-2'!AC44*(1-VLOOKUP(AD$4,'[1]INTERNAL PARAMETERS-1'!$B$5:$J$44,4, FALSE))</f>
        <v>8.256791497743512</v>
      </c>
      <c r="BS44" s="52">
        <f>$F44*'[1]INTERNAL PARAMETERS-2'!AD44*(1-VLOOKUP(AE$4,'[1]INTERNAL PARAMETERS-1'!$B$5:$J$44,4, FALSE))</f>
        <v>1.4841232085276908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2.3202509748307016</v>
      </c>
      <c r="CA44" s="52">
        <f>$F44*'[1]INTERNAL PARAMETERS-2'!AL44*(1-VLOOKUP(AM$4,'[1]INTERNAL PARAMETERS-1'!$B$5:$J$44,4, FALSE))</f>
        <v>2.7383387023832308</v>
      </c>
      <c r="CB44" s="52">
        <f>$F44*'[1]INTERNAL PARAMETERS-2'!AM44*(1-VLOOKUP(AN$4,'[1]INTERNAL PARAMETERS-1'!$B$5:$J$44,4, FALSE))</f>
        <v>3.0936679664409357</v>
      </c>
      <c r="CC44" s="52">
        <f>$F44*'[1]INTERNAL PARAMETERS-2'!AN44*(1-VLOOKUP(AO$4,'[1]INTERNAL PARAMETERS-1'!$B$5:$J$44,4, FALSE))</f>
        <v>4.0970403615253677</v>
      </c>
      <c r="CD44" s="52">
        <f>$F44*'[1]INTERNAL PARAMETERS-2'!AO44*(1-VLOOKUP(AP$4,'[1]INTERNAL PARAMETERS-1'!$B$5:$J$44,4, FALSE))</f>
        <v>31.166825823091742</v>
      </c>
      <c r="CE44" s="52">
        <f>$F44*'[1]INTERNAL PARAMETERS-2'!AP44*(1-VLOOKUP(AQ$4,'[1]INTERNAL PARAMETERS-1'!$B$5:$J$44,4, FALSE))</f>
        <v>1.9439863266740396</v>
      </c>
      <c r="CF44" s="52">
        <f>$F44*'[1]INTERNAL PARAMETERS-2'!AQ44*(1-VLOOKUP(AR$4,'[1]INTERNAL PARAMETERS-1'!$B$5:$J$44,4, FALSE))</f>
        <v>0.52257389283912592</v>
      </c>
      <c r="CG44" s="52">
        <f>$F44*'[1]INTERNAL PARAMETERS-2'!AR44*(1-VLOOKUP(AS$4,'[1]INTERNAL PARAMETERS-1'!$B$5:$J$44,4, FALSE))</f>
        <v>4.1823079395867255E-2</v>
      </c>
      <c r="CH44" s="51">
        <f>$F44*'[1]INTERNAL PARAMETERS-2'!AS44*(1-VLOOKUP(AT$4,'[1]INTERNAL PARAMETERS-1'!$B$5:$J$44,4, FALSE))</f>
        <v>0</v>
      </c>
      <c r="CI44" s="50">
        <f t="shared" si="0"/>
        <v>476.88797278858976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6">
        <f>ESC!AF45</f>
        <v>500.68284894196006</v>
      </c>
      <c r="G45" s="53">
        <f>$F45*'[1]INTERNAL PARAMETERS-2'!F45*VLOOKUP(G$4,'[1]INTERNAL PARAMETERS-1'!$B$5:$J$44,4, FALSE)</f>
        <v>3.1098413113483026</v>
      </c>
      <c r="H45" s="52">
        <f>$F45*'[1]INTERNAL PARAMETERS-2'!G45*VLOOKUP(H$4,'[1]INTERNAL PARAMETERS-1'!$B$5:$J$44,4, FALSE)</f>
        <v>3.8039880131214359</v>
      </c>
      <c r="I45" s="52">
        <f>$F45*'[1]INTERNAL PARAMETERS-2'!H45*VLOOKUP(I$4,'[1]INTERNAL PARAMETERS-1'!$B$5:$J$44,4, FALSE)</f>
        <v>5.789418313044087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5.5525727947663368E-2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0.35679661181301958</v>
      </c>
      <c r="N45" s="52">
        <f>$F45*'[1]INTERNAL PARAMETERS-2'!M45*VLOOKUP(N$4,'[1]INTERNAL PARAMETERS-1'!$B$5:$J$44,4, FALSE)</f>
        <v>1.6757003793244203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0.38873016391853782</v>
      </c>
      <c r="S45" s="52">
        <f>$F45*'[1]INTERNAL PARAMETERS-2'!R45*VLOOKUP(S$4,'[1]INTERNAL PARAMETERS-1'!$B$5:$J$44,4, FALSE)</f>
        <v>1.9143583695153397</v>
      </c>
      <c r="T45" s="52">
        <f>$F45*'[1]INTERNAL PARAMETERS-2'!S45*VLOOKUP(T$4,'[1]INTERNAL PARAMETERS-1'!$B$5:$J$44,4, FALSE)</f>
        <v>0.10828768656916712</v>
      </c>
      <c r="U45" s="52">
        <f>$F45*'[1]INTERNAL PARAMETERS-2'!T45*VLOOKUP(U$4,'[1]INTERNAL PARAMETERS-1'!$B$5:$J$44,4, FALSE)</f>
        <v>0.21102780717205738</v>
      </c>
      <c r="V45" s="52">
        <f>$F45*'[1]INTERNAL PARAMETERS-2'!U45*VLOOKUP(V$4,'[1]INTERNAL PARAMETERS-1'!$B$5:$J$44,4, FALSE)</f>
        <v>2.286560992590303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2.7787898116278784E-2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2.7787898116278784E-2</v>
      </c>
      <c r="AI45" s="52">
        <f>$F45*'[1]INTERNAL PARAMETERS-2'!AH45*VLOOKUP(AI$4,'[1]INTERNAL PARAMETERS-1'!$B$5:$J$44,4, FALSE)</f>
        <v>0.2498908099069323</v>
      </c>
      <c r="AJ45" s="52">
        <f>$F45*'[1]INTERNAL PARAMETERS-2'!AI45*VLOOKUP(AJ$4,'[1]INTERNAL PARAMETERS-1'!$B$5:$J$44,4, FALSE)</f>
        <v>0.52756951793014339</v>
      </c>
      <c r="AK45" s="52">
        <f>$F45*'[1]INTERNAL PARAMETERS-2'!AJ45*VLOOKUP(AK$4,'[1]INTERNAL PARAMETERS-1'!$B$5:$J$44,4, FALSE)</f>
        <v>2.7787898116278784E-2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109.99894794783764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6.7791356244473713</v>
      </c>
      <c r="BB45" s="52">
        <f>$F45*'[1]INTERNAL PARAMETERS-2'!M45*(1-VLOOKUP(N$4,'[1]INTERNAL PARAMETERS-1'!$B$5:$J$44,4, FALSE))</f>
        <v>31.838307207163982</v>
      </c>
      <c r="BC45" s="52">
        <f>$F45*'[1]INTERNAL PARAMETERS-2'!N45*(1-VLOOKUP(O$4,'[1]INTERNAL PARAMETERS-1'!$B$5:$J$44,4, FALSE))</f>
        <v>20.269444183426735</v>
      </c>
      <c r="BD45" s="52">
        <f>$F45*'[1]INTERNAL PARAMETERS-2'!O45*(1-VLOOKUP(P$4,'[1]INTERNAL PARAMETERS-1'!$B$5:$J$44,4, FALSE))</f>
        <v>19.630823209601264</v>
      </c>
      <c r="BE45" s="52">
        <f>$F45*'[1]INTERNAL PARAMETERS-2'!P45*(1-VLOOKUP(Q$4,'[1]INTERNAL PARAMETERS-1'!$B$5:$J$44,4, FALSE))</f>
        <v>11.023233875445769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36.372809020791451</v>
      </c>
      <c r="BH45" s="52">
        <f>$F45*'[1]INTERNAL PARAMETERS-2'!S45*(1-VLOOKUP(T$4,'[1]INTERNAL PARAMETERS-1'!$B$5:$J$44,4, FALSE))</f>
        <v>0.97458917912250409</v>
      </c>
      <c r="BI45" s="52">
        <f>$F45*'[1]INTERNAL PARAMETERS-2'!T45*(1-VLOOKUP(U$4,'[1]INTERNAL PARAMETERS-1'!$B$5:$J$44,4, FALSE))</f>
        <v>0.84411122868822952</v>
      </c>
      <c r="BJ45" s="52">
        <f>$F45*'[1]INTERNAL PARAMETERS-2'!U45*(1-VLOOKUP(V$4,'[1]INTERNAL PARAMETERS-1'!$B$5:$J$44,4, FALSE))</f>
        <v>12.957178958011719</v>
      </c>
      <c r="BK45" s="52">
        <f>$F45*'[1]INTERNAL PARAMETERS-2'!V45*(1-VLOOKUP(W$4,'[1]INTERNAL PARAMETERS-1'!$B$5:$J$44,4, FALSE))</f>
        <v>14.632856806607936</v>
      </c>
      <c r="BL45" s="52">
        <f>$F45*'[1]INTERNAL PARAMETERS-2'!W45*(1-VLOOKUP(X$4,'[1]INTERNAL PARAMETERS-1'!$B$5:$J$44,4, FALSE))</f>
        <v>18.964414337659512</v>
      </c>
      <c r="BM45" s="52">
        <f>$F45*'[1]INTERNAL PARAMETERS-2'!X45*(1-VLOOKUP(Y$4,'[1]INTERNAL PARAMETERS-1'!$B$5:$J$44,4, FALSE))</f>
        <v>3.1098413113483026</v>
      </c>
      <c r="BN45" s="52">
        <f>$F45*'[1]INTERNAL PARAMETERS-2'!Y45*(1-VLOOKUP(Z$4,'[1]INTERNAL PARAMETERS-1'!$B$5:$J$44,4, FALSE))</f>
        <v>22.351934357031027</v>
      </c>
      <c r="BO45" s="52">
        <f>$F45*'[1]INTERNAL PARAMETERS-2'!Z45*(1-VLOOKUP(AA$4,'[1]INTERNAL PARAMETERS-1'!$B$5:$J$44,4, FALSE))</f>
        <v>25.711616410001369</v>
      </c>
      <c r="BP45" s="52">
        <f>$F45*'[1]INTERNAL PARAMETERS-2'!AA45*(1-VLOOKUP(AB$4,'[1]INTERNAL PARAMETERS-1'!$B$5:$J$44,4, FALSE))</f>
        <v>10.606765881695848</v>
      </c>
      <c r="BQ45" s="52">
        <f>$F45*'[1]INTERNAL PARAMETERS-2'!AB45*(1-VLOOKUP(AC$4,'[1]INTERNAL PARAMETERS-1'!$B$5:$J$44,4, FALSE))</f>
        <v>68.832776570272998</v>
      </c>
      <c r="BR45" s="52">
        <f>$F45*'[1]INTERNAL PARAMETERS-2'!AC45*(1-VLOOKUP(AD$4,'[1]INTERNAL PARAMETERS-1'!$B$5:$J$44,4, FALSE))</f>
        <v>8.579801436039217</v>
      </c>
      <c r="BS45" s="52">
        <f>$F45*'[1]INTERNAL PARAMETERS-2'!AD45*(1-VLOOKUP(AE$4,'[1]INTERNAL PARAMETERS-1'!$B$5:$J$44,4, FALSE))</f>
        <v>2.1657537313833424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3.0820534132320234</v>
      </c>
      <c r="CA45" s="52">
        <f>$F45*'[1]INTERNAL PARAMETERS-2'!AL45*(1-VLOOKUP(AM$4,'[1]INTERNAL PARAMETERS-1'!$B$5:$J$44,4, FALSE))</f>
        <v>6.2752083506442684</v>
      </c>
      <c r="CB45" s="52">
        <f>$F45*'[1]INTERNAL PARAMETERS-2'!AM45*(1-VLOOKUP(AN$4,'[1]INTERNAL PARAMETERS-1'!$B$5:$J$44,4, FALSE))</f>
        <v>3.1653670392959654</v>
      </c>
      <c r="CC45" s="52">
        <f>$F45*'[1]INTERNAL PARAMETERS-2'!AN45*(1-VLOOKUP(AO$4,'[1]INTERNAL PARAMETERS-1'!$B$5:$J$44,4, FALSE))</f>
        <v>6.2752083506442684</v>
      </c>
      <c r="CD45" s="52">
        <f>$F45*'[1]INTERNAL PARAMETERS-2'!AO45*(1-VLOOKUP(AP$4,'[1]INTERNAL PARAMETERS-1'!$B$5:$J$44,4, FALSE))</f>
        <v>32.153452012773521</v>
      </c>
      <c r="CE45" s="52">
        <f>$F45*'[1]INTERNAL PARAMETERS-2'!AP45*(1-VLOOKUP(AQ$4,'[1]INTERNAL PARAMETERS-1'!$B$5:$J$44,4, FALSE))</f>
        <v>3.0265276852843606</v>
      </c>
      <c r="CF45" s="52">
        <f>$F45*'[1]INTERNAL PARAMETERS-2'!AQ45*(1-VLOOKUP(AR$4,'[1]INTERNAL PARAMETERS-1'!$B$5:$J$44,4, FALSE))</f>
        <v>0.41651806203481656</v>
      </c>
      <c r="CG45" s="52">
        <f>$F45*'[1]INTERNAL PARAMETERS-2'!AR45*(1-VLOOKUP(AS$4,'[1]INTERNAL PARAMETERS-1'!$B$5:$J$44,4, FALSE))</f>
        <v>8.3313626063942159E-2</v>
      </c>
      <c r="CH45" s="51">
        <f>$F45*'[1]INTERNAL PARAMETERS-2'!AS45*(1-VLOOKUP(AT$4,'[1]INTERNAL PARAMETERS-1'!$B$5:$J$44,4, FALSE))</f>
        <v>0</v>
      </c>
      <c r="CI45" s="50">
        <f t="shared" si="0"/>
        <v>500.68304921509963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6">
        <f>ESC!AF46</f>
        <v>382.32836361038289</v>
      </c>
      <c r="G46" s="53">
        <f>$F46*'[1]INTERNAL PARAMETERS-2'!F46*VLOOKUP(G$4,'[1]INTERNAL PARAMETERS-1'!$B$5:$J$44,4, FALSE)</f>
        <v>2.0943183101849554</v>
      </c>
      <c r="H46" s="52">
        <f>$F46*'[1]INTERNAL PARAMETERS-2'!G46*VLOOKUP(H$4,'[1]INTERNAL PARAMETERS-1'!$B$5:$J$44,4, FALSE)</f>
        <v>3.4821320372542841</v>
      </c>
      <c r="I46" s="52">
        <f>$F46*'[1]INTERNAL PARAMETERS-2'!H46*VLOOKUP(I$4,'[1]INTERNAL PARAMETERS-1'!$B$5:$J$44,4, FALSE)</f>
        <v>4.1315110279210661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5.0467343996570546E-2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0.3381197349261143</v>
      </c>
      <c r="N46" s="52">
        <f>$F46*'[1]INTERNAL PARAMETERS-2'!M46*VLOOKUP(N$4,'[1]INTERNAL PARAMETERS-1'!$B$5:$J$44,4, FALSE)</f>
        <v>1.0080526984205898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0.42897242397084961</v>
      </c>
      <c r="S46" s="52">
        <f>$F46*'[1]INTERNAL PARAMETERS-2'!R46*VLOOKUP(S$4,'[1]INTERNAL PARAMETERS-1'!$B$5:$J$44,4, FALSE)</f>
        <v>1.3187862526612921</v>
      </c>
      <c r="T46" s="52">
        <f>$F46*'[1]INTERNAL PARAMETERS-2'!S46*VLOOKUP(T$4,'[1]INTERNAL PARAMETERS-1'!$B$5:$J$44,4, FALSE)</f>
        <v>0.12868790390761878</v>
      </c>
      <c r="U46" s="52">
        <f>$F46*'[1]INTERNAL PARAMETERS-2'!T46*VLOOKUP(U$4,'[1]INTERNAL PARAMETERS-1'!$B$5:$J$44,4, FALSE)</f>
        <v>0.21195519821832406</v>
      </c>
      <c r="V46" s="52">
        <f>$F46*'[1]INTERNAL PARAMETERS-2'!U46*VLOOKUP(V$4,'[1]INTERNAL PARAMETERS-1'!$B$5:$J$44,4, FALSE)</f>
        <v>1.6729408391572258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0.25233671998285273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0.35327140797599382</v>
      </c>
      <c r="AJ46" s="52">
        <f>$F46*'[1]INTERNAL PARAMETERS-2'!AI46*VLOOKUP(AJ$4,'[1]INTERNAL PARAMETERS-1'!$B$5:$J$44,4, FALSE)</f>
        <v>0.32803773597770852</v>
      </c>
      <c r="AK46" s="52">
        <f>$F46*'[1]INTERNAL PARAMETERS-2'!AJ46*VLOOKUP(AK$4,'[1]INTERNAL PARAMETERS-1'!$B$5:$J$44,4, FALSE)</f>
        <v>5.0467343996570546E-2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78.49870953050025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6.4242749635961713</v>
      </c>
      <c r="BB46" s="52">
        <f>$F46*'[1]INTERNAL PARAMETERS-2'!M46*(1-VLOOKUP(N$4,'[1]INTERNAL PARAMETERS-1'!$B$5:$J$44,4, FALSE))</f>
        <v>19.153001269991204</v>
      </c>
      <c r="BC46" s="52">
        <f>$F46*'[1]INTERNAL PARAMETERS-2'!N46*(1-VLOOKUP(O$4,'[1]INTERNAL PARAMETERS-1'!$B$5:$J$44,4, FALSE))</f>
        <v>17.991034642231984</v>
      </c>
      <c r="BD46" s="52">
        <f>$F46*'[1]INTERNAL PARAMETERS-2'!O46*(1-VLOOKUP(P$4,'[1]INTERNAL PARAMETERS-1'!$B$5:$J$44,4, FALSE))</f>
        <v>13.878060805020565</v>
      </c>
      <c r="BE46" s="52">
        <f>$F46*'[1]INTERNAL PARAMETERS-2'!P46*(1-VLOOKUP(Q$4,'[1]INTERNAL PARAMETERS-1'!$B$5:$J$44,4, FALSE))</f>
        <v>8.5287135055658947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25.056938800564549</v>
      </c>
      <c r="BH46" s="52">
        <f>$F46*'[1]INTERNAL PARAMETERS-2'!S46*(1-VLOOKUP(T$4,'[1]INTERNAL PARAMETERS-1'!$B$5:$J$44,4, FALSE))</f>
        <v>1.158191135168569</v>
      </c>
      <c r="BI46" s="52">
        <f>$F46*'[1]INTERNAL PARAMETERS-2'!T46*(1-VLOOKUP(U$4,'[1]INTERNAL PARAMETERS-1'!$B$5:$J$44,4, FALSE))</f>
        <v>0.84782079287329626</v>
      </c>
      <c r="BJ46" s="52">
        <f>$F46*'[1]INTERNAL PARAMETERS-2'!U46*(1-VLOOKUP(V$4,'[1]INTERNAL PARAMETERS-1'!$B$5:$J$44,4, FALSE))</f>
        <v>9.4799980885576129</v>
      </c>
      <c r="BK46" s="52">
        <f>$F46*'[1]INTERNAL PARAMETERS-2'!V46*(1-VLOOKUP(W$4,'[1]INTERNAL PARAMETERS-1'!$B$5:$J$44,4, FALSE))</f>
        <v>12.313649606799602</v>
      </c>
      <c r="BL46" s="52">
        <f>$F46*'[1]INTERNAL PARAMETERS-2'!W46*(1-VLOOKUP(X$4,'[1]INTERNAL PARAMETERS-1'!$B$5:$J$44,4, FALSE))</f>
        <v>16.880791307143792</v>
      </c>
      <c r="BM46" s="52">
        <f>$F46*'[1]INTERNAL PARAMETERS-2'!X46*(1-VLOOKUP(Y$4,'[1]INTERNAL PARAMETERS-1'!$B$5:$J$44,4, FALSE))</f>
        <v>2.9017958141300841</v>
      </c>
      <c r="BN46" s="52">
        <f>$F46*'[1]INTERNAL PARAMETERS-2'!Y46*(1-VLOOKUP(Z$4,'[1]INTERNAL PARAMETERS-1'!$B$5:$J$44,4, FALSE))</f>
        <v>18.546137193357897</v>
      </c>
      <c r="BO46" s="52">
        <f>$F46*'[1]INTERNAL PARAMETERS-2'!Z46*(1-VLOOKUP(AA$4,'[1]INTERNAL PARAMETERS-1'!$B$5:$J$44,4, FALSE))</f>
        <v>21.094661599511987</v>
      </c>
      <c r="BP46" s="52">
        <f>$F46*'[1]INTERNAL PARAMETERS-2'!AA46*(1-VLOOKUP(AB$4,'[1]INTERNAL PARAMETERS-1'!$B$5:$J$44,4, FALSE))</f>
        <v>9.6389568406540853</v>
      </c>
      <c r="BQ46" s="52">
        <f>$F46*'[1]INTERNAL PARAMETERS-2'!AB46*(1-VLOOKUP(AC$4,'[1]INTERNAL PARAMETERS-1'!$B$5:$J$44,4, FALSE))</f>
        <v>56.925328851986244</v>
      </c>
      <c r="BR46" s="52">
        <f>$F46*'[1]INTERNAL PARAMETERS-2'!AC46*(1-VLOOKUP(AD$4,'[1]INTERNAL PARAMETERS-1'!$B$5:$J$44,4, FALSE))</f>
        <v>7.0904324344999949</v>
      </c>
      <c r="BS46" s="52">
        <f>$F46*'[1]INTERNAL PARAMETERS-2'!AD46*(1-VLOOKUP(AE$4,'[1]INTERNAL PARAMETERS-1'!$B$5:$J$44,4, FALSE))</f>
        <v>1.4382810710658993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2.0943183101849554</v>
      </c>
      <c r="CA46" s="52">
        <f>$F46*'[1]INTERNAL PARAMETERS-2'!AL46*(1-VLOOKUP(AM$4,'[1]INTERNAL PARAMETERS-1'!$B$5:$J$44,4, FALSE))</f>
        <v>5.6773850354323807</v>
      </c>
      <c r="CB46" s="52">
        <f>$F46*'[1]INTERNAL PARAMETERS-2'!AM46*(1-VLOOKUP(AN$4,'[1]INTERNAL PARAMETERS-1'!$B$5:$J$44,4, FALSE))</f>
        <v>2.8765621421317986</v>
      </c>
      <c r="CC46" s="52">
        <f>$F46*'[1]INTERNAL PARAMETERS-2'!AN46*(1-VLOOKUP(AO$4,'[1]INTERNAL PARAMETERS-1'!$B$5:$J$44,4, FALSE))</f>
        <v>4.5419080283459046</v>
      </c>
      <c r="CD46" s="52">
        <f>$F46*'[1]INTERNAL PARAMETERS-2'!AO46*(1-VLOOKUP(AP$4,'[1]INTERNAL PARAMETERS-1'!$B$5:$J$44,4, FALSE))</f>
        <v>20.741428424372355</v>
      </c>
      <c r="CE46" s="52">
        <f>$F46*'[1]INTERNAL PARAMETERS-2'!AP46*(1-VLOOKUP(AQ$4,'[1]INTERNAL PARAMETERS-1'!$B$5:$J$44,4, FALSE))</f>
        <v>2.5737580781523755</v>
      </c>
      <c r="CF46" s="52">
        <f>$F46*'[1]INTERNAL PARAMETERS-2'!AQ46*(1-VLOOKUP(AR$4,'[1]INTERNAL PARAMETERS-1'!$B$5:$J$44,4, FALSE))</f>
        <v>0.12616835999142637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382.32836361038295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6">
        <f>ESC!AF47</f>
        <v>277.48240068837839</v>
      </c>
      <c r="G47" s="53">
        <f>$F47*'[1]INTERNAL PARAMETERS-2'!F47*VLOOKUP(G$4,'[1]INTERNAL PARAMETERS-1'!$B$5:$J$44,4, FALSE)</f>
        <v>1.5674425850085119</v>
      </c>
      <c r="H47" s="52">
        <f>$F47*'[1]INTERNAL PARAMETERS-2'!G47*VLOOKUP(H$4,'[1]INTERNAL PARAMETERS-1'!$B$5:$J$44,4, FALSE)</f>
        <v>2.362207677060165</v>
      </c>
      <c r="I47" s="52">
        <f>$F47*'[1]INTERNAL PARAMETERS-2'!H47*VLOOKUP(I$4,'[1]INTERNAL PARAMETERS-1'!$B$5:$J$44,4, FALSE)</f>
        <v>2.651075180648788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6.6235049044315916E-2</v>
      </c>
      <c r="L47" s="52">
        <f>$F47*'[1]INTERNAL PARAMETERS-2'!K47*VLOOKUP(L$4,'[1]INTERNAL PARAMETERS-1'!$B$5:$J$44,4, FALSE)</f>
        <v>2.2087599094794918E-2</v>
      </c>
      <c r="M47" s="52">
        <f>$F47*'[1]INTERNAL PARAMETERS-2'!L47*VLOOKUP(M$4,'[1]INTERNAL PARAMETERS-1'!$B$5:$J$44,4, FALSE)</f>
        <v>0.30907377200675029</v>
      </c>
      <c r="N47" s="52">
        <f>$F47*'[1]INTERNAL PARAMETERS-2'!M47*VLOOKUP(N$4,'[1]INTERNAL PARAMETERS-1'!$B$5:$J$44,4, FALSE)</f>
        <v>0.68106667836959034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0.37529494693103177</v>
      </c>
      <c r="S47" s="52">
        <f>$F47*'[1]INTERNAL PARAMETERS-2'!R47*VLOOKUP(S$4,'[1]INTERNAL PARAMETERS-1'!$B$5:$J$44,4, FALSE)</f>
        <v>0.85360523511762398</v>
      </c>
      <c r="T47" s="52">
        <f>$F47*'[1]INTERNAL PARAMETERS-2'!S47*VLOOKUP(T$4,'[1]INTERNAL PARAMETERS-1'!$B$5:$J$44,4, FALSE)</f>
        <v>7.064424439125426E-2</v>
      </c>
      <c r="U47" s="52">
        <f>$F47*'[1]INTERNAL PARAMETERS-2'!T47*VLOOKUP(U$4,'[1]INTERNAL PARAMETERS-1'!$B$5:$J$44,4, FALSE)</f>
        <v>0.14128848878250852</v>
      </c>
      <c r="V47" s="52">
        <f>$F47*'[1]INTERNAL PARAMETERS-2'!U47*VLOOKUP(V$4,'[1]INTERNAL PARAMETERS-1'!$B$5:$J$44,4, FALSE)</f>
        <v>1.1060434617318728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8.8294899899042004E-2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2.2087599094794918E-2</v>
      </c>
      <c r="AI47" s="52">
        <f>$F47*'[1]INTERNAL PARAMETERS-2'!AH47*VLOOKUP(AI$4,'[1]INTERNAL PARAMETERS-1'!$B$5:$J$44,4, FALSE)</f>
        <v>0.24285259708246879</v>
      </c>
      <c r="AJ47" s="52">
        <f>$F47*'[1]INTERNAL PARAMETERS-2'!AI47*VLOOKUP(AJ$4,'[1]INTERNAL PARAMETERS-1'!$B$5:$J$44,4, FALSE)</f>
        <v>0.37529494693103177</v>
      </c>
      <c r="AK47" s="52">
        <f>$F47*'[1]INTERNAL PARAMETERS-2'!AJ47*VLOOKUP(AK$4,'[1]INTERNAL PARAMETERS-1'!$B$5:$J$44,4, FALSE)</f>
        <v>2.2087599094794918E-2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50.370428432326968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5.8724016681282549</v>
      </c>
      <c r="BB47" s="52">
        <f>$F47*'[1]INTERNAL PARAMETERS-2'!M47*(1-VLOOKUP(N$4,'[1]INTERNAL PARAMETERS-1'!$B$5:$J$44,4, FALSE))</f>
        <v>12.940266889022215</v>
      </c>
      <c r="BC47" s="52">
        <f>$F47*'[1]INTERNAL PARAMETERS-2'!N47*(1-VLOOKUP(O$4,'[1]INTERNAL PARAMETERS-1'!$B$5:$J$44,4, FALSE))</f>
        <v>16.226393841534442</v>
      </c>
      <c r="BD47" s="52">
        <f>$F47*'[1]INTERNAL PARAMETERS-2'!O47*(1-VLOOKUP(P$4,'[1]INTERNAL PARAMETERS-1'!$B$5:$J$44,4, FALSE))</f>
        <v>9.7358307552726515</v>
      </c>
      <c r="BE47" s="52">
        <f>$F47*'[1]INTERNAL PARAMETERS-2'!P47*(1-VLOOKUP(Q$4,'[1]INTERNAL PARAMETERS-1'!$B$5:$J$44,4, FALSE))</f>
        <v>6.1152403910906896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16.218499467234857</v>
      </c>
      <c r="BH47" s="52">
        <f>$F47*'[1]INTERNAL PARAMETERS-2'!S47*(1-VLOOKUP(T$4,'[1]INTERNAL PARAMETERS-1'!$B$5:$J$44,4, FALSE))</f>
        <v>0.63579819952128824</v>
      </c>
      <c r="BI47" s="52">
        <f>$F47*'[1]INTERNAL PARAMETERS-2'!T47*(1-VLOOKUP(U$4,'[1]INTERNAL PARAMETERS-1'!$B$5:$J$44,4, FALSE))</f>
        <v>0.56515395513003408</v>
      </c>
      <c r="BJ47" s="52">
        <f>$F47*'[1]INTERNAL PARAMETERS-2'!U47*(1-VLOOKUP(V$4,'[1]INTERNAL PARAMETERS-1'!$B$5:$J$44,4, FALSE))</f>
        <v>6.2675796164806128</v>
      </c>
      <c r="BK47" s="52">
        <f>$F47*'[1]INTERNAL PARAMETERS-2'!V47*(1-VLOOKUP(W$4,'[1]INTERNAL PARAMETERS-1'!$B$5:$J$44,4, FALSE))</f>
        <v>7.6827107243392696</v>
      </c>
      <c r="BL47" s="52">
        <f>$F47*'[1]INTERNAL PARAMETERS-2'!W47*(1-VLOOKUP(X$4,'[1]INTERNAL PARAMETERS-1'!$B$5:$J$44,4, FALSE))</f>
        <v>11.104595941388284</v>
      </c>
      <c r="BM47" s="52">
        <f>$F47*'[1]INTERNAL PARAMETERS-2'!X47*(1-VLOOKUP(Y$4,'[1]INTERNAL PARAMETERS-1'!$B$5:$J$44,4, FALSE))</f>
        <v>3.488120266093329</v>
      </c>
      <c r="BN47" s="52">
        <f>$F47*'[1]INTERNAL PARAMETERS-2'!Y47*(1-VLOOKUP(Z$4,'[1]INTERNAL PARAMETERS-1'!$B$5:$J$44,4, FALSE))</f>
        <v>16.55754133851595</v>
      </c>
      <c r="BO47" s="52">
        <f>$F47*'[1]INTERNAL PARAMETERS-2'!Z47*(1-VLOOKUP(AA$4,'[1]INTERNAL PARAMETERS-1'!$B$5:$J$44,4, FALSE))</f>
        <v>16.800393935598418</v>
      </c>
      <c r="BP47" s="52">
        <f>$F47*'[1]INTERNAL PARAMETERS-2'!AA47*(1-VLOOKUP(AB$4,'[1]INTERNAL PARAMETERS-1'!$B$5:$J$44,4, FALSE))</f>
        <v>6.7554755341989843</v>
      </c>
      <c r="BQ47" s="52">
        <f>$F47*'[1]INTERNAL PARAMETERS-2'!AB47*(1-VLOOKUP(AC$4,'[1]INTERNAL PARAMETERS-1'!$B$5:$J$44,4, FALSE))</f>
        <v>45.058591160421358</v>
      </c>
      <c r="BR47" s="52">
        <f>$F47*'[1]INTERNAL PARAMETERS-2'!AC47*(1-VLOOKUP(AD$4,'[1]INTERNAL PARAMETERS-1'!$B$5:$J$44,4, FALSE))</f>
        <v>4.7685628040698509</v>
      </c>
      <c r="BS47" s="52">
        <f>$F47*'[1]INTERNAL PARAMETERS-2'!AD47*(1-VLOOKUP(AE$4,'[1]INTERNAL PARAMETERS-1'!$B$5:$J$44,4, FALSE))</f>
        <v>1.1921476380774803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1.0155300900393271</v>
      </c>
      <c r="CA47" s="52">
        <f>$F47*'[1]INTERNAL PARAMETERS-2'!AL47*(1-VLOOKUP(AM$4,'[1]INTERNAL PARAMETERS-1'!$B$5:$J$44,4, FALSE))</f>
        <v>4.9010329021584838</v>
      </c>
      <c r="CB47" s="52">
        <f>$F47*'[1]INTERNAL PARAMETERS-2'!AM47*(1-VLOOKUP(AN$4,'[1]INTERNAL PARAMETERS-1'!$B$5:$J$44,4, FALSE))</f>
        <v>1.9427652801796125</v>
      </c>
      <c r="CC47" s="52">
        <f>$F47*'[1]INTERNAL PARAMETERS-2'!AN47*(1-VLOOKUP(AO$4,'[1]INTERNAL PARAMETERS-1'!$B$5:$J$44,4, FALSE))</f>
        <v>3.554355315137645</v>
      </c>
      <c r="CD47" s="52">
        <f>$F47*'[1]INTERNAL PARAMETERS-2'!AO47*(1-VLOOKUP(AP$4,'[1]INTERNAL PARAMETERS-1'!$B$5:$J$44,4, FALSE))</f>
        <v>14.658951256525928</v>
      </c>
      <c r="CE47" s="52">
        <f>$F47*'[1]INTERNAL PARAMETERS-2'!AP47*(1-VLOOKUP(AQ$4,'[1]INTERNAL PARAMETERS-1'!$B$5:$J$44,4, FALSE))</f>
        <v>1.6999126830971436</v>
      </c>
      <c r="CF47" s="52">
        <f>$F47*'[1]INTERNAL PARAMETERS-2'!AQ47*(1-VLOOKUP(AR$4,'[1]INTERNAL PARAMETERS-1'!$B$5:$J$44,4, FALSE))</f>
        <v>0.35323509607630571</v>
      </c>
      <c r="CG47" s="52">
        <f>$F47*'[1]INTERNAL PARAMETERS-2'!AR47*(1-VLOOKUP(AS$4,'[1]INTERNAL PARAMETERS-1'!$B$5:$J$44,4, FALSE))</f>
        <v>4.4147449949521002E-2</v>
      </c>
      <c r="CH47" s="51">
        <f>$F47*'[1]INTERNAL PARAMETERS-2'!AS47*(1-VLOOKUP(AT$4,'[1]INTERNAL PARAMETERS-1'!$B$5:$J$44,4, FALSE))</f>
        <v>0</v>
      </c>
      <c r="CI47" s="50">
        <f t="shared" si="0"/>
        <v>277.48234519189822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6">
        <f>ESC!AF48</f>
        <v>192.58939288510049</v>
      </c>
      <c r="G48" s="53">
        <f>$F48*'[1]INTERNAL PARAMETERS-2'!F48*VLOOKUP(G$4,'[1]INTERNAL PARAMETERS-1'!$B$5:$J$44,4, FALSE)</f>
        <v>1.5134444850482738</v>
      </c>
      <c r="H48" s="52">
        <f>$F48*'[1]INTERNAL PARAMETERS-2'!G48*VLOOKUP(H$4,'[1]INTERNAL PARAMETERS-1'!$B$5:$J$44,4, FALSE)</f>
        <v>1.5863780881338614</v>
      </c>
      <c r="I48" s="52">
        <f>$F48*'[1]INTERNAL PARAMETERS-2'!H48*VLOOKUP(I$4,'[1]INTERNAL PARAMETERS-1'!$B$5:$J$44,4, FALSE)</f>
        <v>1.7695970441081377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1.8238215506219017E-2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0.24342625197801607</v>
      </c>
      <c r="N48" s="52">
        <f>$F48*'[1]INTERNAL PARAMETERS-2'!M48*VLOOKUP(N$4,'[1]INTERNAL PARAMETERS-1'!$B$5:$J$44,4, FALSE)</f>
        <v>0.39659355908650085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0.25527724026920073</v>
      </c>
      <c r="S48" s="52">
        <f>$F48*'[1]INTERNAL PARAMETERS-2'!R48*VLOOKUP(S$4,'[1]INTERNAL PARAMETERS-1'!$B$5:$J$44,4, FALSE)</f>
        <v>0.54158448352004884</v>
      </c>
      <c r="T48" s="52">
        <f>$F48*'[1]INTERNAL PARAMETERS-2'!S48*VLOOKUP(T$4,'[1]INTERNAL PARAMETERS-1'!$B$5:$J$44,4, FALSE)</f>
        <v>5.6526912705705847E-2</v>
      </c>
      <c r="U48" s="52">
        <f>$F48*'[1]INTERNAL PARAMETERS-2'!T48*VLOOKUP(U$4,'[1]INTERNAL PARAMETERS-1'!$B$5:$J$44,4, FALSE)</f>
        <v>0.10575853920892408</v>
      </c>
      <c r="V48" s="52">
        <f>$F48*'[1]INTERNAL PARAMETERS-2'!U48*VLOOKUP(V$4,'[1]INTERNAL PARAMETERS-1'!$B$5:$J$44,4, FALSE)</f>
        <v>0.7931861552260373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0.10941003409802559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5.4695387579368544E-2</v>
      </c>
      <c r="AI48" s="52">
        <f>$F48*'[1]INTERNAL PARAMETERS-2'!AH48*VLOOKUP(AI$4,'[1]INTERNAL PARAMETERS-1'!$B$5:$J$44,4, FALSE)</f>
        <v>0.2005818526898322</v>
      </c>
      <c r="AJ48" s="52">
        <f>$F48*'[1]INTERNAL PARAMETERS-2'!AI48*VLOOKUP(AJ$4,'[1]INTERNAL PARAMETERS-1'!$B$5:$J$44,4, FALSE)</f>
        <v>0.29175367128163876</v>
      </c>
      <c r="AK48" s="52">
        <f>$F48*'[1]INTERNAL PARAMETERS-2'!AJ48*VLOOKUP(AK$4,'[1]INTERNAL PARAMETERS-1'!$B$5:$J$44,4, FALSE)</f>
        <v>5.4695387579368544E-2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33.622343838054611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4.6250987875823046</v>
      </c>
      <c r="BB48" s="52">
        <f>$F48*'[1]INTERNAL PARAMETERS-2'!M48*(1-VLOOKUP(N$4,'[1]INTERNAL PARAMETERS-1'!$B$5:$J$44,4, FALSE))</f>
        <v>7.5352776226435161</v>
      </c>
      <c r="BC48" s="52">
        <f>$F48*'[1]INTERNAL PARAMETERS-2'!N48*(1-VLOOKUP(O$4,'[1]INTERNAL PARAMETERS-1'!$B$5:$J$44,4, FALSE))</f>
        <v>13.620923329677311</v>
      </c>
      <c r="BD48" s="52">
        <f>$F48*'[1]INTERNAL PARAMETERS-2'!O48*(1-VLOOKUP(P$4,'[1]INTERNAL PARAMETERS-1'!$B$5:$J$44,4, FALSE))</f>
        <v>5.8896340006371233</v>
      </c>
      <c r="BE48" s="52">
        <f>$F48*'[1]INTERNAL PARAMETERS-2'!P48*(1-VLOOKUP(Q$4,'[1]INTERNAL PARAMETERS-1'!$B$5:$J$44,4, FALSE))</f>
        <v>4.8502868240541019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10.290105186880927</v>
      </c>
      <c r="BH48" s="52">
        <f>$F48*'[1]INTERNAL PARAMETERS-2'!S48*(1-VLOOKUP(T$4,'[1]INTERNAL PARAMETERS-1'!$B$5:$J$44,4, FALSE))</f>
        <v>0.50874221435135258</v>
      </c>
      <c r="BI48" s="52">
        <f>$F48*'[1]INTERNAL PARAMETERS-2'!T48*(1-VLOOKUP(U$4,'[1]INTERNAL PARAMETERS-1'!$B$5:$J$44,4, FALSE))</f>
        <v>0.42303415683569634</v>
      </c>
      <c r="BJ48" s="52">
        <f>$F48*'[1]INTERNAL PARAMETERS-2'!U48*(1-VLOOKUP(V$4,'[1]INTERNAL PARAMETERS-1'!$B$5:$J$44,4, FALSE))</f>
        <v>4.4947215462808776</v>
      </c>
      <c r="BK48" s="52">
        <f>$F48*'[1]INTERNAL PARAMETERS-2'!V48*(1-VLOOKUP(W$4,'[1]INTERNAL PARAMETERS-1'!$B$5:$J$44,4, FALSE))</f>
        <v>5.4155559511111608</v>
      </c>
      <c r="BL48" s="52">
        <f>$F48*'[1]INTERNAL PARAMETERS-2'!W48*(1-VLOOKUP(X$4,'[1]INTERNAL PARAMETERS-1'!$B$5:$J$44,4, FALSE))</f>
        <v>7.6948321569670366</v>
      </c>
      <c r="BM48" s="52">
        <f>$F48*'[1]INTERNAL PARAMETERS-2'!X48*(1-VLOOKUP(Y$4,'[1]INTERNAL PARAMETERS-1'!$B$5:$J$44,4, FALSE))</f>
        <v>2.9539361080716713</v>
      </c>
      <c r="BN48" s="52">
        <f>$F48*'[1]INTERNAL PARAMETERS-2'!Y48*(1-VLOOKUP(Z$4,'[1]INTERNAL PARAMETERS-1'!$B$5:$J$44,4, FALSE))</f>
        <v>11.305189951748284</v>
      </c>
      <c r="BO48" s="52">
        <f>$F48*'[1]INTERNAL PARAMETERS-2'!Z48*(1-VLOOKUP(AA$4,'[1]INTERNAL PARAMETERS-1'!$B$5:$J$44,4, FALSE))</f>
        <v>11.651639010609292</v>
      </c>
      <c r="BP48" s="52">
        <f>$F48*'[1]INTERNAL PARAMETERS-2'!AA48*(1-VLOOKUP(AB$4,'[1]INTERNAL PARAMETERS-1'!$B$5:$J$44,4, FALSE))</f>
        <v>4.759115005462295</v>
      </c>
      <c r="BQ48" s="52">
        <f>$F48*'[1]INTERNAL PARAMETERS-2'!AB48*(1-VLOOKUP(AC$4,'[1]INTERNAL PARAMETERS-1'!$B$5:$J$44,4, FALSE))</f>
        <v>31.654531864895198</v>
      </c>
      <c r="BR48" s="52">
        <f>$F48*'[1]INTERNAL PARAMETERS-2'!AC48*(1-VLOOKUP(AD$4,'[1]INTERNAL PARAMETERS-1'!$B$5:$J$44,4, FALSE))</f>
        <v>3.1180415297490653</v>
      </c>
      <c r="BS48" s="52">
        <f>$F48*'[1]INTERNAL PARAMETERS-2'!AD48*(1-VLOOKUP(AE$4,'[1]INTERNAL PARAMETERS-1'!$B$5:$J$44,4, FALSE))</f>
        <v>0.67465990221579553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0.78406993631382105</v>
      </c>
      <c r="CA48" s="52">
        <f>$F48*'[1]INTERNAL PARAMETERS-2'!AL48*(1-VLOOKUP(AM$4,'[1]INTERNAL PARAMETERS-1'!$B$5:$J$44,4, FALSE))</f>
        <v>4.0115215001609128</v>
      </c>
      <c r="CB48" s="52">
        <f>$F48*'[1]INTERNAL PARAMETERS-2'!AM48*(1-VLOOKUP(AN$4,'[1]INTERNAL PARAMETERS-1'!$B$5:$J$44,4, FALSE))</f>
        <v>1.2216908137666351</v>
      </c>
      <c r="CC48" s="52">
        <f>$F48*'[1]INTERNAL PARAMETERS-2'!AN48*(1-VLOOKUP(AO$4,'[1]INTERNAL PARAMETERS-1'!$B$5:$J$44,4, FALSE))</f>
        <v>2.5710106181982262</v>
      </c>
      <c r="CD48" s="52">
        <f>$F48*'[1]INTERNAL PARAMETERS-2'!AO48*(1-VLOOKUP(AP$4,'[1]INTERNAL PARAMETERS-1'!$B$5:$J$44,4, FALSE))</f>
        <v>9.8282218977124494</v>
      </c>
      <c r="CE48" s="52">
        <f>$F48*'[1]INTERNAL PARAMETERS-2'!AP48*(1-VLOOKUP(AQ$4,'[1]INTERNAL PARAMETERS-1'!$B$5:$J$44,4, FALSE))</f>
        <v>1.0028707455705839</v>
      </c>
      <c r="CF48" s="52">
        <f>$F48*'[1]INTERNAL PARAMETERS-2'!AQ48*(1-VLOOKUP(AR$4,'[1]INTERNAL PARAMETERS-1'!$B$5:$J$44,4, FALSE))</f>
        <v>9.1171818591806578E-2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192.58937362616123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6">
        <f>ESC!AF49</f>
        <v>136.82026367126829</v>
      </c>
      <c r="G49" s="53">
        <f>$F49*'[1]INTERNAL PARAMETERS-2'!F49*VLOOKUP(G$4,'[1]INTERNAL PARAMETERS-1'!$B$5:$J$44,4, FALSE)</f>
        <v>1.0291620233352801</v>
      </c>
      <c r="H49" s="52">
        <f>$F49*'[1]INTERNAL PARAMETERS-2'!G49*VLOOKUP(H$4,'[1]INTERNAL PARAMETERS-1'!$B$5:$J$44,4, FALSE)</f>
        <v>0.98568054354055101</v>
      </c>
      <c r="I49" s="52">
        <f>$F49*'[1]INTERNAL PARAMETERS-2'!H49*VLOOKUP(I$4,'[1]INTERNAL PARAMETERS-1'!$B$5:$J$44,4, FALSE)</f>
        <v>1.2917632077035004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2.8992213871941751E-2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0.19496066651573707</v>
      </c>
      <c r="N49" s="52">
        <f>$F49*'[1]INTERNAL PARAMETERS-2'!M49*VLOOKUP(N$4,'[1]INTERNAL PARAMETERS-1'!$B$5:$J$44,4, FALSE)</f>
        <v>0.26671194919022356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0.17393960120528337</v>
      </c>
      <c r="S49" s="52">
        <f>$F49*'[1]INTERNAL PARAMETERS-2'!R49*VLOOKUP(S$4,'[1]INTERNAL PARAMETERS-1'!$B$5:$J$44,4, FALSE)</f>
        <v>0.34981931374942543</v>
      </c>
      <c r="T49" s="52">
        <f>$F49*'[1]INTERNAL PARAMETERS-2'!S49*VLOOKUP(T$4,'[1]INTERNAL PARAMETERS-1'!$B$5:$J$44,4, FALSE)</f>
        <v>2.6091624282110867E-2</v>
      </c>
      <c r="U49" s="52">
        <f>$F49*'[1]INTERNAL PARAMETERS-2'!T49*VLOOKUP(U$4,'[1]INTERNAL PARAMETERS-1'!$B$5:$J$44,4, FALSE)</f>
        <v>2.8989477466668329E-2</v>
      </c>
      <c r="V49" s="52">
        <f>$F49*'[1]INTERNAL PARAMETERS-2'!U49*VLOOKUP(V$4,'[1]INTERNAL PARAMETERS-1'!$B$5:$J$44,4, FALSE)</f>
        <v>0.63489049002037812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5.7984427743883502E-2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2.8992213871941751E-2</v>
      </c>
      <c r="AI49" s="52">
        <f>$F49*'[1]INTERNAL PARAMETERS-2'!AH49*VLOOKUP(AI$4,'[1]INTERNAL PARAMETERS-1'!$B$5:$J$44,4, FALSE)</f>
        <v>0.11595517346139987</v>
      </c>
      <c r="AJ49" s="52">
        <f>$F49*'[1]INTERNAL PARAMETERS-2'!AI49*VLOOKUP(AJ$4,'[1]INTERNAL PARAMETERS-1'!$B$5:$J$44,4, FALSE)</f>
        <v>8.6976641615825259E-2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24.543500946366507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3.7042526637990036</v>
      </c>
      <c r="BB49" s="52">
        <f>$F49*'[1]INTERNAL PARAMETERS-2'!M49*(1-VLOOKUP(N$4,'[1]INTERNAL PARAMETERS-1'!$B$5:$J$44,4, FALSE))</f>
        <v>5.0675270346142467</v>
      </c>
      <c r="BC49" s="52">
        <f>$F49*'[1]INTERNAL PARAMETERS-2'!N49*(1-VLOOKUP(O$4,'[1]INTERNAL PARAMETERS-1'!$B$5:$J$44,4, FALSE))</f>
        <v>11.538189655661727</v>
      </c>
      <c r="BD49" s="52">
        <f>$F49*'[1]INTERNAL PARAMETERS-2'!O49*(1-VLOOKUP(P$4,'[1]INTERNAL PARAMETERS-1'!$B$5:$J$44,4, FALSE))</f>
        <v>3.9426948101094701</v>
      </c>
      <c r="BE49" s="52">
        <f>$F49*'[1]INTERNAL PARAMETERS-2'!P49*(1-VLOOKUP(Q$4,'[1]INTERNAL PARAMETERS-1'!$B$5:$J$44,4, FALSE))</f>
        <v>3.5223419140322325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6.6465669612390821</v>
      </c>
      <c r="BH49" s="52">
        <f>$F49*'[1]INTERNAL PARAMETERS-2'!S49*(1-VLOOKUP(T$4,'[1]INTERNAL PARAMETERS-1'!$B$5:$J$44,4, FALSE))</f>
        <v>0.23482461853899778</v>
      </c>
      <c r="BI49" s="52">
        <f>$F49*'[1]INTERNAL PARAMETERS-2'!T49*(1-VLOOKUP(U$4,'[1]INTERNAL PARAMETERS-1'!$B$5:$J$44,4, FALSE))</f>
        <v>0.11595790986667331</v>
      </c>
      <c r="BJ49" s="52">
        <f>$F49*'[1]INTERNAL PARAMETERS-2'!U49*(1-VLOOKUP(V$4,'[1]INTERNAL PARAMETERS-1'!$B$5:$J$44,4, FALSE))</f>
        <v>3.5977127767821426</v>
      </c>
      <c r="BK49" s="52">
        <f>$F49*'[1]INTERNAL PARAMETERS-2'!V49*(1-VLOOKUP(W$4,'[1]INTERNAL PARAMETERS-1'!$B$5:$J$44,4, FALSE))</f>
        <v>4.2760847465972489</v>
      </c>
      <c r="BL49" s="52">
        <f>$F49*'[1]INTERNAL PARAMETERS-2'!W49*(1-VLOOKUP(X$4,'[1]INTERNAL PARAMETERS-1'!$B$5:$J$44,4, FALSE))</f>
        <v>5.8705607353694758</v>
      </c>
      <c r="BM49" s="52">
        <f>$F49*'[1]INTERNAL PARAMETERS-2'!X49*(1-VLOOKUP(Y$4,'[1]INTERNAL PARAMETERS-1'!$B$5:$J$44,4, FALSE))</f>
        <v>2.5076691566197393</v>
      </c>
      <c r="BN49" s="52">
        <f>$F49*'[1]INTERNAL PARAMETERS-2'!Y49*(1-VLOOKUP(Z$4,'[1]INTERNAL PARAMETERS-1'!$B$5:$J$44,4, FALSE))</f>
        <v>7.8853896202189402</v>
      </c>
      <c r="BO49" s="52">
        <f>$F49*'[1]INTERNAL PARAMETERS-2'!Z49*(1-VLOOKUP(AA$4,'[1]INTERNAL PARAMETERS-1'!$B$5:$J$44,4, FALSE))</f>
        <v>7.4505337761925476</v>
      </c>
      <c r="BP49" s="52">
        <f>$F49*'[1]INTERNAL PARAMETERS-2'!AA49*(1-VLOOKUP(AB$4,'[1]INTERNAL PARAMETERS-1'!$B$5:$J$44,4, FALSE))</f>
        <v>2.7251039196461191</v>
      </c>
      <c r="BQ49" s="52">
        <f>$F49*'[1]INTERNAL PARAMETERS-2'!AB49*(1-VLOOKUP(AC$4,'[1]INTERNAL PARAMETERS-1'!$B$5:$J$44,4, FALSE))</f>
        <v>23.119860791118185</v>
      </c>
      <c r="BR49" s="52">
        <f>$F49*'[1]INTERNAL PARAMETERS-2'!AC49*(1-VLOOKUP(AD$4,'[1]INTERNAL PARAMETERS-1'!$B$5:$J$44,4, FALSE))</f>
        <v>2.0003396189266769</v>
      </c>
      <c r="BS49" s="52">
        <f>$F49*'[1]INTERNAL PARAMETERS-2'!AD49*(1-VLOOKUP(AE$4,'[1]INTERNAL PARAMETERS-1'!$B$5:$J$44,4, FALSE))</f>
        <v>0.36238215035972121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0.50732953769306277</v>
      </c>
      <c r="CA49" s="52">
        <f>$F49*'[1]INTERNAL PARAMETERS-2'!AL49*(1-VLOOKUP(AM$4,'[1]INTERNAL PARAMETERS-1'!$B$5:$J$44,4, FALSE))</f>
        <v>2.4351954629530685</v>
      </c>
      <c r="CB49" s="52">
        <f>$F49*'[1]INTERNAL PARAMETERS-2'!AM49*(1-VLOOKUP(AN$4,'[1]INTERNAL PARAMETERS-1'!$B$5:$J$44,4, FALSE))</f>
        <v>0.63778765910361712</v>
      </c>
      <c r="CC49" s="52">
        <f>$F49*'[1]INTERNAL PARAMETERS-2'!AN49*(1-VLOOKUP(AO$4,'[1]INTERNAL PARAMETERS-1'!$B$5:$J$44,4, FALSE))</f>
        <v>1.5654837749002846</v>
      </c>
      <c r="CD49" s="52">
        <f>$F49*'[1]INTERNAL PARAMETERS-2'!AO49*(1-VLOOKUP(AP$4,'[1]INTERNAL PARAMETERS-1'!$B$5:$J$44,4, FALSE))</f>
        <v>6.3488980591905966</v>
      </c>
      <c r="CE49" s="52">
        <f>$F49*'[1]INTERNAL PARAMETERS-2'!AP49*(1-VLOOKUP(AQ$4,'[1]INTERNAL PARAMETERS-1'!$B$5:$J$44,4, FALSE))</f>
        <v>0.82623020825805504</v>
      </c>
      <c r="CF49" s="52">
        <f>$F49*'[1]INTERNAL PARAMETERS-2'!AQ49*(1-VLOOKUP(AR$4,'[1]INTERNAL PARAMETERS-1'!$B$5:$J$44,4, FALSE))</f>
        <v>8.6976641615825259E-2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136.82030471734743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6">
        <f>ESC!AF50</f>
        <v>129.75617397084955</v>
      </c>
      <c r="G50" s="53">
        <f>$F50*'[1]INTERNAL PARAMETERS-2'!F50*VLOOKUP(G$4,'[1]INTERNAL PARAMETERS-1'!$B$5:$J$44,4, FALSE)</f>
        <v>1.172074543861287</v>
      </c>
      <c r="H50" s="52">
        <f>$F50*'[1]INTERNAL PARAMETERS-2'!G50*VLOOKUP(H$4,'[1]INTERNAL PARAMETERS-1'!$B$5:$J$44,4, FALSE)</f>
        <v>0.79701432299854624</v>
      </c>
      <c r="I50" s="52">
        <f>$F50*'[1]INTERNAL PARAMETERS-2'!H50*VLOOKUP(I$4,'[1]INTERNAL PARAMETERS-1'!$B$5:$J$44,4, FALSE)</f>
        <v>1.1973581831403768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1.5622643346090285E-2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0.25629309726548233</v>
      </c>
      <c r="N50" s="52">
        <f>$F50*'[1]INTERNAL PARAMETERS-2'!M50*VLOOKUP(N$4,'[1]INTERNAL PARAMETERS-1'!$B$5:$J$44,4, FALSE)</f>
        <v>0.21097315838268371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0.1562783359304912</v>
      </c>
      <c r="S50" s="52">
        <f>$F50*'[1]INTERNAL PARAMETERS-2'!R50*VLOOKUP(S$4,'[1]INTERNAL PARAMETERS-1'!$B$5:$J$44,4, FALSE)</f>
        <v>0.32399078591129366</v>
      </c>
      <c r="T50" s="52">
        <f>$F50*'[1]INTERNAL PARAMETERS-2'!S50*VLOOKUP(T$4,'[1]INTERNAL PARAMETERS-1'!$B$5:$J$44,4, FALSE)</f>
        <v>4.3757674548189594E-2</v>
      </c>
      <c r="U50" s="52">
        <f>$F50*'[1]INTERNAL PARAMETERS-2'!T50*VLOOKUP(U$4,'[1]INTERNAL PARAMETERS-1'!$B$5:$J$44,4, FALSE)</f>
        <v>5.6259681910280947E-2</v>
      </c>
      <c r="V50" s="52">
        <f>$F50*'[1]INTERNAL PARAMETERS-2'!U50*VLOOKUP(V$4,'[1]INTERNAL PARAMETERS-1'!$B$5:$J$44,4, FALSE)</f>
        <v>0.51336732669826912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3.1258262309577657E-2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3.1258262309577657E-2</v>
      </c>
      <c r="AI50" s="52">
        <f>$F50*'[1]INTERNAL PARAMETERS-2'!AH50*VLOOKUP(AI$4,'[1]INTERNAL PARAMETERS-1'!$B$5:$J$44,4, FALSE)</f>
        <v>6.2516524619155314E-2</v>
      </c>
      <c r="AJ50" s="52">
        <f>$F50*'[1]INTERNAL PARAMETERS-2'!AI50*VLOOKUP(AJ$4,'[1]INTERNAL PARAMETERS-1'!$B$5:$J$44,4, FALSE)</f>
        <v>0.12502007362091352</v>
      </c>
      <c r="AK50" s="52">
        <f>$F50*'[1]INTERNAL PARAMETERS-2'!AJ50*VLOOKUP(AK$4,'[1]INTERNAL PARAMETERS-1'!$B$5:$J$44,4, FALSE)</f>
        <v>1.5622643346090285E-2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22.74980547966716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4.8695688480441639</v>
      </c>
      <c r="BB50" s="52">
        <f>$F50*'[1]INTERNAL PARAMETERS-2'!M50*(1-VLOOKUP(N$4,'[1]INTERNAL PARAMETERS-1'!$B$5:$J$44,4, FALSE))</f>
        <v>4.0084900092709903</v>
      </c>
      <c r="BC50" s="52">
        <f>$F50*'[1]INTERNAL PARAMETERS-2'!N50*(1-VLOOKUP(O$4,'[1]INTERNAL PARAMETERS-1'!$B$5:$J$44,4, FALSE))</f>
        <v>12.59586000272447</v>
      </c>
      <c r="BD50" s="52">
        <f>$F50*'[1]INTERNAL PARAMETERS-2'!O50*(1-VLOOKUP(P$4,'[1]INTERNAL PARAMETERS-1'!$B$5:$J$44,4, FALSE))</f>
        <v>3.484965369274283</v>
      </c>
      <c r="BE50" s="52">
        <f>$F50*'[1]INTERNAL PARAMETERS-2'!P50*(1-VLOOKUP(Q$4,'[1]INTERNAL PARAMETERS-1'!$B$5:$J$44,4, FALSE))</f>
        <v>3.2974287710342143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6.1558249323145793</v>
      </c>
      <c r="BH50" s="52">
        <f>$F50*'[1]INTERNAL PARAMETERS-2'!S50*(1-VLOOKUP(T$4,'[1]INTERNAL PARAMETERS-1'!$B$5:$J$44,4, FALSE))</f>
        <v>0.39381907093370633</v>
      </c>
      <c r="BI50" s="52">
        <f>$F50*'[1]INTERNAL PARAMETERS-2'!T50*(1-VLOOKUP(U$4,'[1]INTERNAL PARAMETERS-1'!$B$5:$J$44,4, FALSE))</f>
        <v>0.22503872764112379</v>
      </c>
      <c r="BJ50" s="52">
        <f>$F50*'[1]INTERNAL PARAMETERS-2'!U50*(1-VLOOKUP(V$4,'[1]INTERNAL PARAMETERS-1'!$B$5:$J$44,4, FALSE))</f>
        <v>2.9090815179568583</v>
      </c>
      <c r="BK50" s="52">
        <f>$F50*'[1]INTERNAL PARAMETERS-2'!V50*(1-VLOOKUP(W$4,'[1]INTERNAL PARAMETERS-1'!$B$5:$J$44,4, FALSE))</f>
        <v>4.4382450525859234</v>
      </c>
      <c r="BL50" s="52">
        <f>$F50*'[1]INTERNAL PARAMETERS-2'!W50*(1-VLOOKUP(X$4,'[1]INTERNAL PARAMETERS-1'!$B$5:$J$44,4, FALSE))</f>
        <v>5.0321001339983109</v>
      </c>
      <c r="BM50" s="52">
        <f>$F50*'[1]INTERNAL PARAMETERS-2'!X50*(1-VLOOKUP(Y$4,'[1]INTERNAL PARAMETERS-1'!$B$5:$J$44,4, FALSE))</f>
        <v>2.8754876445158053</v>
      </c>
      <c r="BN50" s="52">
        <f>$F50*'[1]INTERNAL PARAMETERS-2'!Y50*(1-VLOOKUP(Z$4,'[1]INTERNAL PARAMETERS-1'!$B$5:$J$44,4, FALSE))</f>
        <v>7.7669320859297146</v>
      </c>
      <c r="BO50" s="52">
        <f>$F50*'[1]INTERNAL PARAMETERS-2'!Z50*(1-VLOOKUP(AA$4,'[1]INTERNAL PARAMETERS-1'!$B$5:$J$44,4, FALSE))</f>
        <v>7.2199579101729956</v>
      </c>
      <c r="BP50" s="52">
        <f>$F50*'[1]INTERNAL PARAMETERS-2'!AA50*(1-VLOOKUP(AB$4,'[1]INTERNAL PARAMETERS-1'!$B$5:$J$44,4, FALSE))</f>
        <v>2.6879510462757366</v>
      </c>
      <c r="BQ50" s="52">
        <f>$F50*'[1]INTERNAL PARAMETERS-2'!AB50*(1-VLOOKUP(AC$4,'[1]INTERNAL PARAMETERS-1'!$B$5:$J$44,4, FALSE))</f>
        <v>21.050408981377906</v>
      </c>
      <c r="BR50" s="52">
        <f>$F50*'[1]INTERNAL PARAMETERS-2'!AC50*(1-VLOOKUP(AD$4,'[1]INTERNAL PARAMETERS-1'!$B$5:$J$44,4, FALSE))</f>
        <v>1.4064920477570237</v>
      </c>
      <c r="BS50" s="52">
        <f>$F50*'[1]INTERNAL PARAMETERS-2'!AD50*(1-VLOOKUP(AE$4,'[1]INTERNAL PARAMETERS-1'!$B$5:$J$44,4, FALSE))</f>
        <v>0.5000802944836541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0.51571591344714152</v>
      </c>
      <c r="CA50" s="52">
        <f>$F50*'[1]INTERNAL PARAMETERS-2'!AL50*(1-VLOOKUP(AM$4,'[1]INTERNAL PARAMETERS-1'!$B$5:$J$44,4, FALSE))</f>
        <v>1.6721548383449409</v>
      </c>
      <c r="CB50" s="52">
        <f>$F50*'[1]INTERNAL PARAMETERS-2'!AM50*(1-VLOOKUP(AN$4,'[1]INTERNAL PARAMETERS-1'!$B$5:$J$44,4, FALSE))</f>
        <v>0.4375767454818959</v>
      </c>
      <c r="CC50" s="52">
        <f>$F50*'[1]INTERNAL PARAMETERS-2'!AN50*(1-VLOOKUP(AO$4,'[1]INTERNAL PARAMETERS-1'!$B$5:$J$44,4, FALSE))</f>
        <v>1.8753140799311001</v>
      </c>
      <c r="CD50" s="52">
        <f>$F50*'[1]INTERNAL PARAMETERS-2'!AO50*(1-VLOOKUP(AP$4,'[1]INTERNAL PARAMETERS-1'!$B$5:$J$44,4, FALSE))</f>
        <v>5.6572005021028779</v>
      </c>
      <c r="CE50" s="52">
        <f>$F50*'[1]INTERNAL PARAMETERS-2'!AP50*(1-VLOOKUP(AQ$4,'[1]INTERNAL PARAMETERS-1'!$B$5:$J$44,4, FALSE))</f>
        <v>0.84389522865421418</v>
      </c>
      <c r="CF50" s="52">
        <f>$F50*'[1]INTERNAL PARAMETERS-2'!AQ50*(1-VLOOKUP(AR$4,'[1]INTERNAL PARAMETERS-1'!$B$5:$J$44,4, FALSE))</f>
        <v>7.8139167965245601E-2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129.75619992208433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6">
        <f>ESC!AF51</f>
        <v>120.08952490711863</v>
      </c>
      <c r="G51" s="53">
        <f>$F51*'[1]INTERNAL PARAMETERS-2'!F51*VLOOKUP(G$4,'[1]INTERNAL PARAMETERS-1'!$B$5:$J$44,4, FALSE)</f>
        <v>0.9611124946891425</v>
      </c>
      <c r="H51" s="52">
        <f>$F51*'[1]INTERNAL PARAMETERS-2'!G51*VLOOKUP(H$4,'[1]INTERNAL PARAMETERS-1'!$B$5:$J$44,4, FALSE)</f>
        <v>0.53026730617987305</v>
      </c>
      <c r="I51" s="52">
        <f>$F51*'[1]INTERNAL PARAMETERS-2'!H51*VLOOKUP(I$4,'[1]INTERNAL PARAMETERS-1'!$B$5:$J$44,4, FALSE)</f>
        <v>1.1271644839115873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0.26762070715076297</v>
      </c>
      <c r="N51" s="52">
        <f>$F51*'[1]INTERNAL PARAMETERS-2'!M51*VLOOKUP(N$4,'[1]INTERNAL PARAMETERS-1'!$B$5:$J$44,4, FALSE)</f>
        <v>0.17896581628333169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0.11599447210778588</v>
      </c>
      <c r="S51" s="52">
        <f>$F51*'[1]INTERNAL PARAMETERS-2'!R51*VLOOKUP(S$4,'[1]INTERNAL PARAMETERS-1'!$B$5:$J$44,4, FALSE)</f>
        <v>0.32693472484526243</v>
      </c>
      <c r="T51" s="52">
        <f>$F51*'[1]INTERNAL PARAMETERS-2'!S51*VLOOKUP(T$4,'[1]INTERNAL PARAMETERS-1'!$B$5:$J$44,4, FALSE)</f>
        <v>2.154165897783894E-2</v>
      </c>
      <c r="U51" s="52">
        <f>$F51*'[1]INTERNAL PARAMETERS-2'!T51*VLOOKUP(U$4,'[1]INTERNAL PARAMETERS-1'!$B$5:$J$44,4, FALSE)</f>
        <v>6.2970143280296736E-2</v>
      </c>
      <c r="V51" s="52">
        <f>$F51*'[1]INTERNAL PARAMETERS-2'!U51*VLOOKUP(V$4,'[1]INTERNAL PARAMETERS-1'!$B$5:$J$44,4, FALSE)</f>
        <v>0.48718578956706871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6.6289417748729484E-2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0.11599447210778588</v>
      </c>
      <c r="AJ51" s="52">
        <f>$F51*'[1]INTERNAL PARAMETERS-2'!AI51*VLOOKUP(AJ$4,'[1]INTERNAL PARAMETERS-1'!$B$5:$J$44,4, FALSE)</f>
        <v>0.11599447210778588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21.416125194320156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5.0847934358644959</v>
      </c>
      <c r="BB51" s="52">
        <f>$F51*'[1]INTERNAL PARAMETERS-2'!M51*(1-VLOOKUP(N$4,'[1]INTERNAL PARAMETERS-1'!$B$5:$J$44,4, FALSE))</f>
        <v>3.4003505093833017</v>
      </c>
      <c r="BC51" s="52">
        <f>$F51*'[1]INTERNAL PARAMETERS-2'!N51*(1-VLOOKUP(O$4,'[1]INTERNAL PARAMETERS-1'!$B$5:$J$44,4, FALSE))</f>
        <v>11.765362898390265</v>
      </c>
      <c r="BD51" s="52">
        <f>$F51*'[1]INTERNAL PARAMETERS-2'!O51*(1-VLOOKUP(P$4,'[1]INTERNAL PARAMETERS-1'!$B$5:$J$44,4, FALSE))</f>
        <v>2.9496269018161572</v>
      </c>
      <c r="BE51" s="52">
        <f>$F51*'[1]INTERNAL PARAMETERS-2'!P51*(1-VLOOKUP(Q$4,'[1]INTERNAL PARAMETERS-1'!$B$5:$J$44,4, FALSE))</f>
        <v>3.3307550270138795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6.2117597720599855</v>
      </c>
      <c r="BH51" s="52">
        <f>$F51*'[1]INTERNAL PARAMETERS-2'!S51*(1-VLOOKUP(T$4,'[1]INTERNAL PARAMETERS-1'!$B$5:$J$44,4, FALSE))</f>
        <v>0.19387493080055046</v>
      </c>
      <c r="BI51" s="52">
        <f>$F51*'[1]INTERNAL PARAMETERS-2'!T51*(1-VLOOKUP(U$4,'[1]INTERNAL PARAMETERS-1'!$B$5:$J$44,4, FALSE))</f>
        <v>0.25188057312118695</v>
      </c>
      <c r="BJ51" s="52">
        <f>$F51*'[1]INTERNAL PARAMETERS-2'!U51*(1-VLOOKUP(V$4,'[1]INTERNAL PARAMETERS-1'!$B$5:$J$44,4, FALSE))</f>
        <v>2.7607194742133894</v>
      </c>
      <c r="BK51" s="52">
        <f>$F51*'[1]INTERNAL PARAMETERS-2'!V51*(1-VLOOKUP(W$4,'[1]INTERNAL PARAMETERS-1'!$B$5:$J$44,4, FALSE))</f>
        <v>3.2479052637804582</v>
      </c>
      <c r="BL51" s="52">
        <f>$F51*'[1]INTERNAL PARAMETERS-2'!W51*(1-VLOOKUP(X$4,'[1]INTERNAL PARAMETERS-1'!$B$5:$J$44,4, FALSE))</f>
        <v>5.2032749620331078</v>
      </c>
      <c r="BM51" s="52">
        <f>$F51*'[1]INTERNAL PARAMETERS-2'!X51*(1-VLOOKUP(Y$4,'[1]INTERNAL PARAMETERS-1'!$B$5:$J$44,4, FALSE))</f>
        <v>3.5296112713075773</v>
      </c>
      <c r="BN51" s="52">
        <f>$F51*'[1]INTERNAL PARAMETERS-2'!Y51*(1-VLOOKUP(Z$4,'[1]INTERNAL PARAMETERS-1'!$B$5:$J$44,4, FALSE))</f>
        <v>7.0757828880998455</v>
      </c>
      <c r="BO51" s="52">
        <f>$F51*'[1]INTERNAL PARAMETERS-2'!Z51*(1-VLOOKUP(AA$4,'[1]INTERNAL PARAMETERS-1'!$B$5:$J$44,4, FALSE))</f>
        <v>5.9821035668657352</v>
      </c>
      <c r="BP51" s="52">
        <f>$F51*'[1]INTERNAL PARAMETERS-2'!AA51*(1-VLOOKUP(AB$4,'[1]INTERNAL PARAMETERS-1'!$B$5:$J$44,4, FALSE))</f>
        <v>2.3530701778875542</v>
      </c>
      <c r="BQ51" s="52">
        <f>$F51*'[1]INTERNAL PARAMETERS-2'!AB51*(1-VLOOKUP(AC$4,'[1]INTERNAL PARAMETERS-1'!$B$5:$J$44,4, FALSE))</f>
        <v>19.238846266125012</v>
      </c>
      <c r="BR51" s="52">
        <f>$F51*'[1]INTERNAL PARAMETERS-2'!AC51*(1-VLOOKUP(AD$4,'[1]INTERNAL PARAMETERS-1'!$B$5:$J$44,4, FALSE))</f>
        <v>1.1931014389047143</v>
      </c>
      <c r="BS51" s="52">
        <f>$F51*'[1]INTERNAL PARAMETERS-2'!AD51*(1-VLOOKUP(AE$4,'[1]INTERNAL PARAMETERS-1'!$B$5:$J$44,4, FALSE))</f>
        <v>0.49712259730550828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0.18228388985651536</v>
      </c>
      <c r="CA51" s="52">
        <f>$F51*'[1]INTERNAL PARAMETERS-2'!AL51*(1-VLOOKUP(AM$4,'[1]INTERNAL PARAMETERS-1'!$B$5:$J$44,4, FALSE))</f>
        <v>1.723380754037078</v>
      </c>
      <c r="CB51" s="52">
        <f>$F51*'[1]INTERNAL PARAMETERS-2'!AM51*(1-VLOOKUP(AN$4,'[1]INTERNAL PARAMETERS-1'!$B$5:$J$44,4, FALSE))</f>
        <v>0.7456959049107531</v>
      </c>
      <c r="CC51" s="52">
        <f>$F51*'[1]INTERNAL PARAMETERS-2'!AN51*(1-VLOOKUP(AO$4,'[1]INTERNAL PARAMETERS-1'!$B$5:$J$44,4, FALSE))</f>
        <v>1.5079521553061979</v>
      </c>
      <c r="CD51" s="52">
        <f>$F51*'[1]INTERNAL PARAMETERS-2'!AO51*(1-VLOOKUP(AP$4,'[1]INTERNAL PARAMETERS-1'!$B$5:$J$44,4, FALSE))</f>
        <v>5.0044187177394104</v>
      </c>
      <c r="CE51" s="52">
        <f>$F51*'[1]INTERNAL PARAMETERS-2'!AP51*(1-VLOOKUP(AQ$4,'[1]INTERNAL PARAMETERS-1'!$B$5:$J$44,4, FALSE))</f>
        <v>0.69597884159920609</v>
      </c>
      <c r="CF51" s="52">
        <f>$F51*'[1]INTERNAL PARAMETERS-2'!AQ51*(1-VLOOKUP(AR$4,'[1]INTERNAL PARAMETERS-1'!$B$5:$J$44,4, FALSE))</f>
        <v>0.16571153541933301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120.08952490711862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6">
        <f>ESC!AF52</f>
        <v>89.354538140384463</v>
      </c>
      <c r="G52" s="53">
        <f>$F52*'[1]INTERNAL PARAMETERS-2'!F52*VLOOKUP(G$4,'[1]INTERNAL PARAMETERS-1'!$B$5:$J$44,4, FALSE)</f>
        <v>0.88737991827215812</v>
      </c>
      <c r="H52" s="52">
        <f>$F52*'[1]INTERNAL PARAMETERS-2'!G52*VLOOKUP(H$4,'[1]INTERNAL PARAMETERS-1'!$B$5:$J$44,4, FALSE)</f>
        <v>0.49632871755457952</v>
      </c>
      <c r="I52" s="52">
        <f>$F52*'[1]INTERNAL PARAMETERS-2'!H52*VLOOKUP(I$4,'[1]INTERNAL PARAMETERS-1'!$B$5:$J$44,4, FALSE)</f>
        <v>0.85909876017803577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0.27072593288504615</v>
      </c>
      <c r="N52" s="52">
        <f>$F52*'[1]INTERNAL PARAMETERS-2'!M52*VLOOKUP(N$4,'[1]INTERNAL PARAMETERS-1'!$B$5:$J$44,4, FALSE)</f>
        <v>0.1180663851083435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0.12032482105984173</v>
      </c>
      <c r="S52" s="52">
        <f>$F52*'[1]INTERNAL PARAMETERS-2'!R52*VLOOKUP(S$4,'[1]INTERNAL PARAMETERS-1'!$B$5:$J$44,4, FALSE)</f>
        <v>0.25238099943213455</v>
      </c>
      <c r="T52" s="52">
        <f>$F52*'[1]INTERNAL PARAMETERS-2'!S52*VLOOKUP(T$4,'[1]INTERNAL PARAMETERS-1'!$B$5:$J$44,4, FALSE)</f>
        <v>3.1585042141863105E-2</v>
      </c>
      <c r="U52" s="52">
        <f>$F52*'[1]INTERNAL PARAMETERS-2'!T52*VLOOKUP(U$4,'[1]INTERNAL PARAMETERS-1'!$B$5:$J$44,4, FALSE)</f>
        <v>1.8047829613594853E-2</v>
      </c>
      <c r="V52" s="52">
        <f>$F52*'[1]INTERNAL PARAMETERS-2'!U52*VLOOKUP(V$4,'[1]INTERNAL PARAMETERS-1'!$B$5:$J$44,4, FALSE)</f>
        <v>0.32712741090463821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7.5200779298947557E-2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1.5038368769026705E-2</v>
      </c>
      <c r="AI52" s="52">
        <f>$F52*'[1]INTERNAL PARAMETERS-2'!AH52*VLOOKUP(AI$4,'[1]INTERNAL PARAMETERS-1'!$B$5:$J$44,4, FALSE)</f>
        <v>9.023914806797427E-2</v>
      </c>
      <c r="AJ52" s="52">
        <f>$F52*'[1]INTERNAL PARAMETERS-2'!AI52*VLOOKUP(AJ$4,'[1]INTERNAL PARAMETERS-1'!$B$5:$J$44,4, FALSE)</f>
        <v>0.12032482105984173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16.322876443382679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5.143792724815877</v>
      </c>
      <c r="BB52" s="52">
        <f>$F52*'[1]INTERNAL PARAMETERS-2'!M52*(1-VLOOKUP(N$4,'[1]INTERNAL PARAMETERS-1'!$B$5:$J$44,4, FALSE))</f>
        <v>2.243261317058526</v>
      </c>
      <c r="BC52" s="52">
        <f>$F52*'[1]INTERNAL PARAMETERS-2'!N52*(1-VLOOKUP(O$4,'[1]INTERNAL PARAMETERS-1'!$B$5:$J$44,4, FALSE))</f>
        <v>9.685969386240977</v>
      </c>
      <c r="BD52" s="52">
        <f>$F52*'[1]INTERNAL PARAMETERS-2'!O52*(1-VLOOKUP(P$4,'[1]INTERNAL PARAMETERS-1'!$B$5:$J$44,4, FALSE))</f>
        <v>1.7446741635524488</v>
      </c>
      <c r="BE52" s="52">
        <f>$F52*'[1]INTERNAL PARAMETERS-2'!P52*(1-VLOOKUP(Q$4,'[1]INTERNAL PARAMETERS-1'!$B$5:$J$44,4, FALSE))</f>
        <v>2.1357253642700273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4.7952389892105556</v>
      </c>
      <c r="BH52" s="52">
        <f>$F52*'[1]INTERNAL PARAMETERS-2'!S52*(1-VLOOKUP(T$4,'[1]INTERNAL PARAMETERS-1'!$B$5:$J$44,4, FALSE))</f>
        <v>0.28426537927676793</v>
      </c>
      <c r="BI52" s="52">
        <f>$F52*'[1]INTERNAL PARAMETERS-2'!T52*(1-VLOOKUP(U$4,'[1]INTERNAL PARAMETERS-1'!$B$5:$J$44,4, FALSE))</f>
        <v>7.2191318454379413E-2</v>
      </c>
      <c r="BJ52" s="52">
        <f>$F52*'[1]INTERNAL PARAMETERS-2'!U52*(1-VLOOKUP(V$4,'[1]INTERNAL PARAMETERS-1'!$B$5:$J$44,4, FALSE))</f>
        <v>1.8537219951262833</v>
      </c>
      <c r="BK52" s="52">
        <f>$F52*'[1]INTERNAL PARAMETERS-2'!V52*(1-VLOOKUP(W$4,'[1]INTERNAL PARAMETERS-1'!$B$5:$J$44,4, FALSE))</f>
        <v>2.4365284814658175</v>
      </c>
      <c r="BL52" s="52">
        <f>$F52*'[1]INTERNAL PARAMETERS-2'!W52*(1-VLOOKUP(X$4,'[1]INTERNAL PARAMETERS-1'!$B$5:$J$44,4, FALSE))</f>
        <v>3.7901603797545018</v>
      </c>
      <c r="BM52" s="52">
        <f>$F52*'[1]INTERNAL PARAMETERS-2'!X52*(1-VLOOKUP(Y$4,'[1]INTERNAL PARAMETERS-1'!$B$5:$J$44,4, FALSE))</f>
        <v>2.5418149337566325</v>
      </c>
      <c r="BN52" s="52">
        <f>$F52*'[1]INTERNAL PARAMETERS-2'!Y52*(1-VLOOKUP(Z$4,'[1]INTERNAL PARAMETERS-1'!$B$5:$J$44,4, FALSE))</f>
        <v>4.6023395187277121</v>
      </c>
      <c r="BO52" s="52">
        <f>$F52*'[1]INTERNAL PARAMETERS-2'!Z52*(1-VLOOKUP(AA$4,'[1]INTERNAL PARAMETERS-1'!$B$5:$J$44,4, FALSE))</f>
        <v>3.6848739274636868</v>
      </c>
      <c r="BP52" s="52">
        <f>$F52*'[1]INTERNAL PARAMETERS-2'!AA52*(1-VLOOKUP(AB$4,'[1]INTERNAL PARAMETERS-1'!$B$5:$J$44,4, FALSE))</f>
        <v>1.6544350154844747</v>
      </c>
      <c r="BQ52" s="52">
        <f>$F52*'[1]INTERNAL PARAMETERS-2'!AB52*(1-VLOOKUP(AC$4,'[1]INTERNAL PARAMETERS-1'!$B$5:$J$44,4, FALSE))</f>
        <v>13.912296073020137</v>
      </c>
      <c r="BR52" s="52">
        <f>$F52*'[1]INTERNAL PARAMETERS-2'!AC52*(1-VLOOKUP(AD$4,'[1]INTERNAL PARAMETERS-1'!$B$5:$J$44,4, FALSE))</f>
        <v>1.0829055186309473</v>
      </c>
      <c r="BS52" s="52">
        <f>$F52*'[1]INTERNAL PARAMETERS-2'!AD52*(1-VLOOKUP(AE$4,'[1]INTERNAL PARAMETERS-1'!$B$5:$J$44,4, FALSE))</f>
        <v>0.36096552772571111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0.25568801088871013</v>
      </c>
      <c r="CA52" s="52">
        <f>$F52*'[1]INTERNAL PARAMETERS-2'!AL52*(1-VLOOKUP(AM$4,'[1]INTERNAL PARAMETERS-1'!$B$5:$J$44,4, FALSE))</f>
        <v>1.5641958674165002</v>
      </c>
      <c r="CB52" s="52">
        <f>$F52*'[1]INTERNAL PARAMETERS-2'!AM52*(1-VLOOKUP(AN$4,'[1]INTERNAL PARAMETERS-1'!$B$5:$J$44,4, FALSE))</f>
        <v>0.46625198001652618</v>
      </c>
      <c r="CC52" s="52">
        <f>$F52*'[1]INTERNAL PARAMETERS-2'!AN52*(1-VLOOKUP(AO$4,'[1]INTERNAL PARAMETERS-1'!$B$5:$J$44,4, FALSE))</f>
        <v>0.947542328802079</v>
      </c>
      <c r="CD52" s="52">
        <f>$F52*'[1]INTERNAL PARAMETERS-2'!AO52*(1-VLOOKUP(AP$4,'[1]INTERNAL PARAMETERS-1'!$B$5:$J$44,4, FALSE))</f>
        <v>3.4141564832597644</v>
      </c>
      <c r="CE52" s="52">
        <f>$F52*'[1]INTERNAL PARAMETERS-2'!AP52*(1-VLOOKUP(AQ$4,'[1]INTERNAL PARAMETERS-1'!$B$5:$J$44,4, FALSE))</f>
        <v>0.61665353861442118</v>
      </c>
      <c r="CF52" s="52">
        <f>$F52*'[1]INTERNAL PARAMETERS-2'!AQ52*(1-VLOOKUP(AR$4,'[1]INTERNAL PARAMETERS-1'!$B$5:$J$44,4, FALSE))</f>
        <v>4.5124041760894157E-2</v>
      </c>
      <c r="CG52" s="52">
        <f>$F52*'[1]INTERNAL PARAMETERS-2'!AR52*(1-VLOOKUP(AS$4,'[1]INTERNAL PARAMETERS-1'!$B$5:$J$44,4, FALSE))</f>
        <v>1.5038368769026705E-2</v>
      </c>
      <c r="CH52" s="51">
        <f>$F52*'[1]INTERNAL PARAMETERS-2'!AS52*(1-VLOOKUP(AT$4,'[1]INTERNAL PARAMETERS-1'!$B$5:$J$44,4, FALSE))</f>
        <v>0</v>
      </c>
      <c r="CI52" s="50">
        <f t="shared" si="0"/>
        <v>89.354556011292075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6">
        <f>ESC!AF53</f>
        <v>53.16656985052002</v>
      </c>
      <c r="G53" s="53">
        <f>$F53*'[1]INTERNAL PARAMETERS-2'!F53*VLOOKUP(G$4,'[1]INTERNAL PARAMETERS-1'!$B$5:$J$44,4, FALSE)</f>
        <v>0.49591118028072551</v>
      </c>
      <c r="H53" s="52">
        <f>$F53*'[1]INTERNAL PARAMETERS-2'!G53*VLOOKUP(H$4,'[1]INTERNAL PARAMETERS-1'!$B$5:$J$44,4, FALSE)</f>
        <v>0.33445494095866629</v>
      </c>
      <c r="I53" s="52">
        <f>$F53*'[1]INTERNAL PARAMETERS-2'!H53*VLOOKUP(I$4,'[1]INTERNAL PARAMETERS-1'!$B$5:$J$44,4, FALSE)</f>
        <v>0.55154600813655597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1.1531829000577792E-2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0.20297853287676759</v>
      </c>
      <c r="N53" s="52">
        <f>$F53*'[1]INTERNAL PARAMETERS-2'!M53*VLOOKUP(N$4,'[1]INTERNAL PARAMETERS-1'!$B$5:$J$44,4, FALSE)</f>
        <v>5.7087870209845126E-2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2.3063658001155583E-2</v>
      </c>
      <c r="S53" s="52">
        <f>$F53*'[1]INTERNAL PARAMETERS-2'!R53*VLOOKUP(S$4,'[1]INTERNAL PARAMETERS-1'!$B$5:$J$44,4, FALSE)</f>
        <v>0.15830266423137562</v>
      </c>
      <c r="T53" s="52">
        <f>$F53*'[1]INTERNAL PARAMETERS-2'!S53*VLOOKUP(T$4,'[1]INTERNAL PARAMETERS-1'!$B$5:$J$44,4, FALSE)</f>
        <v>1.6146155597904426E-2</v>
      </c>
      <c r="U53" s="52">
        <f>$F53*'[1]INTERNAL PARAMETERS-2'!T53*VLOOKUP(U$4,'[1]INTERNAL PARAMETERS-1'!$B$5:$J$44,4, FALSE)</f>
        <v>2.7678516264180719E-2</v>
      </c>
      <c r="V53" s="52">
        <f>$F53*'[1]INTERNAL PARAMETERS-2'!U53*VLOOKUP(V$4,'[1]INTERNAL PARAMETERS-1'!$B$5:$J$44,4, FALSE)</f>
        <v>0.2802489646675686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2.3063658001155583E-2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0.10379709431917022</v>
      </c>
      <c r="AJ53" s="52">
        <f>$F53*'[1]INTERNAL PARAMETERS-2'!AI53*VLOOKUP(AJ$4,'[1]INTERNAL PARAMETERS-1'!$B$5:$J$44,4, FALSE)</f>
        <v>5.7664461659874017E-2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10.479374154594563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3.8565921246585835</v>
      </c>
      <c r="BB53" s="52">
        <f>$F53*'[1]INTERNAL PARAMETERS-2'!M53*(1-VLOOKUP(N$4,'[1]INTERNAL PARAMETERS-1'!$B$5:$J$44,4, FALSE))</f>
        <v>1.0846695339870573</v>
      </c>
      <c r="BC53" s="52">
        <f>$F53*'[1]INTERNAL PARAMETERS-2'!N53*(1-VLOOKUP(O$4,'[1]INTERNAL PARAMETERS-1'!$B$5:$J$44,4, FALSE))</f>
        <v>5.9278970886524753</v>
      </c>
      <c r="BD53" s="52">
        <f>$F53*'[1]INTERNAL PARAMETERS-2'!O53*(1-VLOOKUP(P$4,'[1]INTERNAL PARAMETERS-1'!$B$5:$J$44,4, FALSE))</f>
        <v>1.0033595062190137</v>
      </c>
      <c r="BE53" s="52">
        <f>$F53*'[1]INTERNAL PARAMETERS-2'!P53*(1-VLOOKUP(Q$4,'[1]INTERNAL PARAMETERS-1'!$B$5:$J$44,4, FALSE))</f>
        <v>1.5108078321573022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3.0077506203961364</v>
      </c>
      <c r="BH53" s="52">
        <f>$F53*'[1]INTERNAL PARAMETERS-2'!S53*(1-VLOOKUP(T$4,'[1]INTERNAL PARAMETERS-1'!$B$5:$J$44,4, FALSE))</f>
        <v>0.14531540038113983</v>
      </c>
      <c r="BI53" s="52">
        <f>$F53*'[1]INTERNAL PARAMETERS-2'!T53*(1-VLOOKUP(U$4,'[1]INTERNAL PARAMETERS-1'!$B$5:$J$44,4, FALSE))</f>
        <v>0.11071406505672288</v>
      </c>
      <c r="BJ53" s="52">
        <f>$F53*'[1]INTERNAL PARAMETERS-2'!U53*(1-VLOOKUP(V$4,'[1]INTERNAL PARAMETERS-1'!$B$5:$J$44,4, FALSE))</f>
        <v>1.5880774664495554</v>
      </c>
      <c r="BK53" s="52">
        <f>$F53*'[1]INTERNAL PARAMETERS-2'!V53*(1-VLOOKUP(W$4,'[1]INTERNAL PARAMETERS-1'!$B$5:$J$44,4, FALSE))</f>
        <v>1.4185425668387097</v>
      </c>
      <c r="BL53" s="52">
        <f>$F53*'[1]INTERNAL PARAMETERS-2'!W53*(1-VLOOKUP(X$4,'[1]INTERNAL PARAMETERS-1'!$B$5:$J$44,4, FALSE))</f>
        <v>1.8452627731159685</v>
      </c>
      <c r="BM53" s="52">
        <f>$F53*'[1]INTERNAL PARAMETERS-2'!X53*(1-VLOOKUP(Y$4,'[1]INTERNAL PARAMETERS-1'!$B$5:$J$44,4, FALSE))</f>
        <v>1.6607322424787836</v>
      </c>
      <c r="BN53" s="52">
        <f>$F53*'[1]INTERNAL PARAMETERS-2'!Y53*(1-VLOOKUP(Z$4,'[1]INTERNAL PARAMETERS-1'!$B$5:$J$44,4, FALSE))</f>
        <v>2.1912495430752128</v>
      </c>
      <c r="BO53" s="52">
        <f>$F53*'[1]INTERNAL PARAMETERS-2'!Z53*(1-VLOOKUP(AA$4,'[1]INTERNAL PARAMETERS-1'!$B$5:$J$44,4, FALSE))</f>
        <v>1.5454033191590355</v>
      </c>
      <c r="BP53" s="52">
        <f>$F53*'[1]INTERNAL PARAMETERS-2'!AA53*(1-VLOOKUP(AB$4,'[1]INTERNAL PARAMETERS-1'!$B$5:$J$44,4, FALSE))</f>
        <v>0.98029584821785809</v>
      </c>
      <c r="BQ53" s="52">
        <f>$F53*'[1]INTERNAL PARAMETERS-2'!AB53*(1-VLOOKUP(AC$4,'[1]INTERNAL PARAMETERS-1'!$B$5:$J$44,4, FALSE))</f>
        <v>7.8192924944277395</v>
      </c>
      <c r="BR53" s="52">
        <f>$F53*'[1]INTERNAL PARAMETERS-2'!AC53*(1-VLOOKUP(AD$4,'[1]INTERNAL PARAMETERS-1'!$B$5:$J$44,4, FALSE))</f>
        <v>0.4151830606196959</v>
      </c>
      <c r="BS53" s="52">
        <f>$F53*'[1]INTERNAL PARAMETERS-2'!AD53*(1-VLOOKUP(AE$4,'[1]INTERNAL PARAMETERS-1'!$B$5:$J$44,4, FALSE))</f>
        <v>0.26525865029821449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0.17299338497962202</v>
      </c>
      <c r="CA53" s="52">
        <f>$F53*'[1]INTERNAL PARAMETERS-2'!AL53*(1-VLOOKUP(AM$4,'[1]INTERNAL PARAMETERS-1'!$B$5:$J$44,4, FALSE))</f>
        <v>0.71503719791964371</v>
      </c>
      <c r="CB53" s="52">
        <f>$F53*'[1]INTERNAL PARAMETERS-2'!AM53*(1-VLOOKUP(AN$4,'[1]INTERNAL PARAMETERS-1'!$B$5:$J$44,4, FALSE))</f>
        <v>0.19605704298077764</v>
      </c>
      <c r="CC53" s="52">
        <f>$F53*'[1]INTERNAL PARAMETERS-2'!AN53*(1-VLOOKUP(AO$4,'[1]INTERNAL PARAMETERS-1'!$B$5:$J$44,4, FALSE))</f>
        <v>0.55357564194059949</v>
      </c>
      <c r="CD53" s="52">
        <f>$F53*'[1]INTERNAL PARAMETERS-2'!AO53*(1-VLOOKUP(AP$4,'[1]INTERNAL PARAMETERS-1'!$B$5:$J$44,4, FALSE))</f>
        <v>2.0643834740979017</v>
      </c>
      <c r="CE53" s="52">
        <f>$F53*'[1]INTERNAL PARAMETERS-2'!AP53*(1-VLOOKUP(AQ$4,'[1]INTERNAL PARAMETERS-1'!$B$5:$J$44,4, FALSE))</f>
        <v>0.26525865029821449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53.16655921720605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6">
        <f>ESC!AF54</f>
        <v>27.388839013904249</v>
      </c>
      <c r="G54" s="53">
        <f>$F54*'[1]INTERNAL PARAMETERS-2'!F54*VLOOKUP(G$4,'[1]INTERNAL PARAMETERS-1'!$B$5:$J$44,4, FALSE)</f>
        <v>0.35742982689925323</v>
      </c>
      <c r="H54" s="52">
        <f>$F54*'[1]INTERNAL PARAMETERS-2'!G54*VLOOKUP(H$4,'[1]INTERNAL PARAMETERS-1'!$B$5:$J$44,4, FALSE)</f>
        <v>0.16820033815218879</v>
      </c>
      <c r="I54" s="52">
        <f>$F54*'[1]INTERNAL PARAMETERS-2'!H54*VLOOKUP(I$4,'[1]INTERNAL PARAMETERS-1'!$B$5:$J$44,4, FALSE)</f>
        <v>0.28497772022318713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7.0088039036580972E-3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0.11844207570626344</v>
      </c>
      <c r="N54" s="52">
        <f>$F54*'[1]INTERNAL PARAMETERS-2'!M54*VLOOKUP(N$4,'[1]INTERNAL PARAMETERS-1'!$B$5:$J$44,4, FALSE)</f>
        <v>3.9247110753364234E-2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7.0088039036580972E-3</v>
      </c>
      <c r="S54" s="52">
        <f>$F54*'[1]INTERNAL PARAMETERS-2'!R54*VLOOKUP(S$4,'[1]INTERNAL PARAMETERS-1'!$B$5:$J$44,4, FALSE)</f>
        <v>7.1399690536956856E-2</v>
      </c>
      <c r="T54" s="52">
        <f>$F54*'[1]INTERNAL PARAMETERS-2'!S54*VLOOKUP(T$4,'[1]INTERNAL PARAMETERS-1'!$B$5:$J$44,4, FALSE)</f>
        <v>8.4100169076094401E-3</v>
      </c>
      <c r="U54" s="52">
        <f>$F54*'[1]INTERNAL PARAMETERS-2'!T54*VLOOKUP(U$4,'[1]INTERNAL PARAMETERS-1'!$B$5:$J$44,4, FALSE)</f>
        <v>7.0082561268778199E-3</v>
      </c>
      <c r="V54" s="52">
        <f>$F54*'[1]INTERNAL PARAMETERS-2'!U54*VLOOKUP(V$4,'[1]INTERNAL PARAMETERS-1'!$B$5:$J$44,4, FALSE)</f>
        <v>0.11458737050344656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1.4017607807316194E-2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2.8032476730731001E-2</v>
      </c>
      <c r="AJ54" s="52">
        <f>$F54*'[1]INTERNAL PARAMETERS-2'!AI54*VLOOKUP(AJ$4,'[1]INTERNAL PARAMETERS-1'!$B$5:$J$44,4, FALSE)</f>
        <v>2.1026411710974292E-2</v>
      </c>
      <c r="AK54" s="52">
        <f>$F54*'[1]INTERNAL PARAMETERS-2'!AJ54*VLOOKUP(AK$4,'[1]INTERNAL PARAMETERS-1'!$B$5:$J$44,4, FALSE)</f>
        <v>1.4017607807316194E-2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5.4145766842405552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2.2503994384190054</v>
      </c>
      <c r="BB54" s="52">
        <f>$F54*'[1]INTERNAL PARAMETERS-2'!M54*(1-VLOOKUP(N$4,'[1]INTERNAL PARAMETERS-1'!$B$5:$J$44,4, FALSE))</f>
        <v>0.74569510431392039</v>
      </c>
      <c r="BC54" s="52">
        <f>$F54*'[1]INTERNAL PARAMETERS-2'!N54*(1-VLOOKUP(O$4,'[1]INTERNAL PARAMETERS-1'!$B$5:$J$44,4, FALSE))</f>
        <v>3.328990132364499</v>
      </c>
      <c r="BD54" s="52">
        <f>$F54*'[1]INTERNAL PARAMETERS-2'!O54*(1-VLOOKUP(P$4,'[1]INTERNAL PARAMETERS-1'!$B$5:$J$44,4, FALSE))</f>
        <v>0.62374794193485261</v>
      </c>
      <c r="BE54" s="52">
        <f>$F54*'[1]INTERNAL PARAMETERS-2'!P54*(1-VLOOKUP(Q$4,'[1]INTERNAL PARAMETERS-1'!$B$5:$J$44,4, FALSE))</f>
        <v>0.74989819554899417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1.3565941202021801</v>
      </c>
      <c r="BH54" s="52">
        <f>$F54*'[1]INTERNAL PARAMETERS-2'!S54*(1-VLOOKUP(T$4,'[1]INTERNAL PARAMETERS-1'!$B$5:$J$44,4, FALSE))</f>
        <v>7.5690152168484959E-2</v>
      </c>
      <c r="BI54" s="52">
        <f>$F54*'[1]INTERNAL PARAMETERS-2'!T54*(1-VLOOKUP(U$4,'[1]INTERNAL PARAMETERS-1'!$B$5:$J$44,4, FALSE))</f>
        <v>2.803302450751128E-2</v>
      </c>
      <c r="BJ54" s="52">
        <f>$F54*'[1]INTERNAL PARAMETERS-2'!U54*(1-VLOOKUP(V$4,'[1]INTERNAL PARAMETERS-1'!$B$5:$J$44,4, FALSE))</f>
        <v>0.64932843285286379</v>
      </c>
      <c r="BK54" s="52">
        <f>$F54*'[1]INTERNAL PARAMETERS-2'!V54*(1-VLOOKUP(W$4,'[1]INTERNAL PARAMETERS-1'!$B$5:$J$44,4, FALSE))</f>
        <v>0.59571546520412155</v>
      </c>
      <c r="BL54" s="52">
        <f>$F54*'[1]INTERNAL PARAMETERS-2'!W54*(1-VLOOKUP(X$4,'[1]INTERNAL PARAMETERS-1'!$B$5:$J$44,4, FALSE))</f>
        <v>1.1563869108899527</v>
      </c>
      <c r="BM54" s="52">
        <f>$F54*'[1]INTERNAL PARAMETERS-2'!X54*(1-VLOOKUP(Y$4,'[1]INTERNAL PARAMETERS-1'!$B$5:$J$44,4, FALSE))</f>
        <v>0.78494221506728468</v>
      </c>
      <c r="BN54" s="52">
        <f>$F54*'[1]INTERNAL PARAMETERS-2'!Y54*(1-VLOOKUP(Z$4,'[1]INTERNAL PARAMETERS-1'!$B$5:$J$44,4, FALSE))</f>
        <v>1.1493781069862947</v>
      </c>
      <c r="BO54" s="52">
        <f>$F54*'[1]INTERNAL PARAMETERS-2'!Z54*(1-VLOOKUP(AA$4,'[1]INTERNAL PARAMETERS-1'!$B$5:$J$44,4, FALSE))</f>
        <v>0.79895708399069942</v>
      </c>
      <c r="BP54" s="52">
        <f>$F54*'[1]INTERNAL PARAMETERS-2'!AA54*(1-VLOOKUP(AB$4,'[1]INTERNAL PARAMETERS-1'!$B$5:$J$44,4, FALSE))</f>
        <v>0.28734452674657368</v>
      </c>
      <c r="BQ54" s="52">
        <f>$F54*'[1]INTERNAL PARAMETERS-2'!AB54*(1-VLOOKUP(AC$4,'[1]INTERNAL PARAMETERS-1'!$B$5:$J$44,4, FALSE))</f>
        <v>3.8616291013195991</v>
      </c>
      <c r="BR54" s="52">
        <f>$F54*'[1]INTERNAL PARAMETERS-2'!AC54*(1-VLOOKUP(AD$4,'[1]INTERNAL PARAMETERS-1'!$B$5:$J$44,4, FALSE))</f>
        <v>0.22426803049755217</v>
      </c>
      <c r="BS54" s="52">
        <f>$F54*'[1]INTERNAL PARAMETERS-2'!AD54*(1-VLOOKUP(AE$4,'[1]INTERNAL PARAMETERS-1'!$B$5:$J$44,4, FALSE))</f>
        <v>9.8117776883410585E-2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4.9058888441705292E-2</v>
      </c>
      <c r="CA54" s="52">
        <f>$F54*'[1]INTERNAL PARAMETERS-2'!AL54*(1-VLOOKUP(AM$4,'[1]INTERNAL PARAMETERS-1'!$B$5:$J$44,4, FALSE))</f>
        <v>0.30837093845754793</v>
      </c>
      <c r="CB54" s="52">
        <f>$F54*'[1]INTERNAL PARAMETERS-2'!AM54*(1-VLOOKUP(AN$4,'[1]INTERNAL PARAMETERS-1'!$B$5:$J$44,4, FALSE))</f>
        <v>4.9058888441705292E-2</v>
      </c>
      <c r="CC54" s="52">
        <f>$F54*'[1]INTERNAL PARAMETERS-2'!AN54*(1-VLOOKUP(AO$4,'[1]INTERNAL PARAMETERS-1'!$B$5:$J$44,4, FALSE))</f>
        <v>0.30837093845754793</v>
      </c>
      <c r="CD54" s="52">
        <f>$F54*'[1]INTERNAL PARAMETERS-2'!AO54*(1-VLOOKUP(AP$4,'[1]INTERNAL PARAMETERS-1'!$B$5:$J$44,4, FALSE))</f>
        <v>1.0442515261992258</v>
      </c>
      <c r="CE54" s="52">
        <f>$F54*'[1]INTERNAL PARAMETERS-2'!AP54*(1-VLOOKUP(AQ$4,'[1]INTERNAL PARAMETERS-1'!$B$5:$J$44,4, FALSE))</f>
        <v>0.17520914205584687</v>
      </c>
      <c r="CF54" s="52">
        <f>$F54*'[1]INTERNAL PARAMETERS-2'!AQ54*(1-VLOOKUP(AR$4,'[1]INTERNAL PARAMETERS-1'!$B$5:$J$44,4, FALSE))</f>
        <v>7.0088039036580972E-3</v>
      </c>
      <c r="CG54" s="52">
        <f>$F54*'[1]INTERNAL PARAMETERS-2'!AR54*(1-VLOOKUP(AS$4,'[1]INTERNAL PARAMETERS-1'!$B$5:$J$44,4, FALSE))</f>
        <v>7.0088039036580972E-3</v>
      </c>
      <c r="CH54" s="51">
        <f>$F54*'[1]INTERNAL PARAMETERS-2'!AS54*(1-VLOOKUP(AT$4,'[1]INTERNAL PARAMETERS-1'!$B$5:$J$44,4, FALSE))</f>
        <v>0</v>
      </c>
      <c r="CI54" s="50">
        <f t="shared" si="0"/>
        <v>27.388844491672057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6">
        <f>ESC!AF55</f>
        <v>14.252110799090447</v>
      </c>
      <c r="G55" s="53">
        <f>$F55*'[1]INTERNAL PARAMETERS-2'!F55*VLOOKUP(G$4,'[1]INTERNAL PARAMETERS-1'!$B$5:$J$44,4, FALSE)</f>
        <v>7.8137197456013385E-2</v>
      </c>
      <c r="H55" s="52">
        <f>$F55*'[1]INTERNAL PARAMETERS-2'!G55*VLOOKUP(H$4,'[1]INTERNAL PARAMETERS-1'!$B$5:$J$44,4, FALSE)</f>
        <v>5.0788822043638722E-2</v>
      </c>
      <c r="I55" s="52">
        <f>$F55*'[1]INTERNAL PARAMETERS-2'!H55*VLOOKUP(I$4,'[1]INTERNAL PARAMETERS-1'!$B$5:$J$44,4, FALSE)</f>
        <v>0.15071521657373355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8.4778182264511559E-2</v>
      </c>
      <c r="N55" s="52">
        <f>$F55*'[1]INTERNAL PARAMETERS-2'!M55*VLOOKUP(N$4,'[1]INTERNAL PARAMETERS-1'!$B$5:$J$44,4, FALSE)</f>
        <v>1.6799390562211882E-2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3.4468516185938262E-2</v>
      </c>
      <c r="T55" s="52">
        <f>$F55*'[1]INTERNAL PARAMETERS-2'!S55*VLOOKUP(T$4,'[1]INTERNAL PARAMETERS-1'!$B$5:$J$44,4, FALSE)</f>
        <v>4.6882318473608032E-3</v>
      </c>
      <c r="U55" s="52">
        <f>$F55*'[1]INTERNAL PARAMETERS-2'!T55*VLOOKUP(U$4,'[1]INTERNAL PARAMETERS-1'!$B$5:$J$44,4, FALSE)</f>
        <v>1.5626014280122767E-3</v>
      </c>
      <c r="V55" s="52">
        <f>$F55*'[1]INTERNAL PARAMETERS-2'!U55*VLOOKUP(V$4,'[1]INTERNAL PARAMETERS-1'!$B$5:$J$44,4, FALSE)</f>
        <v>6.6806769370736471E-2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7.8130071400613829E-3</v>
      </c>
      <c r="AJ55" s="52">
        <f>$F55*'[1]INTERNAL PARAMETERS-2'!AI55*VLOOKUP(AJ$4,'[1]INTERNAL PARAMETERS-1'!$B$5:$J$44,4, FALSE)</f>
        <v>1.5627439491202676E-2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2.8635891149009369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1.6107854630257195</v>
      </c>
      <c r="BB55" s="52">
        <f>$F55*'[1]INTERNAL PARAMETERS-2'!M55*(1-VLOOKUP(N$4,'[1]INTERNAL PARAMETERS-1'!$B$5:$J$44,4, FALSE))</f>
        <v>0.31918842068202574</v>
      </c>
      <c r="BC55" s="52">
        <f>$F55*'[1]INTERNAL PARAMETERS-2'!N55*(1-VLOOKUP(O$4,'[1]INTERNAL PARAMETERS-1'!$B$5:$J$44,4, FALSE))</f>
        <v>1.7580734032550418</v>
      </c>
      <c r="BD55" s="52">
        <f>$F55*'[1]INTERNAL PARAMETERS-2'!O55*(1-VLOOKUP(P$4,'[1]INTERNAL PARAMETERS-1'!$B$5:$J$44,4, FALSE))</f>
        <v>0.29301199634066033</v>
      </c>
      <c r="BE55" s="52">
        <f>$F55*'[1]INTERNAL PARAMETERS-2'!P55*(1-VLOOKUP(Q$4,'[1]INTERNAL PARAMETERS-1'!$B$5:$J$44,4, FALSE))</f>
        <v>0.4922607809451845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0.65490180753282701</v>
      </c>
      <c r="BH55" s="52">
        <f>$F55*'[1]INTERNAL PARAMETERS-2'!S55*(1-VLOOKUP(T$4,'[1]INTERNAL PARAMETERS-1'!$B$5:$J$44,4, FALSE))</f>
        <v>4.2194086626247226E-2</v>
      </c>
      <c r="BI55" s="52">
        <f>$F55*'[1]INTERNAL PARAMETERS-2'!T55*(1-VLOOKUP(U$4,'[1]INTERNAL PARAMETERS-1'!$B$5:$J$44,4, FALSE))</f>
        <v>6.2504057120491069E-3</v>
      </c>
      <c r="BJ55" s="52">
        <f>$F55*'[1]INTERNAL PARAMETERS-2'!U55*(1-VLOOKUP(V$4,'[1]INTERNAL PARAMETERS-1'!$B$5:$J$44,4, FALSE))</f>
        <v>0.37857169310083999</v>
      </c>
      <c r="BK55" s="52">
        <f>$F55*'[1]INTERNAL PARAMETERS-2'!V55*(1-VLOOKUP(W$4,'[1]INTERNAL PARAMETERS-1'!$B$5:$J$44,4, FALSE))</f>
        <v>0.28910549277062964</v>
      </c>
      <c r="BL55" s="52">
        <f>$F55*'[1]INTERNAL PARAMETERS-2'!W55*(1-VLOOKUP(X$4,'[1]INTERNAL PARAMETERS-1'!$B$5:$J$44,4, FALSE))</f>
        <v>0.55476911369891524</v>
      </c>
      <c r="BM55" s="52">
        <f>$F55*'[1]INTERNAL PARAMETERS-2'!X55*(1-VLOOKUP(Y$4,'[1]INTERNAL PARAMETERS-1'!$B$5:$J$44,4, FALSE))</f>
        <v>0.47663334145398184</v>
      </c>
      <c r="BN55" s="52">
        <f>$F55*'[1]INTERNAL PARAMETERS-2'!Y55*(1-VLOOKUP(Z$4,'[1]INTERNAL PARAMETERS-1'!$B$5:$J$44,4, FALSE))</f>
        <v>0.47663334145398184</v>
      </c>
      <c r="BO55" s="52">
        <f>$F55*'[1]INTERNAL PARAMETERS-2'!Z55*(1-VLOOKUP(AA$4,'[1]INTERNAL PARAMETERS-1'!$B$5:$J$44,4, FALSE))</f>
        <v>0.38677663328787637</v>
      </c>
      <c r="BP55" s="52">
        <f>$F55*'[1]INTERNAL PARAMETERS-2'!AA55*(1-VLOOKUP(AB$4,'[1]INTERNAL PARAMETERS-1'!$B$5:$J$44,4, FALSE))</f>
        <v>0.11720508357848011</v>
      </c>
      <c r="BQ55" s="52">
        <f>$F55*'[1]INTERNAL PARAMETERS-2'!AB55*(1-VLOOKUP(AC$4,'[1]INTERNAL PARAMETERS-1'!$B$5:$J$44,4, FALSE))</f>
        <v>2.0237370241833275</v>
      </c>
      <c r="BR55" s="52">
        <f>$F55*'[1]INTERNAL PARAMETERS-2'!AC55*(1-VLOOKUP(AD$4,'[1]INTERNAL PARAMETERS-1'!$B$5:$J$44,4, FALSE))</f>
        <v>5.469532561366941E-2</v>
      </c>
      <c r="BS55" s="52">
        <f>$F55*'[1]INTERNAL PARAMETERS-2'!AD55*(1-VLOOKUP(AE$4,'[1]INTERNAL PARAMETERS-1'!$B$5:$J$44,4, FALSE))</f>
        <v>3.5161382552436039E-2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2.3440446631264059E-2</v>
      </c>
      <c r="CA55" s="52">
        <f>$F55*'[1]INTERNAL PARAMETERS-2'!AL55*(1-VLOOKUP(AM$4,'[1]INTERNAL PARAMETERS-1'!$B$5:$J$44,4, FALSE))</f>
        <v>0.16017947327097753</v>
      </c>
      <c r="CB55" s="52">
        <f>$F55*'[1]INTERNAL PARAMETERS-2'!AM55*(1-VLOOKUP(AN$4,'[1]INTERNAL PARAMETERS-1'!$B$5:$J$44,4, FALSE))</f>
        <v>5.469532561366941E-2</v>
      </c>
      <c r="CC55" s="52">
        <f>$F55*'[1]INTERNAL PARAMETERS-2'!AN55*(1-VLOOKUP(AO$4,'[1]INTERNAL PARAMETERS-1'!$B$5:$J$44,4, FALSE))</f>
        <v>7.0322765104872079E-2</v>
      </c>
      <c r="CD55" s="52">
        <f>$F55*'[1]INTERNAL PARAMETERS-2'!AO55*(1-VLOOKUP(AP$4,'[1]INTERNAL PARAMETERS-1'!$B$5:$J$44,4, FALSE))</f>
        <v>0.51960773114647929</v>
      </c>
      <c r="CE55" s="52">
        <f>$F55*'[1]INTERNAL PARAMETERS-2'!AP55*(1-VLOOKUP(AQ$4,'[1]INTERNAL PARAMETERS-1'!$B$5:$J$44,4, FALSE))</f>
        <v>5.8601829183700098E-2</v>
      </c>
      <c r="CF55" s="52">
        <f>$F55*'[1]INTERNAL PARAMETERS-2'!AQ55*(1-VLOOKUP(AR$4,'[1]INTERNAL PARAMETERS-1'!$B$5:$J$44,4, FALSE))</f>
        <v>7.8130071400613829E-3</v>
      </c>
      <c r="CG55" s="52">
        <f>$F55*'[1]INTERNAL PARAMETERS-2'!AR55*(1-VLOOKUP(AS$4,'[1]INTERNAL PARAMETERS-1'!$B$5:$J$44,4, FALSE))</f>
        <v>1.1720935921171984E-2</v>
      </c>
      <c r="CH55" s="51">
        <f>$F55*'[1]INTERNAL PARAMETERS-2'!AS55*(1-VLOOKUP(AT$4,'[1]INTERNAL PARAMETERS-1'!$B$5:$J$44,4, FALSE))</f>
        <v>0</v>
      </c>
      <c r="CI55" s="50">
        <f t="shared" si="0"/>
        <v>14.252110799090449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6">
        <f>ESC!AF56</f>
        <v>5.8247757178891391</v>
      </c>
      <c r="G56" s="53">
        <f>$F56*'[1]INTERNAL PARAMETERS-2'!F56*VLOOKUP(G$4,'[1]INTERNAL PARAMETERS-1'!$B$5:$J$44,4, FALSE)</f>
        <v>1.975822171265175E-2</v>
      </c>
      <c r="H56" s="52">
        <f>$F56*'[1]INTERNAL PARAMETERS-2'!G56*VLOOKUP(H$4,'[1]INTERNAL PARAMETERS-1'!$B$5:$J$44,4, FALSE)</f>
        <v>2.1733985636159744E-2</v>
      </c>
      <c r="I56" s="52">
        <f>$F56*'[1]INTERNAL PARAMETERS-2'!H56*VLOOKUP(I$4,'[1]INTERNAL PARAMETERS-1'!$B$5:$J$44,4, FALSE)</f>
        <v>6.0654408886130232E-2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4.8210503661824826E-2</v>
      </c>
      <c r="N56" s="52">
        <f>$F56*'[1]INTERNAL PARAMETERS-2'!M56*VLOOKUP(N$4,'[1]INTERNAL PARAMETERS-1'!$B$5:$J$44,4, FALSE)</f>
        <v>7.4094059519408785E-3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1.442750347115397E-2</v>
      </c>
      <c r="T56" s="52">
        <f>$F56*'[1]INTERNAL PARAMETERS-2'!S56*VLOOKUP(T$4,'[1]INTERNAL PARAMETERS-1'!$B$5:$J$44,4, FALSE)</f>
        <v>1.5806693865635759E-3</v>
      </c>
      <c r="U56" s="52">
        <f>$F56*'[1]INTERNAL PARAMETERS-2'!T56*VLOOKUP(U$4,'[1]INTERNAL PARAMETERS-1'!$B$5:$J$44,4, FALSE)</f>
        <v>1.1854583541047977E-3</v>
      </c>
      <c r="V56" s="52">
        <f>$F56*'[1]INTERNAL PARAMETERS-2'!U56*VLOOKUP(V$4,'[1]INTERNAL PARAMETERS-1'!$B$5:$J$44,4, FALSE)</f>
        <v>3.1119504998151692E-2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5.9272917705239878E-3</v>
      </c>
      <c r="AJ56" s="52">
        <f>$F56*'[1]INTERNAL PARAMETERS-2'!AI56*VLOOKUP(AJ$4,'[1]INTERNAL PARAMETERS-1'!$B$5:$J$44,4, FALSE)</f>
        <v>1.9757639235079959E-3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1.1524337688364743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0.91599956957467155</v>
      </c>
      <c r="BB56" s="52">
        <f>$F56*'[1]INTERNAL PARAMETERS-2'!M56*(1-VLOOKUP(N$4,'[1]INTERNAL PARAMETERS-1'!$B$5:$J$44,4, FALSE))</f>
        <v>0.14077871308687667</v>
      </c>
      <c r="BC56" s="52">
        <f>$F56*'[1]INTERNAL PARAMETERS-2'!N56*(1-VLOOKUP(O$4,'[1]INTERNAL PARAMETERS-1'!$B$5:$J$44,4, FALSE))</f>
        <v>0.65400290521673365</v>
      </c>
      <c r="BD56" s="52">
        <f>$F56*'[1]INTERNAL PARAMETERS-2'!O56*(1-VLOOKUP(P$4,'[1]INTERNAL PARAMETERS-1'!$B$5:$J$44,4, FALSE))</f>
        <v>9.0888635346798544E-2</v>
      </c>
      <c r="BE56" s="52">
        <f>$F56*'[1]INTERNAL PARAMETERS-2'!P56*(1-VLOOKUP(Q$4,'[1]INTERNAL PARAMETERS-1'!$B$5:$J$44,4, FALSE))</f>
        <v>0.21339065842486862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0.27412256595192541</v>
      </c>
      <c r="BH56" s="52">
        <f>$F56*'[1]INTERNAL PARAMETERS-2'!S56*(1-VLOOKUP(T$4,'[1]INTERNAL PARAMETERS-1'!$B$5:$J$44,4, FALSE))</f>
        <v>1.4226024479072182E-2</v>
      </c>
      <c r="BI56" s="52">
        <f>$F56*'[1]INTERNAL PARAMETERS-2'!T56*(1-VLOOKUP(U$4,'[1]INTERNAL PARAMETERS-1'!$B$5:$J$44,4, FALSE))</f>
        <v>4.7418334164191908E-3</v>
      </c>
      <c r="BJ56" s="52">
        <f>$F56*'[1]INTERNAL PARAMETERS-2'!U56*(1-VLOOKUP(V$4,'[1]INTERNAL PARAMETERS-1'!$B$5:$J$44,4, FALSE))</f>
        <v>0.17634386165619292</v>
      </c>
      <c r="BK56" s="52">
        <f>$F56*'[1]INTERNAL PARAMETERS-2'!V56*(1-VLOOKUP(W$4,'[1]INTERNAL PARAMETERS-1'!$B$5:$J$44,4, FALSE))</f>
        <v>0.11855049523105407</v>
      </c>
      <c r="BL56" s="52">
        <f>$F56*'[1]INTERNAL PARAMETERS-2'!W56*(1-VLOOKUP(X$4,'[1]INTERNAL PARAMETERS-1'!$B$5:$J$44,4, FALSE))</f>
        <v>0.17387363252199334</v>
      </c>
      <c r="BM56" s="52">
        <f>$F56*'[1]INTERNAL PARAMETERS-2'!X56*(1-VLOOKUP(Y$4,'[1]INTERNAL PARAMETERS-1'!$B$5:$J$44,4, FALSE))</f>
        <v>0.20153549240624882</v>
      </c>
      <c r="BN56" s="52">
        <f>$F56*'[1]INTERNAL PARAMETERS-2'!Y56*(1-VLOOKUP(Z$4,'[1]INTERNAL PARAMETERS-1'!$B$5:$J$44,4, FALSE))</f>
        <v>0.20351125632975686</v>
      </c>
      <c r="BO56" s="52">
        <f>$F56*'[1]INTERNAL PARAMETERS-2'!Z56*(1-VLOOKUP(AA$4,'[1]INTERNAL PARAMETERS-1'!$B$5:$J$44,4, FALSE))</f>
        <v>0.1422602447907218</v>
      </c>
      <c r="BP56" s="52">
        <f>$F56*'[1]INTERNAL PARAMETERS-2'!AA56*(1-VLOOKUP(AB$4,'[1]INTERNAL PARAMETERS-1'!$B$5:$J$44,4, FALSE))</f>
        <v>5.532371976851104E-2</v>
      </c>
      <c r="BQ56" s="52">
        <f>$F56*'[1]INTERNAL PARAMETERS-2'!AB56*(1-VLOOKUP(AC$4,'[1]INTERNAL PARAMETERS-1'!$B$5:$J$44,4, FALSE))</f>
        <v>0.70735086106173661</v>
      </c>
      <c r="BR56" s="52">
        <f>$F56*'[1]INTERNAL PARAMETERS-2'!AC56*(1-VLOOKUP(AD$4,'[1]INTERNAL PARAMETERS-1'!$B$5:$J$44,4, FALSE))</f>
        <v>3.9517025902875286E-2</v>
      </c>
      <c r="BS56" s="52">
        <f>$F56*'[1]INTERNAL PARAMETERS-2'!AD56*(1-VLOOKUP(AE$4,'[1]INTERNAL PARAMETERS-1'!$B$5:$J$44,4, FALSE))</f>
        <v>1.1855166018619764E-2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1.1855166018619764E-2</v>
      </c>
      <c r="CA56" s="52">
        <f>$F56*'[1]INTERNAL PARAMETERS-2'!AL56*(1-VLOOKUP(AM$4,'[1]INTERNAL PARAMETERS-1'!$B$5:$J$44,4, FALSE))</f>
        <v>4.9395845520415267E-2</v>
      </c>
      <c r="CB56" s="52">
        <f>$F56*'[1]INTERNAL PARAMETERS-2'!AM56*(1-VLOOKUP(AN$4,'[1]INTERNAL PARAMETERS-1'!$B$5:$J$44,4, FALSE))</f>
        <v>1.5806693865635758E-2</v>
      </c>
      <c r="CC56" s="52">
        <f>$F56*'[1]INTERNAL PARAMETERS-2'!AN56*(1-VLOOKUP(AO$4,'[1]INTERNAL PARAMETERS-1'!$B$5:$J$44,4, FALSE))</f>
        <v>3.9517025902875286E-2</v>
      </c>
      <c r="CD56" s="52">
        <f>$F56*'[1]INTERNAL PARAMETERS-2'!AO56*(1-VLOOKUP(AP$4,'[1]INTERNAL PARAMETERS-1'!$B$5:$J$44,4, FALSE))</f>
        <v>0.17782574284658109</v>
      </c>
      <c r="CE56" s="52">
        <f>$F56*'[1]INTERNAL PARAMETERS-2'!AP56*(1-VLOOKUP(AQ$4,'[1]INTERNAL PARAMETERS-1'!$B$5:$J$44,4, FALSE))</f>
        <v>2.3710332037239528E-2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1.9757639235079959E-3</v>
      </c>
      <c r="CH56" s="51">
        <f>$F56*'[1]INTERNAL PARAMETERS-2'!AS56*(1-VLOOKUP(AT$4,'[1]INTERNAL PARAMETERS-1'!$B$5:$J$44,4, FALSE))</f>
        <v>0</v>
      </c>
      <c r="CI56" s="50">
        <f t="shared" si="0"/>
        <v>5.8247757178891399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6">
        <f>ESC!AF57</f>
        <v>3.0982849563240098</v>
      </c>
      <c r="G57" s="53">
        <f>$F57*'[1]INTERNAL PARAMETERS-2'!F57*VLOOKUP(G$4,'[1]INTERNAL PARAMETERS-1'!$B$5:$J$44,4, FALSE)</f>
        <v>9.1619384443457283E-3</v>
      </c>
      <c r="H57" s="52">
        <f>$F57*'[1]INTERNAL PARAMETERS-2'!G57*VLOOKUP(H$4,'[1]INTERNAL PARAMETERS-1'!$B$5:$J$44,4, FALSE)</f>
        <v>3.0539794814485764E-3</v>
      </c>
      <c r="I57" s="52">
        <f>$F57*'[1]INTERNAL PARAMETERS-2'!H57*VLOOKUP(I$4,'[1]INTERNAL PARAMETERS-1'!$B$5:$J$44,4, FALSE)</f>
        <v>3.4614442309096161E-2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3.5044670158131314E-2</v>
      </c>
      <c r="N57" s="52">
        <f>$F57*'[1]INTERNAL PARAMETERS-2'!M57*VLOOKUP(N$4,'[1]INTERNAL PARAMETERS-1'!$B$5:$J$44,4, FALSE)</f>
        <v>2.5958980506560719E-3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1.5271446549721044E-3</v>
      </c>
      <c r="S57" s="52">
        <f>$F57*'[1]INTERNAL PARAMETERS-2'!R57*VLOOKUP(S$4,'[1]INTERNAL PARAMETERS-1'!$B$5:$J$44,4, FALSE)</f>
        <v>6.2328198466370111E-3</v>
      </c>
      <c r="T57" s="52">
        <f>$F57*'[1]INTERNAL PARAMETERS-2'!S57*VLOOKUP(T$4,'[1]INTERNAL PARAMETERS-1'!$B$5:$J$44,4, FALSE)</f>
        <v>7.6351036178692573E-4</v>
      </c>
      <c r="U57" s="52">
        <f>$F57*'[1]INTERNAL PARAMETERS-2'!T57*VLOOKUP(U$4,'[1]INTERNAL PARAMETERS-1'!$B$5:$J$44,4, FALSE)</f>
        <v>3.0542893099442088E-4</v>
      </c>
      <c r="V57" s="52">
        <f>$F57*'[1]INTERNAL PARAMETERS-2'!U57*VLOOKUP(V$4,'[1]INTERNAL PARAMETERS-1'!$B$5:$J$44,4, FALSE)</f>
        <v>9.849153539083175E-3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1.5271446549721044E-3</v>
      </c>
      <c r="AJ57" s="52">
        <f>$F57*'[1]INTERNAL PARAMETERS-2'!AI57*VLOOKUP(AJ$4,'[1]INTERNAL PARAMETERS-1'!$B$5:$J$44,4, FALSE)</f>
        <v>1.5271446549721044E-3</v>
      </c>
      <c r="AK57" s="52">
        <f>$F57*'[1]INTERNAL PARAMETERS-2'!AJ57*VLOOKUP(AK$4,'[1]INTERNAL PARAMETERS-1'!$B$5:$J$44,4, FALSE)</f>
        <v>1.5271446549721044E-3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0.65767440387282705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0.66584873300449487</v>
      </c>
      <c r="BB57" s="52">
        <f>$F57*'[1]INTERNAL PARAMETERS-2'!M57*(1-VLOOKUP(N$4,'[1]INTERNAL PARAMETERS-1'!$B$5:$J$44,4, FALSE))</f>
        <v>4.9322062962465357E-2</v>
      </c>
      <c r="BC57" s="52">
        <f>$F57*'[1]INTERNAL PARAMETERS-2'!N57*(1-VLOOKUP(O$4,'[1]INTERNAL PARAMETERS-1'!$B$5:$J$44,4, FALSE))</f>
        <v>0.27944113643776636</v>
      </c>
      <c r="BD57" s="52">
        <f>$F57*'[1]INTERNAL PARAMETERS-2'!O57*(1-VLOOKUP(P$4,'[1]INTERNAL PARAMETERS-1'!$B$5:$J$44,4, FALSE))</f>
        <v>5.3445105668093532E-2</v>
      </c>
      <c r="BE57" s="52">
        <f>$F57*'[1]INTERNAL PARAMETERS-2'!P57*(1-VLOOKUP(Q$4,'[1]INTERNAL PARAMETERS-1'!$B$5:$J$44,4, FALSE))</f>
        <v>0.12521408822487853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0.1184235770861032</v>
      </c>
      <c r="BH57" s="52">
        <f>$F57*'[1]INTERNAL PARAMETERS-2'!S57*(1-VLOOKUP(T$4,'[1]INTERNAL PARAMETERS-1'!$B$5:$J$44,4, FALSE))</f>
        <v>6.871593256082332E-3</v>
      </c>
      <c r="BI57" s="52">
        <f>$F57*'[1]INTERNAL PARAMETERS-2'!T57*(1-VLOOKUP(U$4,'[1]INTERNAL PARAMETERS-1'!$B$5:$J$44,4, FALSE))</f>
        <v>1.2217157239776835E-3</v>
      </c>
      <c r="BJ57" s="52">
        <f>$F57*'[1]INTERNAL PARAMETERS-2'!U57*(1-VLOOKUP(V$4,'[1]INTERNAL PARAMETERS-1'!$B$5:$J$44,4, FALSE))</f>
        <v>5.581187005480466E-2</v>
      </c>
      <c r="BK57" s="52">
        <f>$F57*'[1]INTERNAL PARAMETERS-2'!V57*(1-VLOOKUP(W$4,'[1]INTERNAL PARAMETERS-1'!$B$5:$J$44,4, FALSE))</f>
        <v>7.0242147730308513E-2</v>
      </c>
      <c r="BL57" s="52">
        <f>$F57*'[1]INTERNAL PARAMETERS-2'!W57*(1-VLOOKUP(X$4,'[1]INTERNAL PARAMETERS-1'!$B$5:$J$44,4, FALSE))</f>
        <v>8.2458065656102836E-2</v>
      </c>
      <c r="BM57" s="52">
        <f>$F57*'[1]INTERNAL PARAMETERS-2'!X57*(1-VLOOKUP(Y$4,'[1]INTERNAL PARAMETERS-1'!$B$5:$J$44,4, FALSE))</f>
        <v>0.10383592202624287</v>
      </c>
      <c r="BN57" s="52">
        <f>$F57*'[1]INTERNAL PARAMETERS-2'!Y57*(1-VLOOKUP(Z$4,'[1]INTERNAL PARAMETERS-1'!$B$5:$J$44,4, FALSE))</f>
        <v>0.11605214978053281</v>
      </c>
      <c r="BO57" s="52">
        <f>$F57*'[1]INTERNAL PARAMETERS-2'!Z57*(1-VLOOKUP(AA$4,'[1]INTERNAL PARAMETERS-1'!$B$5:$J$44,4, FALSE))</f>
        <v>6.4134188767411365E-2</v>
      </c>
      <c r="BP57" s="52">
        <f>$F57*'[1]INTERNAL PARAMETERS-2'!AA57*(1-VLOOKUP(AB$4,'[1]INTERNAL PARAMETERS-1'!$B$5:$J$44,4, FALSE))</f>
        <v>1.5269897407242881E-2</v>
      </c>
      <c r="BQ57" s="52">
        <f>$F57*'[1]INTERNAL PARAMETERS-2'!AB57*(1-VLOOKUP(AC$4,'[1]INTERNAL PARAMETERS-1'!$B$5:$J$44,4, FALSE))</f>
        <v>0.33899420106875705</v>
      </c>
      <c r="BR57" s="52">
        <f>$F57*'[1]INTERNAL PARAMETERS-2'!AC57*(1-VLOOKUP(AD$4,'[1]INTERNAL PARAMETERS-1'!$B$5:$J$44,4, FALSE))</f>
        <v>1.3743062580766409E-2</v>
      </c>
      <c r="BS57" s="52">
        <f>$F57*'[1]INTERNAL PARAMETERS-2'!AD57*(1-VLOOKUP(AE$4,'[1]INTERNAL PARAMETERS-1'!$B$5:$J$44,4, FALSE))</f>
        <v>9.1619384443457283E-3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3.0539794814485764E-3</v>
      </c>
      <c r="CA57" s="52">
        <f>$F57*'[1]INTERNAL PARAMETERS-2'!AL57*(1-VLOOKUP(AM$4,'[1]INTERNAL PARAMETERS-1'!$B$5:$J$44,4, FALSE))</f>
        <v>1.0689083099317834E-2</v>
      </c>
      <c r="CB57" s="52">
        <f>$F57*'[1]INTERNAL PARAMETERS-2'!AM57*(1-VLOOKUP(AN$4,'[1]INTERNAL PARAMETERS-1'!$B$5:$J$44,4, FALSE))</f>
        <v>1.0689083099317834E-2</v>
      </c>
      <c r="CC57" s="52">
        <f>$F57*'[1]INTERNAL PARAMETERS-2'!AN57*(1-VLOOKUP(AO$4,'[1]INTERNAL PARAMETERS-1'!$B$5:$J$44,4, FALSE))</f>
        <v>2.4432145680084245E-2</v>
      </c>
      <c r="CD57" s="52">
        <f>$F57*'[1]INTERNAL PARAMETERS-2'!AO57*(1-VLOOKUP(AP$4,'[1]INTERNAL PARAMETERS-1'!$B$5:$J$44,4, FALSE))</f>
        <v>0.10536306668121496</v>
      </c>
      <c r="CE57" s="52">
        <f>$F57*'[1]INTERNAL PARAMETERS-2'!AP57*(1-VLOOKUP(AQ$4,'[1]INTERNAL PARAMETERS-1'!$B$5:$J$44,4, FALSE))</f>
        <v>7.6351036178692573E-3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1.5271446549721044E-3</v>
      </c>
      <c r="CH57" s="51">
        <f>$F57*'[1]INTERNAL PARAMETERS-2'!AS57*(1-VLOOKUP(AT$4,'[1]INTERNAL PARAMETERS-1'!$B$5:$J$44,4, FALSE))</f>
        <v>0</v>
      </c>
      <c r="CI57" s="50">
        <f t="shared" si="0"/>
        <v>3.0982858858094962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6">
        <f>ESC!AF58</f>
        <v>1.7350395755414458</v>
      </c>
      <c r="G58" s="53">
        <f>$F58*'[1]INTERNAL PARAMETERS-2'!F58*VLOOKUP(G$4,'[1]INTERNAL PARAMETERS-1'!$B$5:$J$44,4, FALSE)</f>
        <v>4.4602662368443948E-3</v>
      </c>
      <c r="H58" s="52">
        <f>$F58*'[1]INTERNAL PARAMETERS-2'!G58*VLOOKUP(H$4,'[1]INTERNAL PARAMETERS-1'!$B$5:$J$44,4, FALSE)</f>
        <v>4.4602662368443948E-3</v>
      </c>
      <c r="I58" s="52">
        <f>$F58*'[1]INTERNAL PARAMETERS-2'!H58*VLOOKUP(I$4,'[1]INTERNAL PARAMETERS-1'!$B$5:$J$44,4, FALSE)</f>
        <v>1.7203620082521531E-2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1.8881750359985214E-2</v>
      </c>
      <c r="N58" s="52">
        <f>$F58*'[1]INTERNAL PARAMETERS-2'!M58*VLOOKUP(N$4,'[1]INTERNAL PARAMETERS-1'!$B$5:$J$44,4, FALSE)</f>
        <v>1.5610931828955385E-3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4.9489835092850314E-3</v>
      </c>
      <c r="T58" s="52">
        <f>$F58*'[1]INTERNAL PARAMETERS-2'!S58*VLOOKUP(T$4,'[1]INTERNAL PARAMETERS-1'!$B$5:$J$44,4, FALSE)</f>
        <v>1.486755412281465E-4</v>
      </c>
      <c r="U58" s="52">
        <f>$F58*'[1]INTERNAL PARAMETERS-2'!T58*VLOOKUP(U$4,'[1]INTERNAL PARAMETERS-1'!$B$5:$J$44,4, FALSE)</f>
        <v>2.9735108245629299E-4</v>
      </c>
      <c r="V58" s="52">
        <f>$F58*'[1]INTERNAL PARAMETERS-2'!U58*VLOOKUP(V$4,'[1]INTERNAL PARAMETERS-1'!$B$5:$J$44,4, FALSE)</f>
        <v>7.3594132651996179E-3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1.4867554122814648E-3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0.32686878156790905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0.35875325683971904</v>
      </c>
      <c r="BB58" s="52">
        <f>$F58*'[1]INTERNAL PARAMETERS-2'!M58*(1-VLOOKUP(N$4,'[1]INTERNAL PARAMETERS-1'!$B$5:$J$44,4, FALSE))</f>
        <v>2.9660770475015228E-2</v>
      </c>
      <c r="BC58" s="52">
        <f>$F58*'[1]INTERNAL PARAMETERS-2'!N58*(1-VLOOKUP(O$4,'[1]INTERNAL PARAMETERS-1'!$B$5:$J$44,4, FALSE))</f>
        <v>0.1516487050447943</v>
      </c>
      <c r="BD58" s="52">
        <f>$F58*'[1]INTERNAL PARAMETERS-2'!O58*(1-VLOOKUP(P$4,'[1]INTERNAL PARAMETERS-1'!$B$5:$J$44,4, FALSE))</f>
        <v>2.5274842008784906E-2</v>
      </c>
      <c r="BE58" s="52">
        <f>$F58*'[1]INTERNAL PARAMETERS-2'!P58*(1-VLOOKUP(Q$4,'[1]INTERNAL PARAMETERS-1'!$B$5:$J$44,4, FALSE))</f>
        <v>7.7311107934678616E-2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9.4030686676415592E-2</v>
      </c>
      <c r="BH58" s="52">
        <f>$F58*'[1]INTERNAL PARAMETERS-2'!S58*(1-VLOOKUP(T$4,'[1]INTERNAL PARAMETERS-1'!$B$5:$J$44,4, FALSE))</f>
        <v>1.3380798710533183E-3</v>
      </c>
      <c r="BI58" s="52">
        <f>$F58*'[1]INTERNAL PARAMETERS-2'!T58*(1-VLOOKUP(U$4,'[1]INTERNAL PARAMETERS-1'!$B$5:$J$44,4, FALSE))</f>
        <v>1.189404329825172E-3</v>
      </c>
      <c r="BJ58" s="52">
        <f>$F58*'[1]INTERNAL PARAMETERS-2'!U58*(1-VLOOKUP(V$4,'[1]INTERNAL PARAMETERS-1'!$B$5:$J$44,4, FALSE))</f>
        <v>4.1703341836131169E-2</v>
      </c>
      <c r="BK58" s="52">
        <f>$F58*'[1]INTERNAL PARAMETERS-2'!V58*(1-VLOOKUP(W$4,'[1]INTERNAL PARAMETERS-1'!$B$5:$J$44,4, FALSE))</f>
        <v>3.8655467215360534E-2</v>
      </c>
      <c r="BL58" s="52">
        <f>$F58*'[1]INTERNAL PARAMETERS-2'!W58*(1-VLOOKUP(X$4,'[1]INTERNAL PARAMETERS-1'!$B$5:$J$44,4, FALSE))</f>
        <v>3.8655467215360534E-2</v>
      </c>
      <c r="BM58" s="52">
        <f>$F58*'[1]INTERNAL PARAMETERS-2'!X58*(1-VLOOKUP(Y$4,'[1]INTERNAL PARAMETERS-1'!$B$5:$J$44,4, FALSE))</f>
        <v>4.9062755101330791E-2</v>
      </c>
      <c r="BN58" s="52">
        <f>$F58*'[1]INTERNAL PARAMETERS-2'!Y58*(1-VLOOKUP(Z$4,'[1]INTERNAL PARAMETERS-1'!$B$5:$J$44,4, FALSE))</f>
        <v>6.5417064636426908E-2</v>
      </c>
      <c r="BO58" s="52">
        <f>$F58*'[1]INTERNAL PARAMETERS-2'!Z58*(1-VLOOKUP(AA$4,'[1]INTERNAL PARAMETERS-1'!$B$5:$J$44,4, FALSE))</f>
        <v>3.4195374482473694E-2</v>
      </c>
      <c r="BP58" s="52">
        <f>$F58*'[1]INTERNAL PARAMETERS-2'!AA58*(1-VLOOKUP(AB$4,'[1]INTERNAL PARAMETERS-1'!$B$5:$J$44,4, FALSE))</f>
        <v>8.9205324736887897E-3</v>
      </c>
      <c r="BQ58" s="52">
        <f>$F58*'[1]INTERNAL PARAMETERS-2'!AB58*(1-VLOOKUP(AC$4,'[1]INTERNAL PARAMETERS-1'!$B$5:$J$44,4, FALSE))</f>
        <v>0.20517172638296949</v>
      </c>
      <c r="BR58" s="52">
        <f>$F58*'[1]INTERNAL PARAMETERS-2'!AC58*(1-VLOOKUP(AD$4,'[1]INTERNAL PARAMETERS-1'!$B$5:$J$44,4, FALSE))</f>
        <v>8.9205324736887897E-3</v>
      </c>
      <c r="BS58" s="52">
        <f>$F58*'[1]INTERNAL PARAMETERS-2'!AD58*(1-VLOOKUP(AE$4,'[1]INTERNAL PARAMETERS-1'!$B$5:$J$44,4, FALSE))</f>
        <v>1.4867554122814648E-3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2.9735108245629296E-3</v>
      </c>
      <c r="CA58" s="52">
        <f>$F58*'[1]INTERNAL PARAMETERS-2'!AL58*(1-VLOOKUP(AM$4,'[1]INTERNAL PARAMETERS-1'!$B$5:$J$44,4, FALSE))</f>
        <v>5.9470216491258592E-3</v>
      </c>
      <c r="CB58" s="52">
        <f>$F58*'[1]INTERNAL PARAMETERS-2'!AM58*(1-VLOOKUP(AN$4,'[1]INTERNAL PARAMETERS-1'!$B$5:$J$44,4, FALSE))</f>
        <v>7.4337770614073245E-3</v>
      </c>
      <c r="CC58" s="52">
        <f>$F58*'[1]INTERNAL PARAMETERS-2'!AN58*(1-VLOOKUP(AO$4,'[1]INTERNAL PARAMETERS-1'!$B$5:$J$44,4, FALSE))</f>
        <v>1.1894043298251718E-2</v>
      </c>
      <c r="CD58" s="52">
        <f>$F58*'[1]INTERNAL PARAMETERS-2'!AO58*(1-VLOOKUP(AP$4,'[1]INTERNAL PARAMETERS-1'!$B$5:$J$44,4, FALSE))</f>
        <v>8.0284618759241561E-2</v>
      </c>
      <c r="CE58" s="52">
        <f>$F58*'[1]INTERNAL PARAMETERS-2'!AP58*(1-VLOOKUP(AQ$4,'[1]INTERNAL PARAMETERS-1'!$B$5:$J$44,4, FALSE))</f>
        <v>5.9470216491258592E-3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1.4867554122814648E-3</v>
      </c>
      <c r="CH58" s="51">
        <f>$F58*'[1]INTERNAL PARAMETERS-2'!AS58*(1-VLOOKUP(AT$4,'[1]INTERNAL PARAMETERS-1'!$B$5:$J$44,4, FALSE))</f>
        <v>0</v>
      </c>
      <c r="CI58" s="50">
        <f t="shared" si="0"/>
        <v>1.7350395755414456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6">
        <f>ESC!AF59</f>
        <v>30.734986766734181</v>
      </c>
      <c r="G59" s="53">
        <f>$F59*'[1]INTERNAL PARAMETERS-2'!F59*VLOOKUP(G$4,'[1]INTERNAL PARAMETERS-1'!$B$5:$J$44,4, FALSE)</f>
        <v>3.872608332608507E-2</v>
      </c>
      <c r="H59" s="52">
        <f>$F59*'[1]INTERNAL PARAMETERS-2'!G59*VLOOKUP(H$4,'[1]INTERNAL PARAMETERS-1'!$B$5:$J$44,4, FALSE)</f>
        <v>2.5817388884056713E-2</v>
      </c>
      <c r="I59" s="52">
        <f>$F59*'[1]INTERNAL PARAMETERS-2'!H59*VLOOKUP(I$4,'[1]INTERNAL PARAMETERS-1'!$B$5:$J$44,4, FALSE)</f>
        <v>0.3573335619463463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1.5490125980566361E-2</v>
      </c>
      <c r="N59" s="52">
        <f>$F59*'[1]INTERNAL PARAMETERS-2'!M59*VLOOKUP(N$4,'[1]INTERNAL PARAMETERS-1'!$B$5:$J$44,4, FALSE)</f>
        <v>0.13037520139061123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0.12908387092160689</v>
      </c>
      <c r="S59" s="52">
        <f>$F59*'[1]INTERNAL PARAMETERS-2'!R59*VLOOKUP(S$4,'[1]INTERNAL PARAMETERS-1'!$B$5:$J$44,4, FALSE)</f>
        <v>0.34682173544732176</v>
      </c>
      <c r="T59" s="52">
        <f>$F59*'[1]INTERNAL PARAMETERS-2'!S59*VLOOKUP(T$4,'[1]INTERNAL PARAMETERS-1'!$B$5:$J$44,4, FALSE)</f>
        <v>1.2908387092160689E-2</v>
      </c>
      <c r="U59" s="52">
        <f>$F59*'[1]INTERNAL PARAMETERS-2'!T59*VLOOKUP(U$4,'[1]INTERNAL PARAMETERS-1'!$B$5:$J$44,4, FALSE)</f>
        <v>1.0326955553622686E-2</v>
      </c>
      <c r="V59" s="52">
        <f>$F59*'[1]INTERNAL PARAMETERS-2'!U59*VLOOKUP(V$4,'[1]INTERNAL PARAMETERS-1'!$B$5:$J$44,4, FALSE)</f>
        <v>0.25558707867934494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1.2908694442028357E-2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6.7893376769805789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0.29431239363076084</v>
      </c>
      <c r="BB59" s="52">
        <f>$F59*'[1]INTERNAL PARAMETERS-2'!M59*(1-VLOOKUP(N$4,'[1]INTERNAL PARAMETERS-1'!$B$5:$J$44,4, FALSE))</f>
        <v>2.4771288264216134</v>
      </c>
      <c r="BC59" s="52">
        <f>$F59*'[1]INTERNAL PARAMETERS-2'!N59*(1-VLOOKUP(O$4,'[1]INTERNAL PARAMETERS-1'!$B$5:$J$44,4, FALSE))</f>
        <v>0.46470377941699081</v>
      </c>
      <c r="BD59" s="52">
        <f>$F59*'[1]INTERNAL PARAMETERS-2'!O59*(1-VLOOKUP(P$4,'[1]INTERNAL PARAMETERS-1'!$B$5:$J$44,4, FALSE))</f>
        <v>0.74868891014426131</v>
      </c>
      <c r="BE59" s="52">
        <f>$F59*'[1]INTERNAL PARAMETERS-2'!P59*(1-VLOOKUP(Q$4,'[1]INTERNAL PARAMETERS-1'!$B$5:$J$44,4, FALSE))</f>
        <v>0.25816774184321378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6.5896129734991122</v>
      </c>
      <c r="BH59" s="52">
        <f>$F59*'[1]INTERNAL PARAMETERS-2'!S59*(1-VLOOKUP(T$4,'[1]INTERNAL PARAMETERS-1'!$B$5:$J$44,4, FALSE))</f>
        <v>0.1161754838294462</v>
      </c>
      <c r="BI59" s="52">
        <f>$F59*'[1]INTERNAL PARAMETERS-2'!T59*(1-VLOOKUP(U$4,'[1]INTERNAL PARAMETERS-1'!$B$5:$J$44,4, FALSE))</f>
        <v>4.1307822214490746E-2</v>
      </c>
      <c r="BJ59" s="52">
        <f>$F59*'[1]INTERNAL PARAMETERS-2'!U59*(1-VLOOKUP(V$4,'[1]INTERNAL PARAMETERS-1'!$B$5:$J$44,4, FALSE))</f>
        <v>1.4483267791829546</v>
      </c>
      <c r="BK59" s="52">
        <f>$F59*'[1]INTERNAL PARAMETERS-2'!V59*(1-VLOOKUP(W$4,'[1]INTERNAL PARAMETERS-1'!$B$5:$J$44,4, FALSE))</f>
        <v>0.41306900164887739</v>
      </c>
      <c r="BL59" s="52">
        <f>$F59*'[1]INTERNAL PARAMETERS-2'!W59*(1-VLOOKUP(X$4,'[1]INTERNAL PARAMETERS-1'!$B$5:$J$44,4, FALSE))</f>
        <v>6.454347221014177E-2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2.2073437206053752</v>
      </c>
      <c r="BO59" s="52">
        <f>$F59*'[1]INTERNAL PARAMETERS-2'!Z59*(1-VLOOKUP(AA$4,'[1]INTERNAL PARAMETERS-1'!$B$5:$J$44,4, FALSE))</f>
        <v>0.91649886439195327</v>
      </c>
      <c r="BP59" s="52">
        <f>$F59*'[1]INTERNAL PARAMETERS-2'!AA59*(1-VLOOKUP(AB$4,'[1]INTERNAL PARAMETERS-1'!$B$5:$J$44,4, FALSE))</f>
        <v>0.21944473201580539</v>
      </c>
      <c r="BQ59" s="52">
        <f>$F59*'[1]INTERNAL PARAMETERS-2'!AB59*(1-VLOOKUP(AC$4,'[1]INTERNAL PARAMETERS-1'!$B$5:$J$44,4, FALSE))</f>
        <v>2.8527630752134101</v>
      </c>
      <c r="BR59" s="52">
        <f>$F59*'[1]INTERNAL PARAMETERS-2'!AC59*(1-VLOOKUP(AD$4,'[1]INTERNAL PARAMETERS-1'!$B$5:$J$44,4, FALSE))</f>
        <v>0.11617517647957853</v>
      </c>
      <c r="BS59" s="52">
        <f>$F59*'[1]INTERNAL PARAMETERS-2'!AD59*(1-VLOOKUP(AE$4,'[1]INTERNAL PARAMETERS-1'!$B$5:$J$44,4, FALSE))</f>
        <v>0.11617517647957853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5.1634777768113427E-2</v>
      </c>
      <c r="CA59" s="52">
        <f>$F59*'[1]INTERNAL PARAMETERS-2'!AL59*(1-VLOOKUP(AM$4,'[1]INTERNAL PARAMETERS-1'!$B$5:$J$44,4, FALSE))</f>
        <v>1.2908694442028357E-2</v>
      </c>
      <c r="CB59" s="52">
        <f>$F59*'[1]INTERNAL PARAMETERS-2'!AM59*(1-VLOOKUP(AN$4,'[1]INTERNAL PARAMETERS-1'!$B$5:$J$44,4, FALSE))</f>
        <v>5.1634777768113427E-2</v>
      </c>
      <c r="CC59" s="52">
        <f>$F59*'[1]INTERNAL PARAMETERS-2'!AN59*(1-VLOOKUP(AO$4,'[1]INTERNAL PARAMETERS-1'!$B$5:$J$44,4, FALSE))</f>
        <v>0.20653603757377703</v>
      </c>
      <c r="CD59" s="52">
        <f>$F59*'[1]INTERNAL PARAMETERS-2'!AO59*(1-VLOOKUP(AP$4,'[1]INTERNAL PARAMETERS-1'!$B$5:$J$44,4, FALSE))</f>
        <v>2.3106102026429256</v>
      </c>
      <c r="CE59" s="52">
        <f>$F59*'[1]INTERNAL PARAMETERS-2'!AP59*(1-VLOOKUP(AQ$4,'[1]INTERNAL PARAMETERS-1'!$B$5:$J$44,4, FALSE))</f>
        <v>0.30980251961132721</v>
      </c>
      <c r="CF59" s="52">
        <f>$F59*'[1]INTERNAL PARAMETERS-2'!AQ59*(1-VLOOKUP(AR$4,'[1]INTERNAL PARAMETERS-1'!$B$5:$J$44,4, FALSE))</f>
        <v>0.30980251961132721</v>
      </c>
      <c r="CG59" s="52">
        <f>$F59*'[1]INTERNAL PARAMETERS-2'!AR59*(1-VLOOKUP(AS$4,'[1]INTERNAL PARAMETERS-1'!$B$5:$J$44,4, FALSE))</f>
        <v>1.2908694442028357E-2</v>
      </c>
      <c r="CH59" s="51">
        <f>$F59*'[1]INTERNAL PARAMETERS-2'!AS59*(1-VLOOKUP(AT$4,'[1]INTERNAL PARAMETERS-1'!$B$5:$J$44,4, FALSE))</f>
        <v>0</v>
      </c>
      <c r="CI59" s="50">
        <f t="shared" si="0"/>
        <v>30.734992913731549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6">
        <f>ESC!AF60</f>
        <v>92.700685893214384</v>
      </c>
      <c r="G60" s="53">
        <f>$F60*'[1]INTERNAL PARAMETERS-2'!F60*VLOOKUP(G$4,'[1]INTERNAL PARAMETERS-1'!$B$5:$J$44,4, FALSE)</f>
        <v>0.14134073578138395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0.93371143603937057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2.8268610659706261E-2</v>
      </c>
      <c r="N60" s="52">
        <f>$F60*'[1]INTERNAL PARAMETERS-2'!M60*VLOOKUP(N$4,'[1]INTERNAL PARAMETERS-1'!$B$5:$J$44,4, FALSE)</f>
        <v>0.29076219035207951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0.12115052639384187</v>
      </c>
      <c r="S60" s="52">
        <f>$F60*'[1]INTERNAL PARAMETERS-2'!R60*VLOOKUP(S$4,'[1]INTERNAL PARAMETERS-1'!$B$5:$J$44,4, FALSE)</f>
        <v>0.72302780618928542</v>
      </c>
      <c r="T60" s="52">
        <f>$F60*'[1]INTERNAL PARAMETERS-2'!S60*VLOOKUP(T$4,'[1]INTERNAL PARAMETERS-1'!$B$5:$J$44,4, FALSE)</f>
        <v>3.0288095101889935E-2</v>
      </c>
      <c r="U60" s="52">
        <f>$F60*'[1]INTERNAL PARAMETERS-2'!T60*VLOOKUP(U$4,'[1]INTERNAL PARAMETERS-1'!$B$5:$J$44,4, FALSE)</f>
        <v>5.6536294312553581E-2</v>
      </c>
      <c r="V60" s="52">
        <f>$F60*'[1]INTERNAL PARAMETERS-2'!U60*VLOOKUP(V$4,'[1]INTERNAL PARAMETERS-1'!$B$5:$J$44,4, FALSE)</f>
        <v>0.63301451318011537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2.0190209387542093E-2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2.0190209387542093E-2</v>
      </c>
      <c r="AI60" s="52">
        <f>$F60*'[1]INTERNAL PARAMETERS-2'!AH60*VLOOKUP(AI$4,'[1]INTERNAL PARAMETERS-1'!$B$5:$J$44,4, FALSE)</f>
        <v>0.12115052639384187</v>
      </c>
      <c r="AJ60" s="52">
        <f>$F60*'[1]INTERNAL PARAMETERS-2'!AI60*VLOOKUP(AJ$4,'[1]INTERNAL PARAMETERS-1'!$B$5:$J$44,4, FALSE)</f>
        <v>2.0190209387542093E-2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17.740517284748041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0.53710360253441891</v>
      </c>
      <c r="BB60" s="52">
        <f>$F60*'[1]INTERNAL PARAMETERS-2'!M60*(1-VLOOKUP(N$4,'[1]INTERNAL PARAMETERS-1'!$B$5:$J$44,4, FALSE))</f>
        <v>5.5244816166895099</v>
      </c>
      <c r="BC60" s="52">
        <f>$F60*'[1]INTERNAL PARAMETERS-2'!N60*(1-VLOOKUP(O$4,'[1]INTERNAL PARAMETERS-1'!$B$5:$J$44,4, FALSE))</f>
        <v>0.94901400176319295</v>
      </c>
      <c r="BD60" s="52">
        <f>$F60*'[1]INTERNAL PARAMETERS-2'!O60*(1-VLOOKUP(P$4,'[1]INTERNAL PARAMETERS-1'!$B$5:$J$44,4, FALSE))</f>
        <v>3.5335740149461352</v>
      </c>
      <c r="BE60" s="52">
        <f>$F60*'[1]INTERNAL PARAMETERS-2'!P60*(1-VLOOKUP(Q$4,'[1]INTERNAL PARAMETERS-1'!$B$5:$J$44,4, FALSE))</f>
        <v>1.0297841093819506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13.737528317596421</v>
      </c>
      <c r="BH60" s="52">
        <f>$F60*'[1]INTERNAL PARAMETERS-2'!S60*(1-VLOOKUP(T$4,'[1]INTERNAL PARAMETERS-1'!$B$5:$J$44,4, FALSE))</f>
        <v>0.27259285591700944</v>
      </c>
      <c r="BI60" s="52">
        <f>$F60*'[1]INTERNAL PARAMETERS-2'!T60*(1-VLOOKUP(U$4,'[1]INTERNAL PARAMETERS-1'!$B$5:$J$44,4, FALSE))</f>
        <v>0.22614517725021432</v>
      </c>
      <c r="BJ60" s="52">
        <f>$F60*'[1]INTERNAL PARAMETERS-2'!U60*(1-VLOOKUP(V$4,'[1]INTERNAL PARAMETERS-1'!$B$5:$J$44,4, FALSE))</f>
        <v>3.5870822413539871</v>
      </c>
      <c r="BK60" s="52">
        <f>$F60*'[1]INTERNAL PARAMETERS-2'!V60*(1-VLOOKUP(W$4,'[1]INTERNAL PARAMETERS-1'!$B$5:$J$44,4, FALSE))</f>
        <v>2.0393780093763594</v>
      </c>
      <c r="BL60" s="52">
        <f>$F60*'[1]INTERNAL PARAMETERS-2'!W60*(1-VLOOKUP(X$4,'[1]INTERNAL PARAMETERS-1'!$B$5:$J$44,4, FALSE))</f>
        <v>0.34326136979398353</v>
      </c>
      <c r="BM60" s="52">
        <f>$F60*'[1]INTERNAL PARAMETERS-2'!X60*(1-VLOOKUP(Y$4,'[1]INTERNAL PARAMETERS-1'!$B$5:$J$44,4, FALSE))</f>
        <v>4.0380418775084186E-2</v>
      </c>
      <c r="BN60" s="52">
        <f>$F60*'[1]INTERNAL PARAMETERS-2'!Y60*(1-VLOOKUP(Z$4,'[1]INTERNAL PARAMETERS-1'!$B$5:$J$44,4, FALSE))</f>
        <v>9.7728492994004643</v>
      </c>
      <c r="BO60" s="52">
        <f>$F60*'[1]INTERNAL PARAMETERS-2'!Z60*(1-VLOOKUP(AA$4,'[1]INTERNAL PARAMETERS-1'!$B$5:$J$44,4, FALSE))</f>
        <v>9.5507384560003228</v>
      </c>
      <c r="BP60" s="52">
        <f>$F60*'[1]INTERNAL PARAMETERS-2'!AA60*(1-VLOOKUP(AB$4,'[1]INTERNAL PARAMETERS-1'!$B$5:$J$44,4, FALSE))</f>
        <v>0.9086335829881087</v>
      </c>
      <c r="BQ60" s="52">
        <f>$F60*'[1]INTERNAL PARAMETERS-2'!AB60*(1-VLOOKUP(AC$4,'[1]INTERNAL PARAMETERS-1'!$B$5:$J$44,4, FALSE))</f>
        <v>10.358411721982133</v>
      </c>
      <c r="BR60" s="52">
        <f>$F60*'[1]INTERNAL PARAMETERS-2'!AC60*(1-VLOOKUP(AD$4,'[1]INTERNAL PARAMETERS-1'!$B$5:$J$44,4, FALSE))</f>
        <v>0.5451820038065831</v>
      </c>
      <c r="BS60" s="52">
        <f>$F60*'[1]INTERNAL PARAMETERS-2'!AD60*(1-VLOOKUP(AE$4,'[1]INTERNAL PARAMETERS-1'!$B$5:$J$44,4, FALSE))</f>
        <v>0.16153094516892605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4.0380418775084186E-2</v>
      </c>
      <c r="CA60" s="52">
        <f>$F60*'[1]INTERNAL PARAMETERS-2'!AL60*(1-VLOOKUP(AM$4,'[1]INTERNAL PARAMETERS-1'!$B$5:$J$44,4, FALSE))</f>
        <v>6.0579898231215602E-2</v>
      </c>
      <c r="CB60" s="52">
        <f>$F60*'[1]INTERNAL PARAMETERS-2'!AM60*(1-VLOOKUP(AN$4,'[1]INTERNAL PARAMETERS-1'!$B$5:$J$44,4, FALSE))</f>
        <v>0.22211084340014167</v>
      </c>
      <c r="CC60" s="52">
        <f>$F60*'[1]INTERNAL PARAMETERS-2'!AN60*(1-VLOOKUP(AO$4,'[1]INTERNAL PARAMETERS-1'!$B$5:$J$44,4, FALSE))</f>
        <v>0.58556242258166724</v>
      </c>
      <c r="CD60" s="52">
        <f>$F60*'[1]INTERNAL PARAMETERS-2'!AO60*(1-VLOOKUP(AP$4,'[1]INTERNAL PARAMETERS-1'!$B$5:$J$44,4, FALSE))</f>
        <v>6.9661784428173821</v>
      </c>
      <c r="CE60" s="52">
        <f>$F60*'[1]INTERNAL PARAMETERS-2'!AP60*(1-VLOOKUP(AQ$4,'[1]INTERNAL PARAMETERS-1'!$B$5:$J$44,4, FALSE))</f>
        <v>0.68652273958796706</v>
      </c>
      <c r="CF60" s="52">
        <f>$F60*'[1]INTERNAL PARAMETERS-2'!AQ60*(1-VLOOKUP(AR$4,'[1]INTERNAL PARAMETERS-1'!$B$5:$J$44,4, FALSE))</f>
        <v>0.14134073578138395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92.700685893214398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6">
        <f>ESC!AF61</f>
        <v>138.55530324680973</v>
      </c>
      <c r="G61" s="53">
        <f>$F61*'[1]INTERNAL PARAMETERS-2'!F61*VLOOKUP(G$4,'[1]INTERNAL PARAMETERS-1'!$B$5:$J$44,4, FALSE)</f>
        <v>0.41889424830607985</v>
      </c>
      <c r="H61" s="52">
        <f>$F61*'[1]INTERNAL PARAMETERS-2'!G61*VLOOKUP(H$4,'[1]INTERNAL PARAMETERS-1'!$B$5:$J$44,4, FALSE)</f>
        <v>0.41889424830607985</v>
      </c>
      <c r="I61" s="52">
        <f>$F61*'[1]INTERNAL PARAMETERS-2'!H61*VLOOKUP(I$4,'[1]INTERNAL PARAMETERS-1'!$B$5:$J$44,4, FALSE)</f>
        <v>1.6905361165393611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6.1602380600047836E-2</v>
      </c>
      <c r="N61" s="52">
        <f>$F61*'[1]INTERNAL PARAMETERS-2'!M61*VLOOKUP(N$4,'[1]INTERNAL PARAMETERS-1'!$B$5:$J$44,4, FALSE)</f>
        <v>0.34989924950129847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9.8568242729780445E-2</v>
      </c>
      <c r="S61" s="52">
        <f>$F61*'[1]INTERNAL PARAMETERS-2'!R61*VLOOKUP(S$4,'[1]INTERNAL PARAMETERS-1'!$B$5:$J$44,4, FALSE)</f>
        <v>1.1369979811971289</v>
      </c>
      <c r="T61" s="52">
        <f>$F61*'[1]INTERNAL PARAMETERS-2'!S61*VLOOKUP(T$4,'[1]INTERNAL PARAMETERS-1'!$B$5:$J$44,4, FALSE)</f>
        <v>1.9712262992923623E-2</v>
      </c>
      <c r="U61" s="52">
        <f>$F61*'[1]INTERNAL PARAMETERS-2'!T61*VLOOKUP(U$4,'[1]INTERNAL PARAMETERS-1'!$B$5:$J$44,4, FALSE)</f>
        <v>6.8994998804781368E-2</v>
      </c>
      <c r="V61" s="52">
        <f>$F61*'[1]INTERNAL PARAMETERS-2'!U61*VLOOKUP(V$4,'[1]INTERNAL PARAMETERS-1'!$B$5:$J$44,4, FALSE)</f>
        <v>0.70965601605209128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2.4635132917282771E-2</v>
      </c>
      <c r="AG61" s="52">
        <f>$F61*'[1]INTERNAL PARAMETERS-2'!AF61*VLOOKUP(AG$4,'[1]INTERNAL PARAMETERS-1'!$B$5:$J$44,4, FALSE)</f>
        <v>4.9284121364890222E-2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2.4635132917282771E-2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32.120186214247859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1.1704452314009088</v>
      </c>
      <c r="BB61" s="52">
        <f>$F61*'[1]INTERNAL PARAMETERS-2'!M61*(1-VLOOKUP(N$4,'[1]INTERNAL PARAMETERS-1'!$B$5:$J$44,4, FALSE))</f>
        <v>6.6480857405246709</v>
      </c>
      <c r="BC61" s="52">
        <f>$F61*'[1]INTERNAL PARAMETERS-2'!N61*(1-VLOOKUP(O$4,'[1]INTERNAL PARAMETERS-1'!$B$5:$J$44,4, FALSE))</f>
        <v>1.9219837445184458</v>
      </c>
      <c r="BD61" s="52">
        <f>$F61*'[1]INTERNAL PARAMETERS-2'!O61*(1-VLOOKUP(P$4,'[1]INTERNAL PARAMETERS-1'!$B$5:$J$44,4, FALSE))</f>
        <v>5.4948954938136039</v>
      </c>
      <c r="BE61" s="52">
        <f>$F61*'[1]INTERNAL PARAMETERS-2'!P61*(1-VLOOKUP(Q$4,'[1]INTERNAL PARAMETERS-1'!$B$5:$J$44,4, FALSE))</f>
        <v>2.7844073740478881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21.602961642745449</v>
      </c>
      <c r="BH61" s="52">
        <f>$F61*'[1]INTERNAL PARAMETERS-2'!S61*(1-VLOOKUP(T$4,'[1]INTERNAL PARAMETERS-1'!$B$5:$J$44,4, FALSE))</f>
        <v>0.1774103669363126</v>
      </c>
      <c r="BI61" s="52">
        <f>$F61*'[1]INTERNAL PARAMETERS-2'!T61*(1-VLOOKUP(U$4,'[1]INTERNAL PARAMETERS-1'!$B$5:$J$44,4, FALSE))</f>
        <v>0.27597999521912547</v>
      </c>
      <c r="BJ61" s="52">
        <f>$F61*'[1]INTERNAL PARAMETERS-2'!U61*(1-VLOOKUP(V$4,'[1]INTERNAL PARAMETERS-1'!$B$5:$J$44,4, FALSE))</f>
        <v>4.0213840909618508</v>
      </c>
      <c r="BK61" s="52">
        <f>$F61*'[1]INTERNAL PARAMETERS-2'!V61*(1-VLOOKUP(W$4,'[1]INTERNAL PARAMETERS-1'!$B$5:$J$44,4, FALSE))</f>
        <v>2.6858529868484329</v>
      </c>
      <c r="BL61" s="52">
        <f>$F61*'[1]INTERNAL PARAMETERS-2'!W61*(1-VLOOKUP(X$4,'[1]INTERNAL PARAMETERS-1'!$B$5:$J$44,4, FALSE))</f>
        <v>1.7987803688713826</v>
      </c>
      <c r="BM61" s="52">
        <f>$F61*'[1]INTERNAL PARAMETERS-2'!X61*(1-VLOOKUP(Y$4,'[1]INTERNAL PARAMETERS-1'!$B$5:$J$44,4, FALSE))</f>
        <v>0.19712262992923621</v>
      </c>
      <c r="BN61" s="52">
        <f>$F61*'[1]INTERNAL PARAMETERS-2'!Y61*(1-VLOOKUP(Z$4,'[1]INTERNAL PARAMETERS-1'!$B$5:$J$44,4, FALSE))</f>
        <v>9.1910244742861487</v>
      </c>
      <c r="BO61" s="52">
        <f>$F61*'[1]INTERNAL PARAMETERS-2'!Z61*(1-VLOOKUP(AA$4,'[1]INTERNAL PARAMETERS-1'!$B$5:$J$44,4, FALSE))</f>
        <v>13.355317968899341</v>
      </c>
      <c r="BP61" s="52">
        <f>$F61*'[1]INTERNAL PARAMETERS-2'!AA61*(1-VLOOKUP(AB$4,'[1]INTERNAL PARAMETERS-1'!$B$5:$J$44,4, FALSE))</f>
        <v>1.971267865883336</v>
      </c>
      <c r="BQ61" s="52">
        <f>$F61*'[1]INTERNAL PARAMETERS-2'!AB61*(1-VLOOKUP(AC$4,'[1]INTERNAL PARAMETERS-1'!$B$5:$J$44,4, FALSE))</f>
        <v>15.646911840358976</v>
      </c>
      <c r="BR61" s="52">
        <f>$F61*'[1]INTERNAL PARAMETERS-2'!AC61*(1-VLOOKUP(AD$4,'[1]INTERNAL PARAMETERS-1'!$B$5:$J$44,4, FALSE))</f>
        <v>1.2566827449182396</v>
      </c>
      <c r="BS61" s="52">
        <f>$F61*'[1]INTERNAL PARAMETERS-2'!AD61*(1-VLOOKUP(AE$4,'[1]INTERNAL PARAMETERS-1'!$B$5:$J$44,4, FALSE))</f>
        <v>0.27105573974173386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0.3942591153887971</v>
      </c>
      <c r="CA61" s="52">
        <f>$F61*'[1]INTERNAL PARAMETERS-2'!AL61*(1-VLOOKUP(AM$4,'[1]INTERNAL PARAMETERS-1'!$B$5:$J$44,4, FALSE))</f>
        <v>0.19712262992923621</v>
      </c>
      <c r="CB61" s="52">
        <f>$F61*'[1]INTERNAL PARAMETERS-2'!AM61*(1-VLOOKUP(AN$4,'[1]INTERNAL PARAMETERS-1'!$B$5:$J$44,4, FALSE))</f>
        <v>0.61601687823531615</v>
      </c>
      <c r="CC61" s="52">
        <f>$F61*'[1]INTERNAL PARAMETERS-2'!AN61*(1-VLOOKUP(AO$4,'[1]INTERNAL PARAMETERS-1'!$B$5:$J$44,4, FALSE))</f>
        <v>1.7002121261416023</v>
      </c>
      <c r="CD61" s="52">
        <f>$F61*'[1]INTERNAL PARAMETERS-2'!AO61*(1-VLOOKUP(AP$4,'[1]INTERNAL PARAMETERS-1'!$B$5:$J$44,4, FALSE))</f>
        <v>6.6037397301674972</v>
      </c>
      <c r="CE61" s="52">
        <f>$F61*'[1]INTERNAL PARAMETERS-2'!AP61*(1-VLOOKUP(AQ$4,'[1]INTERNAL PARAMETERS-1'!$B$5:$J$44,4, FALSE))</f>
        <v>0.93635673934194019</v>
      </c>
      <c r="CF61" s="52">
        <f>$F61*'[1]INTERNAL PARAMETERS-2'!AQ61*(1-VLOOKUP(AR$4,'[1]INTERNAL PARAMETERS-1'!$B$5:$J$44,4, FALSE))</f>
        <v>0.44352938122336266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138.5553032468097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6">
        <f>ESC!AF62</f>
        <v>204.61073851563765</v>
      </c>
      <c r="G62" s="53">
        <f>$F62*'[1]INTERNAL PARAMETERS-2'!F62*VLOOKUP(G$4,'[1]INTERNAL PARAMETERS-1'!$B$5:$J$44,4, FALSE)</f>
        <v>0.95720995692385613</v>
      </c>
      <c r="H62" s="52">
        <f>$F62*'[1]INTERNAL PARAMETERS-2'!G62*VLOOKUP(H$4,'[1]INTERNAL PARAMETERS-1'!$B$5:$J$44,4, FALSE)</f>
        <v>1.0348188100428375</v>
      </c>
      <c r="I62" s="52">
        <f>$F62*'[1]INTERNAL PARAMETERS-2'!H62*VLOOKUP(I$4,'[1]INTERNAL PARAMETERS-1'!$B$5:$J$44,4, FALSE)</f>
        <v>2.7756224200452606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2.5862797348376602E-2</v>
      </c>
      <c r="M62" s="52">
        <f>$F62*'[1]INTERNAL PARAMETERS-2'!L62*VLOOKUP(M$4,'[1]INTERNAL PARAMETERS-1'!$B$5:$J$44,4, FALSE)</f>
        <v>7.7611922280059101E-2</v>
      </c>
      <c r="N62" s="52">
        <f>$F62*'[1]INTERNAL PARAMETERS-2'!M62*VLOOKUP(N$4,'[1]INTERNAL PARAMETERS-1'!$B$5:$J$44,4, FALSE)</f>
        <v>0.57303385734058743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0.18110096466019088</v>
      </c>
      <c r="S62" s="52">
        <f>$F62*'[1]INTERNAL PARAMETERS-2'!R62*VLOOKUP(S$4,'[1]INTERNAL PARAMETERS-1'!$B$5:$J$44,4, FALSE)</f>
        <v>1.2744231001131121</v>
      </c>
      <c r="T62" s="52">
        <f>$F62*'[1]INTERNAL PARAMETERS-2'!S62*VLOOKUP(T$4,'[1]INTERNAL PARAMETERS-1'!$B$5:$J$44,4, FALSE)</f>
        <v>2.8457261512754885E-2</v>
      </c>
      <c r="U62" s="52">
        <f>$F62*'[1]INTERNAL PARAMETERS-2'!T62*VLOOKUP(U$4,'[1]INTERNAL PARAMETERS-1'!$B$5:$J$44,4, FALSE)</f>
        <v>8.2785504803427001E-2</v>
      </c>
      <c r="V62" s="52">
        <f>$F62*'[1]INTERNAL PARAMETERS-2'!U62*VLOOKUP(V$4,'[1]INTERNAL PARAMETERS-1'!$B$5:$J$44,4, FALSE)</f>
        <v>0.98955277636102279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7.7608853118981358E-2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52.736825980859948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1.4746265233211229</v>
      </c>
      <c r="BB62" s="52">
        <f>$F62*'[1]INTERNAL PARAMETERS-2'!M62*(1-VLOOKUP(N$4,'[1]INTERNAL PARAMETERS-1'!$B$5:$J$44,4, FALSE))</f>
        <v>10.887643289471159</v>
      </c>
      <c r="BC62" s="52">
        <f>$F62*'[1]INTERNAL PARAMETERS-2'!N62*(1-VLOOKUP(O$4,'[1]INTERNAL PARAMETERS-1'!$B$5:$J$44,4, FALSE))</f>
        <v>4.4238683163727499</v>
      </c>
      <c r="BD62" s="52">
        <f>$F62*'[1]INTERNAL PARAMETERS-2'!O62*(1-VLOOKUP(P$4,'[1]INTERNAL PARAMETERS-1'!$B$5:$J$44,4, FALSE))</f>
        <v>9.080583653176296</v>
      </c>
      <c r="BE62" s="52">
        <f>$F62*'[1]INTERNAL PARAMETERS-2'!P62*(1-VLOOKUP(Q$4,'[1]INTERNAL PARAMETERS-1'!$B$5:$J$44,4, FALSE))</f>
        <v>7.5283452075751134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24.214038902149124</v>
      </c>
      <c r="BH62" s="52">
        <f>$F62*'[1]INTERNAL PARAMETERS-2'!S62*(1-VLOOKUP(T$4,'[1]INTERNAL PARAMETERS-1'!$B$5:$J$44,4, FALSE))</f>
        <v>0.25611535361479398</v>
      </c>
      <c r="BI62" s="52">
        <f>$F62*'[1]INTERNAL PARAMETERS-2'!T62*(1-VLOOKUP(U$4,'[1]INTERNAL PARAMETERS-1'!$B$5:$J$44,4, FALSE))</f>
        <v>0.33114201921370801</v>
      </c>
      <c r="BJ62" s="52">
        <f>$F62*'[1]INTERNAL PARAMETERS-2'!U62*(1-VLOOKUP(V$4,'[1]INTERNAL PARAMETERS-1'!$B$5:$J$44,4, FALSE))</f>
        <v>5.6074657327124626</v>
      </c>
      <c r="BK62" s="52">
        <f>$F62*'[1]INTERNAL PARAMETERS-2'!V62*(1-VLOOKUP(W$4,'[1]INTERNAL PARAMETERS-1'!$B$5:$J$44,4, FALSE))</f>
        <v>5.8467518530843456</v>
      </c>
      <c r="BL62" s="52">
        <f>$F62*'[1]INTERNAL PARAMETERS-2'!W62*(1-VLOOKUP(X$4,'[1]INTERNAL PARAMETERS-1'!$B$5:$J$44,4, FALSE))</f>
        <v>7.2955186482181702</v>
      </c>
      <c r="BM62" s="52">
        <f>$F62*'[1]INTERNAL PARAMETERS-2'!X62*(1-VLOOKUP(Y$4,'[1]INTERNAL PARAMETERS-1'!$B$5:$J$44,4, FALSE))</f>
        <v>1.138310921584047</v>
      </c>
      <c r="BN62" s="52">
        <f>$F62*'[1]INTERNAL PARAMETERS-2'!Y62*(1-VLOOKUP(Z$4,'[1]INTERNAL PARAMETERS-1'!$B$5:$J$44,4, FALSE))</f>
        <v>8.3044746609126321</v>
      </c>
      <c r="BO62" s="52">
        <f>$F62*'[1]INTERNAL PARAMETERS-2'!Z62*(1-VLOOKUP(AA$4,'[1]INTERNAL PARAMETERS-1'!$B$5:$J$44,4, FALSE))</f>
        <v>7.6318373191163236</v>
      </c>
      <c r="BP62" s="52">
        <f>$F62*'[1]INTERNAL PARAMETERS-2'!AA62*(1-VLOOKUP(AB$4,'[1]INTERNAL PARAMETERS-1'!$B$5:$J$44,4, FALSE))</f>
        <v>3.1303396885507406</v>
      </c>
      <c r="BQ62" s="52">
        <f>$F62*'[1]INTERNAL PARAMETERS-2'!AB62*(1-VLOOKUP(AC$4,'[1]INTERNAL PARAMETERS-1'!$B$5:$J$44,4, FALSE))</f>
        <v>25.016895633205248</v>
      </c>
      <c r="BR62" s="52">
        <f>$F62*'[1]INTERNAL PARAMETERS-2'!AC62*(1-VLOOKUP(AD$4,'[1]INTERNAL PARAMETERS-1'!$B$5:$J$44,4, FALSE))</f>
        <v>2.2248757873974889</v>
      </c>
      <c r="BS62" s="52">
        <f>$F62*'[1]INTERNAL PARAMETERS-2'!AD62*(1-VLOOKUP(AE$4,'[1]INTERNAL PARAMETERS-1'!$B$5:$J$44,4, FALSE))</f>
        <v>0.49153637713611631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1.2417825720514049</v>
      </c>
      <c r="CA62" s="52">
        <f>$F62*'[1]INTERNAL PARAMETERS-2'!AL62*(1-VLOOKUP(AM$4,'[1]INTERNAL PARAMETERS-1'!$B$5:$J$44,4, FALSE))</f>
        <v>0.54328243290672107</v>
      </c>
      <c r="CB62" s="52">
        <f>$F62*'[1]INTERNAL PARAMETERS-2'!AM62*(1-VLOOKUP(AN$4,'[1]INTERNAL PARAMETERS-1'!$B$5:$J$44,4, FALSE))</f>
        <v>1.552238445601182</v>
      </c>
      <c r="CC62" s="52">
        <f>$F62*'[1]INTERNAL PARAMETERS-2'!AN62*(1-VLOOKUP(AO$4,'[1]INTERNAL PARAMETERS-1'!$B$5:$J$44,4, FALSE))</f>
        <v>3.0268680380833826</v>
      </c>
      <c r="CD62" s="52">
        <f>$F62*'[1]INTERNAL PARAMETERS-2'!AO62*(1-VLOOKUP(AP$4,'[1]INTERNAL PARAMETERS-1'!$B$5:$J$44,4, FALSE))</f>
        <v>10.296503427879324</v>
      </c>
      <c r="CE62" s="52">
        <f>$F62*'[1]INTERNAL PARAMETERS-2'!AP62*(1-VLOOKUP(AQ$4,'[1]INTERNAL PARAMETERS-1'!$B$5:$J$44,4, FALSE))</f>
        <v>1.0865648658134421</v>
      </c>
      <c r="CF62" s="52">
        <f>$F62*'[1]INTERNAL PARAMETERS-2'!AQ62*(1-VLOOKUP(AR$4,'[1]INTERNAL PARAMETERS-1'!$B$5:$J$44,4, FALSE))</f>
        <v>1.0865648658134421</v>
      </c>
      <c r="CG62" s="52">
        <f>$F62*'[1]INTERNAL PARAMETERS-2'!AR62*(1-VLOOKUP(AS$4,'[1]INTERNAL PARAMETERS-1'!$B$5:$J$44,4, FALSE))</f>
        <v>7.7608853118981358E-2</v>
      </c>
      <c r="CH62" s="51">
        <f>$F62*'[1]INTERNAL PARAMETERS-2'!AS62*(1-VLOOKUP(AT$4,'[1]INTERNAL PARAMETERS-1'!$B$5:$J$44,4, FALSE))</f>
        <v>0</v>
      </c>
      <c r="CI62" s="50">
        <f t="shared" si="0"/>
        <v>204.61069759348996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6">
        <f>ESC!AF63</f>
        <v>194.57229525714783</v>
      </c>
      <c r="G63" s="53">
        <f>$F63*'[1]INTERNAL PARAMETERS-2'!F63*VLOOKUP(G$4,'[1]INTERNAL PARAMETERS-1'!$B$5:$J$44,4, FALSE)</f>
        <v>0.90334079519036015</v>
      </c>
      <c r="H63" s="52">
        <f>$F63*'[1]INTERNAL PARAMETERS-2'!G63*VLOOKUP(H$4,'[1]INTERNAL PARAMETERS-1'!$B$5:$J$44,4, FALSE)</f>
        <v>1.6453617003830192</v>
      </c>
      <c r="I63" s="52">
        <f>$F63*'[1]INTERNAL PARAMETERS-2'!H63*VLOOKUP(I$4,'[1]INTERNAL PARAMETERS-1'!$B$5:$J$44,4, FALSE)</f>
        <v>2.3528538060593447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8.0655080691469205E-2</v>
      </c>
      <c r="N63" s="52">
        <f>$F63*'[1]INTERNAL PARAMETERS-2'!M63*VLOOKUP(N$4,'[1]INTERNAL PARAMETERS-1'!$B$5:$J$44,4, FALSE)</f>
        <v>0.43876344438929726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0.29036023621224172</v>
      </c>
      <c r="S63" s="52">
        <f>$F63*'[1]INTERNAL PARAMETERS-2'!R63*VLOOKUP(S$4,'[1]INTERNAL PARAMETERS-1'!$B$5:$J$44,4, FALSE)</f>
        <v>1.0153025581887045</v>
      </c>
      <c r="T63" s="52">
        <f>$F63*'[1]INTERNAL PARAMETERS-2'!S63*VLOOKUP(T$4,'[1]INTERNAL PARAMETERS-1'!$B$5:$J$44,4, FALSE)</f>
        <v>5.8072047242448348E-2</v>
      </c>
      <c r="U63" s="52">
        <f>$F63*'[1]INTERNAL PARAMETERS-2'!T63*VLOOKUP(U$4,'[1]INTERNAL PARAMETERS-1'!$B$5:$J$44,4, FALSE)</f>
        <v>0.10969207717416968</v>
      </c>
      <c r="V63" s="52">
        <f>$F63*'[1]INTERNAL PARAMETERS-2'!U63*VLOOKUP(V$4,'[1]INTERNAL PARAMETERS-1'!$B$5:$J$44,4, FALSE)</f>
        <v>0.68718070377443174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9.6780259660905324E-2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3.226008655363511E-2</v>
      </c>
      <c r="AJ63" s="52">
        <f>$F63*'[1]INTERNAL PARAMETERS-2'!AI63*VLOOKUP(AJ$4,'[1]INTERNAL PARAMETERS-1'!$B$5:$J$44,4, FALSE)</f>
        <v>0.16130043276817554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44.704222315127552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1.5324465331379147</v>
      </c>
      <c r="BB63" s="52">
        <f>$F63*'[1]INTERNAL PARAMETERS-2'!M63*(1-VLOOKUP(N$4,'[1]INTERNAL PARAMETERS-1'!$B$5:$J$44,4, FALSE))</f>
        <v>8.3365054433966463</v>
      </c>
      <c r="BC63" s="52">
        <f>$F63*'[1]INTERNAL PARAMETERS-2'!N63*(1-VLOOKUP(O$4,'[1]INTERNAL PARAMETERS-1'!$B$5:$J$44,4, FALSE))</f>
        <v>6.4524064553175355</v>
      </c>
      <c r="BD63" s="52">
        <f>$F63*'[1]INTERNAL PARAMETERS-2'!O63*(1-VLOOKUP(P$4,'[1]INTERNAL PARAMETERS-1'!$B$5:$J$44,4, FALSE))</f>
        <v>7.1621672739565598</v>
      </c>
      <c r="BE63" s="52">
        <f>$F63*'[1]INTERNAL PARAMETERS-2'!P63*(1-VLOOKUP(Q$4,'[1]INTERNAL PARAMETERS-1'!$B$5:$J$44,4, FALSE))</f>
        <v>9.4527696198713329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19.290748605585385</v>
      </c>
      <c r="BH63" s="52">
        <f>$F63*'[1]INTERNAL PARAMETERS-2'!S63*(1-VLOOKUP(T$4,'[1]INTERNAL PARAMETERS-1'!$B$5:$J$44,4, FALSE))</f>
        <v>0.52264842518203514</v>
      </c>
      <c r="BI63" s="52">
        <f>$F63*'[1]INTERNAL PARAMETERS-2'!T63*(1-VLOOKUP(U$4,'[1]INTERNAL PARAMETERS-1'!$B$5:$J$44,4, FALSE))</f>
        <v>0.43876830869667871</v>
      </c>
      <c r="BJ63" s="52">
        <f>$F63*'[1]INTERNAL PARAMETERS-2'!U63*(1-VLOOKUP(V$4,'[1]INTERNAL PARAMETERS-1'!$B$5:$J$44,4, FALSE))</f>
        <v>3.8940239880551135</v>
      </c>
      <c r="BK63" s="52">
        <f>$F63*'[1]INTERNAL PARAMETERS-2'!V63*(1-VLOOKUP(W$4,'[1]INTERNAL PARAMETERS-1'!$B$5:$J$44,4, FALSE))</f>
        <v>5.1296650777003938</v>
      </c>
      <c r="BL63" s="52">
        <f>$F63*'[1]INTERNAL PARAMETERS-2'!W63*(1-VLOOKUP(X$4,'[1]INTERNAL PARAMETERS-1'!$B$5:$J$44,4, FALSE))</f>
        <v>9.8721896595276419</v>
      </c>
      <c r="BM63" s="52">
        <f>$F63*'[1]INTERNAL PARAMETERS-2'!X63*(1-VLOOKUP(Y$4,'[1]INTERNAL PARAMETERS-1'!$B$5:$J$44,4, FALSE))</f>
        <v>2.5164424090197444</v>
      </c>
      <c r="BN63" s="52">
        <f>$F63*'[1]INTERNAL PARAMETERS-2'!Y63*(1-VLOOKUP(Z$4,'[1]INTERNAL PARAMETERS-1'!$B$5:$J$44,4, FALSE))</f>
        <v>8.5817083684641329</v>
      </c>
      <c r="BO63" s="52">
        <f>$F63*'[1]INTERNAL PARAMETERS-2'!Z63*(1-VLOOKUP(AA$4,'[1]INTERNAL PARAMETERS-1'!$B$5:$J$44,4, FALSE))</f>
        <v>8.0009878960396499</v>
      </c>
      <c r="BP63" s="52">
        <f>$F63*'[1]INTERNAL PARAMETERS-2'!AA63*(1-VLOOKUP(AB$4,'[1]INTERNAL PARAMETERS-1'!$B$5:$J$44,4, FALSE))</f>
        <v>2.8068026452319863</v>
      </c>
      <c r="BQ63" s="52">
        <f>$F63*'[1]INTERNAL PARAMETERS-2'!AB63*(1-VLOOKUP(AC$4,'[1]INTERNAL PARAMETERS-1'!$B$5:$J$44,4, FALSE))</f>
        <v>26.035465884375117</v>
      </c>
      <c r="BR63" s="52">
        <f>$F63*'[1]INTERNAL PARAMETERS-2'!AC63*(1-VLOOKUP(AD$4,'[1]INTERNAL PARAMETERS-1'!$B$5:$J$44,4, FALSE))</f>
        <v>2.6132226686806495</v>
      </c>
      <c r="BS63" s="52">
        <f>$F63*'[1]INTERNAL PARAMETERS-2'!AD63*(1-VLOOKUP(AE$4,'[1]INTERNAL PARAMETERS-1'!$B$5:$J$44,4, FALSE))</f>
        <v>0.87108070863672504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0.90334079519036015</v>
      </c>
      <c r="CA63" s="52">
        <f>$F63*'[1]INTERNAL PARAMETERS-2'!AL63*(1-VLOOKUP(AM$4,'[1]INTERNAL PARAMETERS-1'!$B$5:$J$44,4, FALSE))</f>
        <v>0.93560088174399536</v>
      </c>
      <c r="CB63" s="52">
        <f>$F63*'[1]INTERNAL PARAMETERS-2'!AM63*(1-VLOOKUP(AN$4,'[1]INTERNAL PARAMETERS-1'!$B$5:$J$44,4, FALSE))</f>
        <v>1.0969013145121709</v>
      </c>
      <c r="CC63" s="52">
        <f>$F63*'[1]INTERNAL PARAMETERS-2'!AN63*(1-VLOOKUP(AO$4,'[1]INTERNAL PARAMETERS-1'!$B$5:$J$44,4, FALSE))</f>
        <v>3.5165634638710102</v>
      </c>
      <c r="CD63" s="52">
        <f>$F63*'[1]INTERNAL PARAMETERS-2'!AO63*(1-VLOOKUP(AP$4,'[1]INTERNAL PARAMETERS-1'!$B$5:$J$44,4, FALSE))</f>
        <v>10.227070068847153</v>
      </c>
      <c r="CE63" s="52">
        <f>$F63*'[1]INTERNAL PARAMETERS-2'!AP63*(1-VLOOKUP(AQ$4,'[1]INTERNAL PARAMETERS-1'!$B$5:$J$44,4, FALSE))</f>
        <v>1.4195216372780477</v>
      </c>
      <c r="CF63" s="52">
        <f>$F63*'[1]INTERNAL PARAMETERS-2'!AQ63*(1-VLOOKUP(AR$4,'[1]INTERNAL PARAMETERS-1'!$B$5:$J$44,4, FALSE))</f>
        <v>0.35488040931951192</v>
      </c>
      <c r="CG63" s="52">
        <f>$F63*'[1]INTERNAL PARAMETERS-2'!AR63*(1-VLOOKUP(AS$4,'[1]INTERNAL PARAMETERS-1'!$B$5:$J$44,4, FALSE))</f>
        <v>3.226008655363511E-2</v>
      </c>
      <c r="CH63" s="51">
        <f>$F63*'[1]INTERNAL PARAMETERS-2'!AS63*(1-VLOOKUP(AT$4,'[1]INTERNAL PARAMETERS-1'!$B$5:$J$44,4, FALSE))</f>
        <v>0</v>
      </c>
      <c r="CI63" s="50">
        <f t="shared" si="0"/>
        <v>194.57233417160691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6">
        <f>ESC!AF64</f>
        <v>133.72197871494427</v>
      </c>
      <c r="G64" s="53">
        <f>$F64*'[1]INTERNAL PARAMETERS-2'!F64*VLOOKUP(G$4,'[1]INTERNAL PARAMETERS-1'!$B$5:$J$44,4, FALSE)</f>
        <v>0.94502659577638259</v>
      </c>
      <c r="H64" s="52">
        <f>$F64*'[1]INTERNAL PARAMETERS-2'!G64*VLOOKUP(H$4,'[1]INTERNAL PARAMETERS-1'!$B$5:$J$44,4, FALSE)</f>
        <v>0.77826191612097562</v>
      </c>
      <c r="I64" s="52">
        <f>$F64*'[1]INTERNAL PARAMETERS-2'!H64*VLOOKUP(I$4,'[1]INTERNAL PARAMETERS-1'!$B$5:$J$44,4, FALSE)</f>
        <v>1.615160251298561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5.5588226551802337E-2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6.8097917660585372E-2</v>
      </c>
      <c r="N64" s="52">
        <f>$F64*'[1]INTERNAL PARAMETERS-2'!M64*VLOOKUP(N$4,'[1]INTERNAL PARAMETERS-1'!$B$5:$J$44,4, FALSE)</f>
        <v>0.26961225931475136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0.1945654790302439</v>
      </c>
      <c r="S64" s="52">
        <f>$F64*'[1]INTERNAL PARAMETERS-2'!R64*VLOOKUP(S$4,'[1]INTERNAL PARAMETERS-1'!$B$5:$J$44,4, FALSE)</f>
        <v>0.65152624218399369</v>
      </c>
      <c r="T64" s="52">
        <f>$F64*'[1]INTERNAL PARAMETERS-2'!S64*VLOOKUP(T$4,'[1]INTERNAL PARAMETERS-1'!$B$5:$J$44,4, FALSE)</f>
        <v>3.0574193213384861E-2</v>
      </c>
      <c r="U64" s="52">
        <f>$F64*'[1]INTERNAL PARAMETERS-2'!T64*VLOOKUP(U$4,'[1]INTERNAL PARAMETERS-1'!$B$5:$J$44,4, FALSE)</f>
        <v>6.1148386426769723E-2</v>
      </c>
      <c r="V64" s="52">
        <f>$F64*'[1]INTERNAL PARAMETERS-2'!U64*VLOOKUP(V$4,'[1]INTERNAL PARAMETERS-1'!$B$5:$J$44,4, FALSE)</f>
        <v>0.40024927198074184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5.5588226551802337E-2</v>
      </c>
      <c r="AG64" s="52">
        <f>$F64*'[1]INTERNAL PARAMETERS-2'!AF64*VLOOKUP(AG$4,'[1]INTERNAL PARAMETERS-1'!$B$5:$J$44,4, FALSE)</f>
        <v>2.7800799374836916E-2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5.5588226551802337E-2</v>
      </c>
      <c r="AJ64" s="52">
        <f>$F64*'[1]INTERNAL PARAMETERS-2'!AI64*VLOOKUP(AJ$4,'[1]INTERNAL PARAMETERS-1'!$B$5:$J$44,4, FALSE)</f>
        <v>0.11117645310360467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30.688044774672655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1.2938604355511221</v>
      </c>
      <c r="BB64" s="52">
        <f>$F64*'[1]INTERNAL PARAMETERS-2'!M64*(1-VLOOKUP(N$4,'[1]INTERNAL PARAMETERS-1'!$B$5:$J$44,4, FALSE))</f>
        <v>5.1226329269802759</v>
      </c>
      <c r="BC64" s="52">
        <f>$F64*'[1]INTERNAL PARAMETERS-2'!N64*(1-VLOOKUP(O$4,'[1]INTERNAL PARAMETERS-1'!$B$5:$J$44,4, FALSE))</f>
        <v>5.8369643709073173</v>
      </c>
      <c r="BD64" s="52">
        <f>$F64*'[1]INTERNAL PARAMETERS-2'!O64*(1-VLOOKUP(P$4,'[1]INTERNAL PARAMETERS-1'!$B$5:$J$44,4, FALSE))</f>
        <v>5.0309016554115047</v>
      </c>
      <c r="BE64" s="52">
        <f>$F64*'[1]INTERNAL PARAMETERS-2'!P64*(1-VLOOKUP(Q$4,'[1]INTERNAL PARAMETERS-1'!$B$5:$J$44,4, FALSE))</f>
        <v>5.3922451862950274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12.378998601495878</v>
      </c>
      <c r="BH64" s="52">
        <f>$F64*'[1]INTERNAL PARAMETERS-2'!S64*(1-VLOOKUP(T$4,'[1]INTERNAL PARAMETERS-1'!$B$5:$J$44,4, FALSE))</f>
        <v>0.27516773892046376</v>
      </c>
      <c r="BI64" s="52">
        <f>$F64*'[1]INTERNAL PARAMETERS-2'!T64*(1-VLOOKUP(U$4,'[1]INTERNAL PARAMETERS-1'!$B$5:$J$44,4, FALSE))</f>
        <v>0.24459354570707889</v>
      </c>
      <c r="BJ64" s="52">
        <f>$F64*'[1]INTERNAL PARAMETERS-2'!U64*(1-VLOOKUP(V$4,'[1]INTERNAL PARAMETERS-1'!$B$5:$J$44,4, FALSE))</f>
        <v>2.2680792078908705</v>
      </c>
      <c r="BK64" s="52">
        <f>$F64*'[1]INTERNAL PARAMETERS-2'!V64*(1-VLOOKUP(W$4,'[1]INTERNAL PARAMETERS-1'!$B$5:$J$44,4, FALSE))</f>
        <v>3.5577668490961929</v>
      </c>
      <c r="BL64" s="52">
        <f>$F64*'[1]INTERNAL PARAMETERS-2'!W64*(1-VLOOKUP(X$4,'[1]INTERNAL PARAMETERS-1'!$B$5:$J$44,4, FALSE))</f>
        <v>6.1149055036663285</v>
      </c>
      <c r="BM64" s="52">
        <f>$F64*'[1]INTERNAL PARAMETERS-2'!X64*(1-VLOOKUP(Y$4,'[1]INTERNAL PARAMETERS-1'!$B$5:$J$44,4, FALSE))</f>
        <v>1.4453473791383467</v>
      </c>
      <c r="BN64" s="52">
        <f>$F64*'[1]INTERNAL PARAMETERS-2'!Y64*(1-VLOOKUP(Z$4,'[1]INTERNAL PARAMETERS-1'!$B$5:$J$44,4, FALSE))</f>
        <v>6.1705071024160025</v>
      </c>
      <c r="BO64" s="52">
        <f>$F64*'[1]INTERNAL PARAMETERS-2'!Z64*(1-VLOOKUP(AA$4,'[1]INTERNAL PARAMETERS-1'!$B$5:$J$44,4, FALSE))</f>
        <v>6.9765564457139435</v>
      </c>
      <c r="BP64" s="52">
        <f>$F64*'[1]INTERNAL PARAMETERS-2'!AA64*(1-VLOOKUP(AB$4,'[1]INTERNAL PARAMETERS-1'!$B$5:$J$44,4, FALSE))</f>
        <v>2.501550428018334</v>
      </c>
      <c r="BQ64" s="52">
        <f>$F64*'[1]INTERNAL PARAMETERS-2'!AB64*(1-VLOOKUP(AC$4,'[1]INTERNAL PARAMETERS-1'!$B$5:$J$44,4, FALSE))</f>
        <v>19.178580025869636</v>
      </c>
      <c r="BR64" s="52">
        <f>$F64*'[1]INTERNAL PARAMETERS-2'!AC64*(1-VLOOKUP(AD$4,'[1]INTERNAL PARAMETERS-1'!$B$5:$J$44,4, FALSE))</f>
        <v>1.4453473791383467</v>
      </c>
      <c r="BS64" s="52">
        <f>$F64*'[1]INTERNAL PARAMETERS-2'!AD64*(1-VLOOKUP(AE$4,'[1]INTERNAL PARAMETERS-1'!$B$5:$J$44,4, FALSE))</f>
        <v>0.33354273150868552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0.5003074111640925</v>
      </c>
      <c r="CA64" s="52">
        <f>$F64*'[1]INTERNAL PARAMETERS-2'!AL64*(1-VLOOKUP(AM$4,'[1]INTERNAL PARAMETERS-1'!$B$5:$J$44,4, FALSE))</f>
        <v>0.83385014267277802</v>
      </c>
      <c r="CB64" s="52">
        <f>$F64*'[1]INTERNAL PARAMETERS-2'!AM64*(1-VLOOKUP(AN$4,'[1]INTERNAL PARAMETERS-1'!$B$5:$J$44,4, FALSE))</f>
        <v>0.88943836922458031</v>
      </c>
      <c r="CC64" s="52">
        <f>$F64*'[1]INTERNAL PARAMETERS-2'!AN64*(1-VLOOKUP(AO$4,'[1]INTERNAL PARAMETERS-1'!$B$5:$J$44,4, FALSE))</f>
        <v>2.7795049329752173</v>
      </c>
      <c r="CD64" s="52">
        <f>$F64*'[1]INTERNAL PARAMETERS-2'!AO64*(1-VLOOKUP(AP$4,'[1]INTERNAL PARAMETERS-1'!$B$5:$J$44,4, FALSE))</f>
        <v>6.2260953289678049</v>
      </c>
      <c r="CE64" s="52">
        <f>$F64*'[1]INTERNAL PARAMETERS-2'!AP64*(1-VLOOKUP(AQ$4,'[1]INTERNAL PARAMETERS-1'!$B$5:$J$44,4, FALSE))</f>
        <v>0.86165094204761483</v>
      </c>
      <c r="CF64" s="52">
        <f>$F64*'[1]INTERNAL PARAMETERS-2'!AQ64*(1-VLOOKUP(AR$4,'[1]INTERNAL PARAMETERS-1'!$B$5:$J$44,4, FALSE))</f>
        <v>5.5588226551802337E-2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133.7219920871421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6">
        <f>ESC!AF65</f>
        <v>118.23055393332423</v>
      </c>
      <c r="G65" s="53">
        <f>$F65*'[1]INTERNAL PARAMETERS-2'!F65*VLOOKUP(G$4,'[1]INTERNAL PARAMETERS-1'!$B$5:$J$44,4, FALSE)</f>
        <v>1.1942468252805081</v>
      </c>
      <c r="H65" s="52">
        <f>$F65*'[1]INTERNAL PARAMETERS-2'!G65*VLOOKUP(H$4,'[1]INTERNAL PARAMETERS-1'!$B$5:$J$44,4, FALSE)</f>
        <v>0.9383367912918279</v>
      </c>
      <c r="I65" s="52">
        <f>$F65*'[1]INTERNAL PARAMETERS-2'!H65*VLOOKUP(I$4,'[1]INTERNAL PARAMETERS-1'!$B$5:$J$44,4, FALSE)</f>
        <v>1.3713479189338527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8.3881622251845214E-2</v>
      </c>
      <c r="N65" s="52">
        <f>$F65*'[1]INTERNAL PARAMETERS-2'!M65*VLOOKUP(N$4,'[1]INTERNAL PARAMETERS-1'!$B$5:$J$44,4, FALSE)</f>
        <v>0.22036697371247468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0.14217224110482238</v>
      </c>
      <c r="S65" s="52">
        <f>$F65*'[1]INTERNAL PARAMETERS-2'!R65*VLOOKUP(S$4,'[1]INTERNAL PARAMETERS-1'!$B$5:$J$44,4, FALSE)</f>
        <v>0.45841059754352065</v>
      </c>
      <c r="T65" s="52">
        <f>$F65*'[1]INTERNAL PARAMETERS-2'!S65*VLOOKUP(T$4,'[1]INTERNAL PARAMETERS-1'!$B$5:$J$44,4, FALSE)</f>
        <v>3.1277893043060924E-2</v>
      </c>
      <c r="U65" s="52">
        <f>$F65*'[1]INTERNAL PARAMETERS-2'!T65*VLOOKUP(U$4,'[1]INTERNAL PARAMETERS-1'!$B$5:$J$44,4, FALSE)</f>
        <v>7.9616455018700544E-2</v>
      </c>
      <c r="V65" s="52">
        <f>$F65*'[1]INTERNAL PARAMETERS-2'!U65*VLOOKUP(V$4,'[1]INTERNAL PARAMETERS-1'!$B$5:$J$44,4, FALSE)</f>
        <v>0.37959988374987574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2.8434448220964477E-2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0.11373779288385791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26.055610459743196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1.593750822785059</v>
      </c>
      <c r="BB65" s="52">
        <f>$F65*'[1]INTERNAL PARAMETERS-2'!M65*(1-VLOOKUP(N$4,'[1]INTERNAL PARAMETERS-1'!$B$5:$J$44,4, FALSE))</f>
        <v>4.1869725005370189</v>
      </c>
      <c r="BC65" s="52">
        <f>$F65*'[1]INTERNAL PARAMETERS-2'!N65*(1-VLOOKUP(O$4,'[1]INTERNAL PARAMETERS-1'!$B$5:$J$44,4, FALSE))</f>
        <v>5.0044628868897476</v>
      </c>
      <c r="BD65" s="52">
        <f>$F65*'[1]INTERNAL PARAMETERS-2'!O65*(1-VLOOKUP(P$4,'[1]INTERNAL PARAMETERS-1'!$B$5:$J$44,4, FALSE))</f>
        <v>4.5495117153543161</v>
      </c>
      <c r="BE65" s="52">
        <f>$F65*'[1]INTERNAL PARAMETERS-2'!P65*(1-VLOOKUP(Q$4,'[1]INTERNAL PARAMETERS-1'!$B$5:$J$44,4, FALSE))</f>
        <v>4.6632495082381737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8.7098013533268919</v>
      </c>
      <c r="BH65" s="52">
        <f>$F65*'[1]INTERNAL PARAMETERS-2'!S65*(1-VLOOKUP(T$4,'[1]INTERNAL PARAMETERS-1'!$B$5:$J$44,4, FALSE))</f>
        <v>0.28150103738754834</v>
      </c>
      <c r="BI65" s="52">
        <f>$F65*'[1]INTERNAL PARAMETERS-2'!T65*(1-VLOOKUP(U$4,'[1]INTERNAL PARAMETERS-1'!$B$5:$J$44,4, FALSE))</f>
        <v>0.31846582007480218</v>
      </c>
      <c r="BJ65" s="52">
        <f>$F65*'[1]INTERNAL PARAMETERS-2'!U65*(1-VLOOKUP(V$4,'[1]INTERNAL PARAMETERS-1'!$B$5:$J$44,4, FALSE))</f>
        <v>2.1510660079159627</v>
      </c>
      <c r="BK65" s="52">
        <f>$F65*'[1]INTERNAL PARAMETERS-2'!V65*(1-VLOOKUP(W$4,'[1]INTERNAL PARAMETERS-1'!$B$5:$J$44,4, FALSE))</f>
        <v>3.1846582007480215</v>
      </c>
      <c r="BL65" s="52">
        <f>$F65*'[1]INTERNAL PARAMETERS-2'!W65*(1-VLOOKUP(X$4,'[1]INTERNAL PARAMETERS-1'!$B$5:$J$44,4, FALSE))</f>
        <v>5.8006392601321464</v>
      </c>
      <c r="BM65" s="52">
        <f>$F65*'[1]INTERNAL PARAMETERS-2'!X65*(1-VLOOKUP(Y$4,'[1]INTERNAL PARAMETERS-1'!$B$5:$J$44,4, FALSE))</f>
        <v>2.0188458236884781</v>
      </c>
      <c r="BN65" s="52">
        <f>$F65*'[1]INTERNAL PARAMETERS-2'!Y65*(1-VLOOKUP(Z$4,'[1]INTERNAL PARAMETERS-1'!$B$5:$J$44,4, FALSE))</f>
        <v>5.5447174030880735</v>
      </c>
      <c r="BO65" s="52">
        <f>$F65*'[1]INTERNAL PARAMETERS-2'!Z65*(1-VLOOKUP(AA$4,'[1]INTERNAL PARAMETERS-1'!$B$5:$J$44,4, FALSE))</f>
        <v>5.7437585406348246</v>
      </c>
      <c r="BP65" s="52">
        <f>$F65*'[1]INTERNAL PARAMETERS-2'!AA65*(1-VLOOKUP(AB$4,'[1]INTERNAL PARAMETERS-1'!$B$5:$J$44,4, FALSE))</f>
        <v>1.9335424790255846</v>
      </c>
      <c r="BQ65" s="52">
        <f>$F65*'[1]INTERNAL PARAMETERS-2'!AB65*(1-VLOOKUP(AC$4,'[1]INTERNAL PARAMETERS-1'!$B$5:$J$44,4, FALSE))</f>
        <v>18.510849437958662</v>
      </c>
      <c r="BR65" s="52">
        <f>$F65*'[1]INTERNAL PARAMETERS-2'!AC65*(1-VLOOKUP(AD$4,'[1]INTERNAL PARAMETERS-1'!$B$5:$J$44,4, FALSE))</f>
        <v>1.364853514606295</v>
      </c>
      <c r="BS65" s="52">
        <f>$F65*'[1]INTERNAL PARAMETERS-2'!AD65*(1-VLOOKUP(AE$4,'[1]INTERNAL PARAMETERS-1'!$B$5:$J$44,4, FALSE))</f>
        <v>0.48338561975639616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0.59712341264025404</v>
      </c>
      <c r="CA65" s="52">
        <f>$F65*'[1]INTERNAL PARAMETERS-2'!AL65*(1-VLOOKUP(AM$4,'[1]INTERNAL PARAMETERS-1'!$B$5:$J$44,4, FALSE))</f>
        <v>0.59712341264025404</v>
      </c>
      <c r="CB65" s="52">
        <f>$F65*'[1]INTERNAL PARAMETERS-2'!AM65*(1-VLOOKUP(AN$4,'[1]INTERNAL PARAMETERS-1'!$B$5:$J$44,4, FALSE))</f>
        <v>0.85303344662893432</v>
      </c>
      <c r="CC65" s="52">
        <f>$F65*'[1]INTERNAL PARAMETERS-2'!AN65*(1-VLOOKUP(AO$4,'[1]INTERNAL PARAMETERS-1'!$B$5:$J$44,4, FALSE))</f>
        <v>3.0709204078641634</v>
      </c>
      <c r="CD65" s="52">
        <f>$F65*'[1]INTERNAL PARAMETERS-2'!AO65*(1-VLOOKUP(AP$4,'[1]INTERNAL PARAMETERS-1'!$B$5:$J$44,4, FALSE))</f>
        <v>5.1466351279945703</v>
      </c>
      <c r="CE65" s="52">
        <f>$F65*'[1]INTERNAL PARAMETERS-2'!AP65*(1-VLOOKUP(AQ$4,'[1]INTERNAL PARAMETERS-1'!$B$5:$J$44,4, FALSE))</f>
        <v>0.6824267573031475</v>
      </c>
      <c r="CF65" s="52">
        <f>$F65*'[1]INTERNAL PARAMETERS-2'!AQ65*(1-VLOOKUP(AR$4,'[1]INTERNAL PARAMETERS-1'!$B$5:$J$44,4, FALSE))</f>
        <v>0.11373779288385791</v>
      </c>
      <c r="CG65" s="52">
        <f>$F65*'[1]INTERNAL PARAMETERS-2'!AR65*(1-VLOOKUP(AS$4,'[1]INTERNAL PARAMETERS-1'!$B$5:$J$44,4, FALSE))</f>
        <v>2.8434448220964477E-2</v>
      </c>
      <c r="CH65" s="51">
        <f>$F65*'[1]INTERNAL PARAMETERS-2'!AS65*(1-VLOOKUP(AT$4,'[1]INTERNAL PARAMETERS-1'!$B$5:$J$44,4, FALSE))</f>
        <v>0</v>
      </c>
      <c r="CI65" s="50">
        <f t="shared" si="0"/>
        <v>118.23050664110265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6">
        <f>ESC!AF66</f>
        <v>106.20920830278709</v>
      </c>
      <c r="G66" s="53">
        <f>$F66*'[1]INTERNAL PARAMETERS-2'!F66*VLOOKUP(G$4,'[1]INTERNAL PARAMETERS-1'!$B$5:$J$44,4, FALSE)</f>
        <v>0.97720968375228345</v>
      </c>
      <c r="H66" s="52">
        <f>$F66*'[1]INTERNAL PARAMETERS-2'!G66*VLOOKUP(H$4,'[1]INTERNAL PARAMETERS-1'!$B$5:$J$44,4, FALSE)</f>
        <v>0.5863279344355361</v>
      </c>
      <c r="I66" s="52">
        <f>$F66*'[1]INTERNAL PARAMETERS-2'!H66*VLOOKUP(I$4,'[1]INTERNAL PARAMETERS-1'!$B$5:$J$44,4, FALSE)</f>
        <v>1.1035444749363659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6.7008982656352925E-2</v>
      </c>
      <c r="N66" s="52">
        <f>$F66*'[1]INTERNAL PARAMETERS-2'!M66*VLOOKUP(N$4,'[1]INTERNAL PARAMETERS-1'!$B$5:$J$44,4, FALSE)</f>
        <v>0.1563542928648235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8.3756581667577892E-2</v>
      </c>
      <c r="S66" s="52">
        <f>$F66*'[1]INTERNAL PARAMETERS-2'!R66*VLOOKUP(S$4,'[1]INTERNAL PARAMETERS-1'!$B$5:$J$44,4, FALSE)</f>
        <v>0.47395806100514587</v>
      </c>
      <c r="T66" s="52">
        <f>$F66*'[1]INTERNAL PARAMETERS-2'!S66*VLOOKUP(T$4,'[1]INTERNAL PARAMETERS-1'!$B$5:$J$44,4, FALSE)</f>
        <v>4.1880415017955003E-2</v>
      </c>
      <c r="U66" s="52">
        <f>$F66*'[1]INTERNAL PARAMETERS-2'!T66*VLOOKUP(U$4,'[1]INTERNAL PARAMETERS-1'!$B$5:$J$44,4, FALSE)</f>
        <v>6.7009513702394427E-2</v>
      </c>
      <c r="V66" s="52">
        <f>$F66*'[1]INTERNAL PARAMETERS-2'!U66*VLOOKUP(V$4,'[1]INTERNAL PARAMETERS-1'!$B$5:$J$44,4, FALSE)</f>
        <v>0.32248142603162788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2.7922400862802725E-2</v>
      </c>
      <c r="AH66" s="52">
        <f>$F66*'[1]INTERNAL PARAMETERS-2'!AG66*VLOOKUP(AH$4,'[1]INTERNAL PARAMETERS-1'!$B$5:$J$44,4, FALSE)</f>
        <v>2.7922400862802725E-2</v>
      </c>
      <c r="AI66" s="52">
        <f>$F66*'[1]INTERNAL PARAMETERS-2'!AH66*VLOOKUP(AI$4,'[1]INTERNAL PARAMETERS-1'!$B$5:$J$44,4, FALSE)</f>
        <v>0.11167898253038061</v>
      </c>
      <c r="AJ66" s="52">
        <f>$F66*'[1]INTERNAL PARAMETERS-2'!AI66*VLOOKUP(AJ$4,'[1]INTERNAL PARAMETERS-1'!$B$5:$J$44,4, FALSE)</f>
        <v>5.584480172560545E-2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20.967345023790948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1.2731706704707055</v>
      </c>
      <c r="BB66" s="52">
        <f>$F66*'[1]INTERNAL PARAMETERS-2'!M66*(1-VLOOKUP(N$4,'[1]INTERNAL PARAMETERS-1'!$B$5:$J$44,4, FALSE))</f>
        <v>2.9707315644316457</v>
      </c>
      <c r="BC66" s="52">
        <f>$F66*'[1]INTERNAL PARAMETERS-2'!N66*(1-VLOOKUP(O$4,'[1]INTERNAL PARAMETERS-1'!$B$5:$J$44,4, FALSE))</f>
        <v>5.6399213792946004</v>
      </c>
      <c r="BD66" s="52">
        <f>$F66*'[1]INTERNAL PARAMETERS-2'!O66*(1-VLOOKUP(P$4,'[1]INTERNAL PARAMETERS-1'!$B$5:$J$44,4, FALSE))</f>
        <v>3.7413361925948085</v>
      </c>
      <c r="BE66" s="52">
        <f>$F66*'[1]INTERNAL PARAMETERS-2'!P66*(1-VLOOKUP(Q$4,'[1]INTERNAL PARAMETERS-1'!$B$5:$J$44,4, FALSE))</f>
        <v>3.7134137917320054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9.0052031590977712</v>
      </c>
      <c r="BH66" s="52">
        <f>$F66*'[1]INTERNAL PARAMETERS-2'!S66*(1-VLOOKUP(T$4,'[1]INTERNAL PARAMETERS-1'!$B$5:$J$44,4, FALSE))</f>
        <v>0.37692373516159505</v>
      </c>
      <c r="BI66" s="52">
        <f>$F66*'[1]INTERNAL PARAMETERS-2'!T66*(1-VLOOKUP(U$4,'[1]INTERNAL PARAMETERS-1'!$B$5:$J$44,4, FALSE))</f>
        <v>0.26803805480957771</v>
      </c>
      <c r="BJ66" s="52">
        <f>$F66*'[1]INTERNAL PARAMETERS-2'!U66*(1-VLOOKUP(V$4,'[1]INTERNAL PARAMETERS-1'!$B$5:$J$44,4, FALSE))</f>
        <v>1.827394747512558</v>
      </c>
      <c r="BK66" s="52">
        <f>$F66*'[1]INTERNAL PARAMETERS-2'!V66*(1-VLOOKUP(W$4,'[1]INTERNAL PARAMETERS-1'!$B$5:$J$44,4, FALSE))</f>
        <v>2.5128355219981309</v>
      </c>
      <c r="BL66" s="52">
        <f>$F66*'[1]INTERNAL PARAMETERS-2'!W66*(1-VLOOKUP(X$4,'[1]INTERNAL PARAMETERS-1'!$B$5:$J$44,4, FALSE))</f>
        <v>5.584076577568994</v>
      </c>
      <c r="BM66" s="52">
        <f>$F66*'[1]INTERNAL PARAMETERS-2'!X66*(1-VLOOKUP(Y$4,'[1]INTERNAL PARAMETERS-1'!$B$5:$J$44,4, FALSE))</f>
        <v>2.0940313718185806</v>
      </c>
      <c r="BN66" s="52">
        <f>$F66*'[1]INTERNAL PARAMETERS-2'!Y66*(1-VLOOKUP(Z$4,'[1]INTERNAL PARAMETERS-1'!$B$5:$J$44,4, FALSE))</f>
        <v>5.2490396299778528</v>
      </c>
      <c r="BO66" s="52">
        <f>$F66*'[1]INTERNAL PARAMETERS-2'!Z66*(1-VLOOKUP(AA$4,'[1]INTERNAL PARAMETERS-1'!$B$5:$J$44,4, FALSE))</f>
        <v>5.919124146080966</v>
      </c>
      <c r="BP66" s="52">
        <f>$F66*'[1]INTERNAL PARAMETERS-2'!AA66*(1-VLOOKUP(AB$4,'[1]INTERNAL PARAMETERS-1'!$B$5:$J$44,4, FALSE))</f>
        <v>1.7031496225018332</v>
      </c>
      <c r="BQ66" s="52">
        <f>$F66*'[1]INTERNAL PARAMETERS-2'!AB66*(1-VLOOKUP(AC$4,'[1]INTERNAL PARAMETERS-1'!$B$5:$J$44,4, FALSE))</f>
        <v>17.422335490651758</v>
      </c>
      <c r="BR66" s="52">
        <f>$F66*'[1]INTERNAL PARAMETERS-2'!AC66*(1-VLOOKUP(AD$4,'[1]INTERNAL PARAMETERS-1'!$B$5:$J$44,4, FALSE))</f>
        <v>1.4239362347946363</v>
      </c>
      <c r="BS66" s="52">
        <f>$F66*'[1]INTERNAL PARAMETERS-2'!AD66*(1-VLOOKUP(AE$4,'[1]INTERNAL PARAMETERS-1'!$B$5:$J$44,4, FALSE))</f>
        <v>0.30712516764916942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0.22335796506076122</v>
      </c>
      <c r="CA66" s="52">
        <f>$F66*'[1]INTERNAL PARAMETERS-2'!AL66*(1-VLOOKUP(AM$4,'[1]INTERNAL PARAMETERS-1'!$B$5:$J$44,4, FALSE))</f>
        <v>0.83760830035910006</v>
      </c>
      <c r="CB66" s="52">
        <f>$F66*'[1]INTERNAL PARAMETERS-2'!AM66*(1-VLOOKUP(AN$4,'[1]INTERNAL PARAMETERS-1'!$B$5:$J$44,4, FALSE))</f>
        <v>0.64217273616114157</v>
      </c>
      <c r="CC66" s="52">
        <f>$F66*'[1]INTERNAL PARAMETERS-2'!AN66*(1-VLOOKUP(AO$4,'[1]INTERNAL PARAMETERS-1'!$B$5:$J$44,4, FALSE))</f>
        <v>2.5965921036657087</v>
      </c>
      <c r="CD66" s="52">
        <f>$F66*'[1]INTERNAL PARAMETERS-2'!AO66*(1-VLOOKUP(AP$4,'[1]INTERNAL PARAMETERS-1'!$B$5:$J$44,4, FALSE))</f>
        <v>4.8302248588774725</v>
      </c>
      <c r="CE66" s="52">
        <f>$F66*'[1]INTERNAL PARAMETERS-2'!AP66*(1-VLOOKUP(AQ$4,'[1]INTERNAL PARAMETERS-1'!$B$5:$J$44,4, FALSE))</f>
        <v>0.8096965204171277</v>
      </c>
      <c r="CF66" s="52">
        <f>$F66*'[1]INTERNAL PARAMETERS-2'!AQ66*(1-VLOOKUP(AR$4,'[1]INTERNAL PARAMETERS-1'!$B$5:$J$44,4, FALSE))</f>
        <v>0.13960138339318337</v>
      </c>
      <c r="CG66" s="52">
        <f>$F66*'[1]INTERNAL PARAMETERS-2'!AR66*(1-VLOOKUP(AS$4,'[1]INTERNAL PARAMETERS-1'!$B$5:$J$44,4, FALSE))</f>
        <v>2.7922400862802725E-2</v>
      </c>
      <c r="CH66" s="51">
        <f>$F66*'[1]INTERNAL PARAMETERS-2'!AS66*(1-VLOOKUP(AT$4,'[1]INTERNAL PARAMETERS-1'!$B$5:$J$44,4, FALSE))</f>
        <v>0</v>
      </c>
      <c r="CI66" s="50">
        <f t="shared" si="0"/>
        <v>106.2092083027871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6">
        <f>ESC!AF67</f>
        <v>76.837466916835453</v>
      </c>
      <c r="G67" s="53">
        <f>$F67*'[1]INTERNAL PARAMETERS-2'!F67*VLOOKUP(G$4,'[1]INTERNAL PARAMETERS-1'!$B$5:$J$44,4, FALSE)</f>
        <v>0.45174283549745903</v>
      </c>
      <c r="H67" s="52">
        <f>$F67*'[1]INTERNAL PARAMETERS-2'!G67*VLOOKUP(H$4,'[1]INTERNAL PARAMETERS-1'!$B$5:$J$44,4, FALSE)</f>
        <v>0.43121186433728054</v>
      </c>
      <c r="I67" s="52">
        <f>$F67*'[1]INTERNAL PARAMETERS-2'!H67*VLOOKUP(I$4,'[1]INTERNAL PARAMETERS-1'!$B$5:$J$44,4, FALSE)</f>
        <v>0.78904510033098696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2.0530971160178432E-2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8.6241988680121534E-2</v>
      </c>
      <c r="N67" s="52">
        <f>$F67*'[1]INTERNAL PARAMETERS-2'!M67*VLOOKUP(N$4,'[1]INTERNAL PARAMETERS-1'!$B$5:$J$44,4, FALSE)</f>
        <v>0.12012270134243096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2.0530971160178432E-2</v>
      </c>
      <c r="S67" s="52">
        <f>$F67*'[1]INTERNAL PARAMETERS-2'!R67*VLOOKUP(S$4,'[1]INTERNAL PARAMETERS-1'!$B$5:$J$44,4, FALSE)</f>
        <v>0.31875331613246938</v>
      </c>
      <c r="T67" s="52">
        <f>$F67*'[1]INTERNAL PARAMETERS-2'!S67*VLOOKUP(T$4,'[1]INTERNAL PARAMETERS-1'!$B$5:$J$44,4, FALSE)</f>
        <v>2.4640238890890797E-2</v>
      </c>
      <c r="U67" s="52">
        <f>$F67*'[1]INTERNAL PARAMETERS-2'!T67*VLOOKUP(U$4,'[1]INTERNAL PARAMETERS-1'!$B$5:$J$44,4, FALSE)</f>
        <v>4.1068089317710221E-2</v>
      </c>
      <c r="V67" s="52">
        <f>$F67*'[1]INTERNAL PARAMETERS-2'!U67*VLOOKUP(V$4,'[1]INTERNAL PARAMETERS-1'!$B$5:$J$44,4, FALSE)</f>
        <v>0.22792489905208194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2.0530971160178432E-2</v>
      </c>
      <c r="AI67" s="52">
        <f>$F67*'[1]INTERNAL PARAMETERS-2'!AH67*VLOOKUP(AI$4,'[1]INTERNAL PARAMETERS-1'!$B$5:$J$44,4, FALSE)</f>
        <v>2.0530971160178432E-2</v>
      </c>
      <c r="AJ67" s="52">
        <f>$F67*'[1]INTERNAL PARAMETERS-2'!AI67*VLOOKUP(AJ$4,'[1]INTERNAL PARAMETERS-1'!$B$5:$J$44,4, FALSE)</f>
        <v>6.1600597227226987E-2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14.991856906288751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1.638597784922309</v>
      </c>
      <c r="BB67" s="52">
        <f>$F67*'[1]INTERNAL PARAMETERS-2'!M67*(1-VLOOKUP(N$4,'[1]INTERNAL PARAMETERS-1'!$B$5:$J$44,4, FALSE))</f>
        <v>2.2823313255061879</v>
      </c>
      <c r="BC67" s="52">
        <f>$F67*'[1]INTERNAL PARAMETERS-2'!N67*(1-VLOOKUP(O$4,'[1]INTERNAL PARAMETERS-1'!$B$5:$J$44,4, FALSE))</f>
        <v>4.4352967865871848</v>
      </c>
      <c r="BD67" s="52">
        <f>$F67*'[1]INTERNAL PARAMETERS-2'!O67*(1-VLOOKUP(P$4,'[1]INTERNAL PARAMETERS-1'!$B$5:$J$44,4, FALSE))</f>
        <v>1.9507111913511601</v>
      </c>
      <c r="BE67" s="52">
        <f>$F67*'[1]INTERNAL PARAMETERS-2'!P67*(1-VLOOKUP(Q$4,'[1]INTERNAL PARAMETERS-1'!$B$5:$J$44,4, FALSE))</f>
        <v>2.5667248473701214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6.056313006516918</v>
      </c>
      <c r="BH67" s="52">
        <f>$F67*'[1]INTERNAL PARAMETERS-2'!S67*(1-VLOOKUP(T$4,'[1]INTERNAL PARAMETERS-1'!$B$5:$J$44,4, FALSE))</f>
        <v>0.22176215001801716</v>
      </c>
      <c r="BI67" s="52">
        <f>$F67*'[1]INTERNAL PARAMETERS-2'!T67*(1-VLOOKUP(U$4,'[1]INTERNAL PARAMETERS-1'!$B$5:$J$44,4, FALSE))</f>
        <v>0.16427235727084089</v>
      </c>
      <c r="BJ67" s="52">
        <f>$F67*'[1]INTERNAL PARAMETERS-2'!U67*(1-VLOOKUP(V$4,'[1]INTERNAL PARAMETERS-1'!$B$5:$J$44,4, FALSE))</f>
        <v>1.2915744279617978</v>
      </c>
      <c r="BK67" s="52">
        <f>$F67*'[1]INTERNAL PARAMETERS-2'!V67*(1-VLOOKUP(W$4,'[1]INTERNAL PARAMETERS-1'!$B$5:$J$44,4, FALSE))</f>
        <v>1.8891105941239332</v>
      </c>
      <c r="BL67" s="52">
        <f>$F67*'[1]INTERNAL PARAMETERS-2'!W67*(1-VLOOKUP(X$4,'[1]INTERNAL PARAMETERS-1'!$B$5:$J$44,4, FALSE))</f>
        <v>3.9835539510897253</v>
      </c>
      <c r="BM67" s="52">
        <f>$F67*'[1]INTERNAL PARAMETERS-2'!X67*(1-VLOOKUP(Y$4,'[1]INTERNAL PARAMETERS-1'!$B$5:$J$44,4, FALSE))</f>
        <v>1.868571939217063</v>
      </c>
      <c r="BN67" s="52">
        <f>$F67*'[1]INTERNAL PARAMETERS-2'!Y67*(1-VLOOKUP(Z$4,'[1]INTERNAL PARAMETERS-1'!$B$5:$J$44,4, FALSE))</f>
        <v>3.9835539510897253</v>
      </c>
      <c r="BO67" s="52">
        <f>$F67*'[1]INTERNAL PARAMETERS-2'!Z67*(1-VLOOKUP(AA$4,'[1]INTERNAL PARAMETERS-1'!$B$5:$J$44,4, FALSE))</f>
        <v>4.7638384276301897</v>
      </c>
      <c r="BP67" s="52">
        <f>$F67*'[1]INTERNAL PARAMETERS-2'!AA67*(1-VLOOKUP(AB$4,'[1]INTERNAL PARAMETERS-1'!$B$5:$J$44,4, FALSE))</f>
        <v>1.2114963408777446</v>
      </c>
      <c r="BQ67" s="52">
        <f>$F67*'[1]INTERNAL PARAMETERS-2'!AB67*(1-VLOOKUP(AC$4,'[1]INTERNAL PARAMETERS-1'!$B$5:$J$44,4, FALSE))</f>
        <v>13.182696849053791</v>
      </c>
      <c r="BR67" s="52">
        <f>$F67*'[1]INTERNAL PARAMETERS-2'!AC67*(1-VLOOKUP(AD$4,'[1]INTERNAL PARAMETERS-1'!$B$5:$J$44,4, FALSE))</f>
        <v>1.355228506492377</v>
      </c>
      <c r="BS67" s="52">
        <f>$F67*'[1]INTERNAL PARAMETERS-2'!AD67*(1-VLOOKUP(AE$4,'[1]INTERNAL PARAMETERS-1'!$B$5:$J$44,4, FALSE))</f>
        <v>0.22587141774872951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0.16427082052150249</v>
      </c>
      <c r="CA67" s="52">
        <f>$F67*'[1]INTERNAL PARAMETERS-2'!AL67*(1-VLOOKUP(AM$4,'[1]INTERNAL PARAMETERS-1'!$B$5:$J$44,4, FALSE))</f>
        <v>0.63654462717913995</v>
      </c>
      <c r="CB67" s="52">
        <f>$F67*'[1]INTERNAL PARAMETERS-2'!AM67*(1-VLOOKUP(AN$4,'[1]INTERNAL PARAMETERS-1'!$B$5:$J$44,4, FALSE))</f>
        <v>0.43121186433728054</v>
      </c>
      <c r="CC67" s="52">
        <f>$F67*'[1]INTERNAL PARAMETERS-2'!AN67*(1-VLOOKUP(AO$4,'[1]INTERNAL PARAMETERS-1'!$B$5:$J$44,4, FALSE))</f>
        <v>1.498968355853701</v>
      </c>
      <c r="CD67" s="52">
        <f>$F67*'[1]INTERNAL PARAMETERS-2'!AO67*(1-VLOOKUP(AP$4,'[1]INTERNAL PARAMETERS-1'!$B$5:$J$44,4, FALSE))</f>
        <v>2.9157974595733047</v>
      </c>
      <c r="CE67" s="52">
        <f>$F67*'[1]INTERNAL PARAMETERS-2'!AP67*(1-VLOOKUP(AQ$4,'[1]INTERNAL PARAMETERS-1'!$B$5:$J$44,4, FALSE))</f>
        <v>0.43121186433728054</v>
      </c>
      <c r="CF67" s="52">
        <f>$F67*'[1]INTERNAL PARAMETERS-2'!AQ67*(1-VLOOKUP(AR$4,'[1]INTERNAL PARAMETERS-1'!$B$5:$J$44,4, FALSE))</f>
        <v>6.1600597227226987E-2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76.83744386559539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6">
        <f>ESC!AF68</f>
        <v>63.081081710756855</v>
      </c>
      <c r="G68" s="53">
        <f>$F68*'[1]INTERNAL PARAMETERS-2'!F68*VLOOKUP(G$4,'[1]INTERNAL PARAMETERS-1'!$B$5:$J$44,4, FALSE)</f>
        <v>0.26564074319216818</v>
      </c>
      <c r="H68" s="52">
        <f>$F68*'[1]INTERNAL PARAMETERS-2'!G68*VLOOKUP(H$4,'[1]INTERNAL PARAMETERS-1'!$B$5:$J$44,4, FALSE)</f>
        <v>0.31876763020896765</v>
      </c>
      <c r="I68" s="52">
        <f>$F68*'[1]INTERNAL PARAMETERS-2'!H68*VLOOKUP(I$4,'[1]INTERNAL PARAMETERS-1'!$B$5:$J$44,4, FALSE)</f>
        <v>0.62974190817797981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6.5524842816231582E-2</v>
      </c>
      <c r="N68" s="52">
        <f>$F68*'[1]INTERNAL PARAMETERS-2'!M68*VLOOKUP(N$4,'[1]INTERNAL PARAMETERS-1'!$B$5:$J$44,4, FALSE)</f>
        <v>7.5265192643189538E-2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7.0840054761179952E-2</v>
      </c>
      <c r="S68" s="52">
        <f>$F68*'[1]INTERNAL PARAMETERS-2'!R68*VLOOKUP(S$4,'[1]INTERNAL PARAMETERS-1'!$B$5:$J$44,4, FALSE)</f>
        <v>0.25484536227359783</v>
      </c>
      <c r="T68" s="52">
        <f>$F68*'[1]INTERNAL PARAMETERS-2'!S68*VLOOKUP(T$4,'[1]INTERNAL PARAMETERS-1'!$B$5:$J$44,4, FALSE)</f>
        <v>1.2396694177797936E-2</v>
      </c>
      <c r="U68" s="52">
        <f>$F68*'[1]INTERNAL PARAMETERS-2'!T68*VLOOKUP(U$4,'[1]INTERNAL PARAMETERS-1'!$B$5:$J$44,4, FALSE)</f>
        <v>2.8334760282837764E-2</v>
      </c>
      <c r="V68" s="52">
        <f>$F68*'[1]INTERNAL PARAMETERS-2'!U68*VLOOKUP(V$4,'[1]INTERNAL PARAMETERS-1'!$B$5:$J$44,4, FALSE)</f>
        <v>0.20454450771744029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1.7706859636209448E-2</v>
      </c>
      <c r="AJ68" s="52">
        <f>$F68*'[1]INTERNAL PARAMETERS-2'!AI68*VLOOKUP(AJ$4,'[1]INTERNAL PARAMETERS-1'!$B$5:$J$44,4, FALSE)</f>
        <v>8.854691439738939E-2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11.965096255381615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1.2449720135083999</v>
      </c>
      <c r="BB68" s="52">
        <f>$F68*'[1]INTERNAL PARAMETERS-2'!M68*(1-VLOOKUP(N$4,'[1]INTERNAL PARAMETERS-1'!$B$5:$J$44,4, FALSE))</f>
        <v>1.4300386602206012</v>
      </c>
      <c r="BC68" s="52">
        <f>$F68*'[1]INTERNAL PARAMETERS-2'!N68*(1-VLOOKUP(O$4,'[1]INTERNAL PARAMETERS-1'!$B$5:$J$44,4, FALSE))</f>
        <v>3.4887623050951189</v>
      </c>
      <c r="BD68" s="52">
        <f>$F68*'[1]INTERNAL PARAMETERS-2'!O68*(1-VLOOKUP(P$4,'[1]INTERNAL PARAMETERS-1'!$B$5:$J$44,4, FALSE))</f>
        <v>1.8240714830727585</v>
      </c>
      <c r="BE68" s="52">
        <f>$F68*'[1]INTERNAL PARAMETERS-2'!P68*(1-VLOOKUP(Q$4,'[1]INTERNAL PARAMETERS-1'!$B$5:$J$44,4, FALSE))</f>
        <v>3.0106077057275815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4.8420618831983582</v>
      </c>
      <c r="BH68" s="52">
        <f>$F68*'[1]INTERNAL PARAMETERS-2'!S68*(1-VLOOKUP(T$4,'[1]INTERNAL PARAMETERS-1'!$B$5:$J$44,4, FALSE))</f>
        <v>0.11157024760018143</v>
      </c>
      <c r="BI68" s="52">
        <f>$F68*'[1]INTERNAL PARAMETERS-2'!T68*(1-VLOOKUP(U$4,'[1]INTERNAL PARAMETERS-1'!$B$5:$J$44,4, FALSE))</f>
        <v>0.11333904113135106</v>
      </c>
      <c r="BJ68" s="52">
        <f>$F68*'[1]INTERNAL PARAMETERS-2'!U68*(1-VLOOKUP(V$4,'[1]INTERNAL PARAMETERS-1'!$B$5:$J$44,4, FALSE))</f>
        <v>1.1590855437321617</v>
      </c>
      <c r="BK68" s="52">
        <f>$F68*'[1]INTERNAL PARAMETERS-2'!V68*(1-VLOOKUP(W$4,'[1]INTERNAL PARAMETERS-1'!$B$5:$J$44,4, FALSE))</f>
        <v>1.4698838254832007</v>
      </c>
      <c r="BL68" s="52">
        <f>$F68*'[1]INTERNAL PARAMETERS-2'!W68*(1-VLOOKUP(X$4,'[1]INTERNAL PARAMETERS-1'!$B$5:$J$44,4, FALSE))</f>
        <v>3.0283145653637913</v>
      </c>
      <c r="BM68" s="52">
        <f>$F68*'[1]INTERNAL PARAMETERS-2'!X68*(1-VLOOKUP(Y$4,'[1]INTERNAL PARAMETERS-1'!$B$5:$J$44,4, FALSE))</f>
        <v>1.8063646234365491</v>
      </c>
      <c r="BN68" s="52">
        <f>$F68*'[1]INTERNAL PARAMETERS-2'!Y68*(1-VLOOKUP(Z$4,'[1]INTERNAL PARAMETERS-1'!$B$5:$J$44,4, FALSE))</f>
        <v>3.2585415892835403</v>
      </c>
      <c r="BO68" s="52">
        <f>$F68*'[1]INTERNAL PARAMETERS-2'!Z68*(1-VLOOKUP(AA$4,'[1]INTERNAL PARAMETERS-1'!$B$5:$J$44,4, FALSE))</f>
        <v>3.789823075667877</v>
      </c>
      <c r="BP68" s="52">
        <f>$F68*'[1]INTERNAL PARAMETERS-2'!AA68*(1-VLOOKUP(AB$4,'[1]INTERNAL PARAMETERS-1'!$B$5:$J$44,4, FALSE))</f>
        <v>0.97402236647945439</v>
      </c>
      <c r="BQ68" s="52">
        <f>$F68*'[1]INTERNAL PARAMETERS-2'!AB68*(1-VLOOKUP(AC$4,'[1]INTERNAL PARAMETERS-1'!$B$5:$J$44,4, FALSE))</f>
        <v>10.979861542033483</v>
      </c>
      <c r="BR68" s="52">
        <f>$F68*'[1]INTERNAL PARAMETERS-2'!AC68*(1-VLOOKUP(AD$4,'[1]INTERNAL PARAMETERS-1'!$B$5:$J$44,4, FALSE))</f>
        <v>0.99172922611566383</v>
      </c>
      <c r="BS68" s="52">
        <f>$F68*'[1]INTERNAL PARAMETERS-2'!AD68*(1-VLOOKUP(AE$4,'[1]INTERNAL PARAMETERS-1'!$B$5:$J$44,4, FALSE))</f>
        <v>8.854691439738939E-2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0.19480699653915934</v>
      </c>
      <c r="CA68" s="52">
        <f>$F68*'[1]INTERNAL PARAMETERS-2'!AL68*(1-VLOOKUP(AM$4,'[1]INTERNAL PARAMETERS-1'!$B$5:$J$44,4, FALSE))</f>
        <v>0.58441468150930687</v>
      </c>
      <c r="CB68" s="52">
        <f>$F68*'[1]INTERNAL PARAMETERS-2'!AM68*(1-VLOOKUP(AN$4,'[1]INTERNAL PARAMETERS-1'!$B$5:$J$44,4, FALSE))</f>
        <v>0.40731454460635702</v>
      </c>
      <c r="CC68" s="52">
        <f>$F68*'[1]INTERNAL PARAMETERS-2'!AN68*(1-VLOOKUP(AO$4,'[1]INTERNAL PARAMETERS-1'!$B$5:$J$44,4, FALSE))</f>
        <v>1.3813369110858114</v>
      </c>
      <c r="CD68" s="52">
        <f>$F68*'[1]INTERNAL PARAMETERS-2'!AO68*(1-VLOOKUP(AP$4,'[1]INTERNAL PARAMETERS-1'!$B$5:$J$44,4, FALSE))</f>
        <v>2.2490991954234962</v>
      </c>
      <c r="CE68" s="52">
        <f>$F68*'[1]INTERNAL PARAMETERS-2'!AP68*(1-VLOOKUP(AQ$4,'[1]INTERNAL PARAMETERS-1'!$B$5:$J$44,4, FALSE))</f>
        <v>0.44273457198694699</v>
      </c>
      <c r="CF68" s="52">
        <f>$F68*'[1]INTERNAL PARAMETERS-2'!AQ68*(1-VLOOKUP(AR$4,'[1]INTERNAL PARAMETERS-1'!$B$5:$J$44,4, FALSE))</f>
        <v>0.17709382879477878</v>
      </c>
      <c r="CG68" s="52">
        <f>$F68*'[1]INTERNAL PARAMETERS-2'!AR68*(1-VLOOKUP(AS$4,'[1]INTERNAL PARAMETERS-1'!$B$5:$J$44,4, FALSE))</f>
        <v>3.5420027380589976E-2</v>
      </c>
      <c r="CH68" s="51">
        <f>$F68*'[1]INTERNAL PARAMETERS-2'!AS68*(1-VLOOKUP(AT$4,'[1]INTERNAL PARAMETERS-1'!$B$5:$J$44,4, FALSE))</f>
        <v>0</v>
      </c>
      <c r="CI68" s="50">
        <f t="shared" si="0"/>
        <v>63.08106909454051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6">
        <f>ESC!AF69</f>
        <v>60.354590949191717</v>
      </c>
      <c r="G69" s="53">
        <f>$F69*'[1]INTERNAL PARAMETERS-2'!F69*VLOOKUP(G$4,'[1]INTERNAL PARAMETERS-1'!$B$5:$J$44,4, FALSE)</f>
        <v>0.22051756895106178</v>
      </c>
      <c r="H69" s="52">
        <f>$F69*'[1]INTERNAL PARAMETERS-2'!G69*VLOOKUP(H$4,'[1]INTERNAL PARAMETERS-1'!$B$5:$J$44,4, FALSE)</f>
        <v>0.20355792889433891</v>
      </c>
      <c r="I69" s="52">
        <f>$F69*'[1]INTERNAL PARAMETERS-2'!H69*VLOOKUP(I$4,'[1]INTERNAL PARAMETERS-1'!$B$5:$J$44,4, FALSE)</f>
        <v>0.58601712564254338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0.10432291045567788</v>
      </c>
      <c r="N69" s="52">
        <f>$F69*'[1]INTERNAL PARAMETERS-2'!M69*VLOOKUP(N$4,'[1]INTERNAL PARAMETERS-1'!$B$5:$J$44,4, FALSE)</f>
        <v>8.9056216675079847E-2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1.6965675515817791E-2</v>
      </c>
      <c r="S69" s="52">
        <f>$F69*'[1]INTERNAL PARAMETERS-2'!R69*VLOOKUP(S$4,'[1]INTERNAL PARAMETERS-1'!$B$5:$J$44,4, FALSE)</f>
        <v>0.2137913515627291</v>
      </c>
      <c r="T69" s="52">
        <f>$F69*'[1]INTERNAL PARAMETERS-2'!S69*VLOOKUP(T$4,'[1]INTERNAL PARAMETERS-1'!$B$5:$J$44,4, FALSE)</f>
        <v>1.3570729774925759E-2</v>
      </c>
      <c r="U69" s="52">
        <f>$F69*'[1]INTERNAL PARAMETERS-2'!T69*VLOOKUP(U$4,'[1]INTERNAL PARAMETERS-1'!$B$5:$J$44,4, FALSE)</f>
        <v>1.6963261332179826E-2</v>
      </c>
      <c r="V69" s="52">
        <f>$F69*'[1]INTERNAL PARAMETERS-2'!U69*VLOOKUP(V$4,'[1]INTERNAL PARAMETERS-1'!$B$5:$J$44,4, FALSE)</f>
        <v>0.18320123068604077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1.6965675515817791E-2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1.6965675515817791E-2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11.134325387208325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1.9821352986578795</v>
      </c>
      <c r="BB69" s="52">
        <f>$F69*'[1]INTERNAL PARAMETERS-2'!M69*(1-VLOOKUP(N$4,'[1]INTERNAL PARAMETERS-1'!$B$5:$J$44,4, FALSE))</f>
        <v>1.6920681168265168</v>
      </c>
      <c r="BC69" s="52">
        <f>$F69*'[1]INTERNAL PARAMETERS-2'!N69*(1-VLOOKUP(O$4,'[1]INTERNAL PARAMETERS-1'!$B$5:$J$44,4, FALSE))</f>
        <v>4.240767049372197</v>
      </c>
      <c r="BD69" s="52">
        <f>$F69*'[1]INTERNAL PARAMETERS-2'!O69*(1-VLOOKUP(P$4,'[1]INTERNAL PARAMETERS-1'!$B$5:$J$44,4, FALSE))</f>
        <v>1.3231174846245606</v>
      </c>
      <c r="BE69" s="52">
        <f>$F69*'[1]INTERNAL PARAMETERS-2'!P69*(1-VLOOKUP(Q$4,'[1]INTERNAL PARAMETERS-1'!$B$5:$J$44,4, FALSE))</f>
        <v>2.2730504624920789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4.062035679691852</v>
      </c>
      <c r="BH69" s="52">
        <f>$F69*'[1]INTERNAL PARAMETERS-2'!S69*(1-VLOOKUP(T$4,'[1]INTERNAL PARAMETERS-1'!$B$5:$J$44,4, FALSE))</f>
        <v>0.12213656797433182</v>
      </c>
      <c r="BI69" s="52">
        <f>$F69*'[1]INTERNAL PARAMETERS-2'!T69*(1-VLOOKUP(U$4,'[1]INTERNAL PARAMETERS-1'!$B$5:$J$44,4, FALSE))</f>
        <v>6.7853045328719302E-2</v>
      </c>
      <c r="BJ69" s="52">
        <f>$F69*'[1]INTERNAL PARAMETERS-2'!U69*(1-VLOOKUP(V$4,'[1]INTERNAL PARAMETERS-1'!$B$5:$J$44,4, FALSE))</f>
        <v>1.0381403072208977</v>
      </c>
      <c r="BK69" s="52">
        <f>$F69*'[1]INTERNAL PARAMETERS-2'!V69*(1-VLOOKUP(W$4,'[1]INTERNAL PARAMETERS-1'!$B$5:$J$44,4, FALSE))</f>
        <v>1.4248994668012773</v>
      </c>
      <c r="BL69" s="52">
        <f>$F69*'[1]INTERNAL PARAMETERS-2'!W69*(1-VLOOKUP(X$4,'[1]INTERNAL PARAMETERS-1'!$B$5:$J$44,4, FALSE))</f>
        <v>2.9006838892318183</v>
      </c>
      <c r="BM69" s="52">
        <f>$F69*'[1]INTERNAL PARAMETERS-2'!X69*(1-VLOOKUP(Y$4,'[1]INTERNAL PARAMETERS-1'!$B$5:$J$44,4, FALSE))</f>
        <v>2.0016419024526586</v>
      </c>
      <c r="BN69" s="52">
        <f>$F69*'[1]INTERNAL PARAMETERS-2'!Y69*(1-VLOOKUP(Z$4,'[1]INTERNAL PARAMETERS-1'!$B$5:$J$44,4, FALSE))</f>
        <v>3.0872761426103392</v>
      </c>
      <c r="BO69" s="52">
        <f>$F69*'[1]INTERNAL PARAMETERS-2'!Z69*(1-VLOOKUP(AA$4,'[1]INTERNAL PARAMETERS-1'!$B$5:$J$44,4, FALSE))</f>
        <v>3.5792083070599165</v>
      </c>
      <c r="BP69" s="52">
        <f>$F69*'[1]INTERNAL PARAMETERS-2'!AA69*(1-VLOOKUP(AB$4,'[1]INTERNAL PARAMETERS-1'!$B$5:$J$44,4, FALSE))</f>
        <v>1.2552668534794791</v>
      </c>
      <c r="BQ69" s="52">
        <f>$F69*'[1]INTERNAL PARAMETERS-2'!AB69*(1-VLOOKUP(AC$4,'[1]INTERNAL PARAMETERS-1'!$B$5:$J$44,4, FALSE))</f>
        <v>10.992067805703352</v>
      </c>
      <c r="BR69" s="52">
        <f>$F69*'[1]INTERNAL PARAMETERS-2'!AC69*(1-VLOOKUP(AD$4,'[1]INTERNAL PARAMETERS-1'!$B$5:$J$44,4, FALSE))</f>
        <v>0.72940937345736157</v>
      </c>
      <c r="BS69" s="52">
        <f>$F69*'[1]INTERNAL PARAMETERS-2'!AD69*(1-VLOOKUP(AE$4,'[1]INTERNAL PARAMETERS-1'!$B$5:$J$44,4, FALSE))</f>
        <v>0.15266693780598045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0.11874162223343977</v>
      </c>
      <c r="CA69" s="52">
        <f>$F69*'[1]INTERNAL PARAMETERS-2'!AL69*(1-VLOOKUP(AM$4,'[1]INTERNAL PARAMETERS-1'!$B$5:$J$44,4, FALSE))</f>
        <v>0.40711585778867782</v>
      </c>
      <c r="CB69" s="52">
        <f>$F69*'[1]INTERNAL PARAMETERS-2'!AM69*(1-VLOOKUP(AN$4,'[1]INTERNAL PARAMETERS-1'!$B$5:$J$44,4, FALSE))</f>
        <v>0.32229955112777869</v>
      </c>
      <c r="CC69" s="52">
        <f>$F69*'[1]INTERNAL PARAMETERS-2'!AN69*(1-VLOOKUP(AO$4,'[1]INTERNAL PARAMETERS-1'!$B$5:$J$44,4, FALSE))</f>
        <v>0.98385829344005904</v>
      </c>
      <c r="CD69" s="52">
        <f>$F69*'[1]INTERNAL PARAMETERS-2'!AO69*(1-VLOOKUP(AP$4,'[1]INTERNAL PARAMETERS-1'!$B$5:$J$44,4, FALSE))</f>
        <v>2.3069757780646194</v>
      </c>
      <c r="CE69" s="52">
        <f>$F69*'[1]INTERNAL PARAMETERS-2'!AP69*(1-VLOOKUP(AQ$4,'[1]INTERNAL PARAMETERS-1'!$B$5:$J$44,4, FALSE))</f>
        <v>0.40711585778867782</v>
      </c>
      <c r="CF69" s="52">
        <f>$F69*'[1]INTERNAL PARAMETERS-2'!AQ69*(1-VLOOKUP(AR$4,'[1]INTERNAL PARAMETERS-1'!$B$5:$J$44,4, FALSE))</f>
        <v>6.7850631145081317E-2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60.354603020109906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6">
        <f>ESC!AF70</f>
        <v>51.307598876725606</v>
      </c>
      <c r="G70" s="53">
        <f>$F70*'[1]INTERNAL PARAMETERS-2'!F70*VLOOKUP(G$4,'[1]INTERNAL PARAMETERS-1'!$B$5:$J$44,4, FALSE)</f>
        <v>0.1662879279594677</v>
      </c>
      <c r="H70" s="52">
        <f>$F70*'[1]INTERNAL PARAMETERS-2'!G70*VLOOKUP(H$4,'[1]INTERNAL PARAMETERS-1'!$B$5:$J$44,4, FALSE)</f>
        <v>0.30234541866076864</v>
      </c>
      <c r="I70" s="52">
        <f>$F70*'[1]INTERNAL PARAMETERS-2'!H70*VLOOKUP(I$4,'[1]INTERNAL PARAMETERS-1'!$B$5:$J$44,4, FALSE)</f>
        <v>0.42528458248126838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0.12547221997704372</v>
      </c>
      <c r="N70" s="52">
        <f>$F70*'[1]INTERNAL PARAMETERS-2'!M70*VLOOKUP(N$4,'[1]INTERNAL PARAMETERS-1'!$B$5:$J$44,4, FALSE)</f>
        <v>6.651542772178147E-2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6.0471136036108798E-2</v>
      </c>
      <c r="S70" s="52">
        <f>$F70*'[1]INTERNAL PARAMETERS-2'!R70*VLOOKUP(S$4,'[1]INTERNAL PARAMETERS-1'!$B$5:$J$44,4, FALSE)</f>
        <v>0.14916709529029312</v>
      </c>
      <c r="T70" s="52">
        <f>$F70*'[1]INTERNAL PARAMETERS-2'!S70*VLOOKUP(T$4,'[1]INTERNAL PARAMETERS-1'!$B$5:$J$44,4, FALSE)</f>
        <v>1.2093714131232993E-2</v>
      </c>
      <c r="U70" s="52">
        <f>$F70*'[1]INTERNAL PARAMETERS-2'!T70*VLOOKUP(U$4,'[1]INTERNAL PARAMETERS-1'!$B$5:$J$44,4, FALSE)</f>
        <v>1.5117270933038433E-2</v>
      </c>
      <c r="V70" s="52">
        <f>$F70*'[1]INTERNAL PARAMETERS-2'!U70*VLOOKUP(V$4,'[1]INTERNAL PARAMETERS-1'!$B$5:$J$44,4, FALSE)</f>
        <v>0.18820832996556558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1.5115218629083363E-2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1.5115218629083363E-2</v>
      </c>
      <c r="AI70" s="52">
        <f>$F70*'[1]INTERNAL PARAMETERS-2'!AH70*VLOOKUP(AI$4,'[1]INTERNAL PARAMETERS-1'!$B$5:$J$44,4, FALSE)</f>
        <v>3.0235568018054399E-2</v>
      </c>
      <c r="AJ70" s="52">
        <f>$F70*'[1]INTERNAL PARAMETERS-2'!AI70*VLOOKUP(AJ$4,'[1]INTERNAL PARAMETERS-1'!$B$5:$J$44,4, FALSE)</f>
        <v>3.0235568018054399E-2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8.0804070671440993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2.3839721795638305</v>
      </c>
      <c r="BB70" s="52">
        <f>$F70*'[1]INTERNAL PARAMETERS-2'!M70*(1-VLOOKUP(N$4,'[1]INTERNAL PARAMETERS-1'!$B$5:$J$44,4, FALSE))</f>
        <v>1.2637931267138478</v>
      </c>
      <c r="BC70" s="52">
        <f>$F70*'[1]INTERNAL PARAMETERS-2'!N70*(1-VLOOKUP(O$4,'[1]INTERNAL PARAMETERS-1'!$B$5:$J$44,4, FALSE))</f>
        <v>3.3257739514690168</v>
      </c>
      <c r="BD70" s="52">
        <f>$F70*'[1]INTERNAL PARAMETERS-2'!O70*(1-VLOOKUP(P$4,'[1]INTERNAL PARAMETERS-1'!$B$5:$J$44,4, FALSE))</f>
        <v>1.1942561944942158</v>
      </c>
      <c r="BE70" s="52">
        <f>$F70*'[1]INTERNAL PARAMETERS-2'!P70*(1-VLOOKUP(Q$4,'[1]INTERNAL PARAMETERS-1'!$B$5:$J$44,4, FALSE))</f>
        <v>2.0861669703276631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2.8341748105155693</v>
      </c>
      <c r="BH70" s="52">
        <f>$F70*'[1]INTERNAL PARAMETERS-2'!S70*(1-VLOOKUP(T$4,'[1]INTERNAL PARAMETERS-1'!$B$5:$J$44,4, FALSE))</f>
        <v>0.10884342718109694</v>
      </c>
      <c r="BI70" s="52">
        <f>$F70*'[1]INTERNAL PARAMETERS-2'!T70*(1-VLOOKUP(U$4,'[1]INTERNAL PARAMETERS-1'!$B$5:$J$44,4, FALSE))</f>
        <v>6.0469083732153733E-2</v>
      </c>
      <c r="BJ70" s="52">
        <f>$F70*'[1]INTERNAL PARAMETERS-2'!U70*(1-VLOOKUP(V$4,'[1]INTERNAL PARAMETERS-1'!$B$5:$J$44,4, FALSE))</f>
        <v>1.0665138698048715</v>
      </c>
      <c r="BK70" s="52">
        <f>$F70*'[1]INTERNAL PARAMETERS-2'!V70*(1-VLOOKUP(W$4,'[1]INTERNAL PARAMETERS-1'!$B$5:$J$44,4, FALSE))</f>
        <v>0.96749713049863939</v>
      </c>
      <c r="BL70" s="52">
        <f>$F70*'[1]INTERNAL PARAMETERS-2'!W70*(1-VLOOKUP(X$4,'[1]INTERNAL PARAMETERS-1'!$B$5:$J$44,4, FALSE))</f>
        <v>2.6303815408532039</v>
      </c>
      <c r="BM70" s="52">
        <f>$F70*'[1]INTERNAL PARAMETERS-2'!X70*(1-VLOOKUP(Y$4,'[1]INTERNAL PARAMETERS-1'!$B$5:$J$44,4, FALSE))</f>
        <v>2.071046620938692</v>
      </c>
      <c r="BN70" s="52">
        <f>$F70*'[1]INTERNAL PARAMETERS-2'!Y70*(1-VLOOKUP(Z$4,'[1]INTERNAL PARAMETERS-1'!$B$5:$J$44,4, FALSE))</f>
        <v>3.1594860235095488</v>
      </c>
      <c r="BO70" s="52">
        <f>$F70*'[1]INTERNAL PARAMETERS-2'!Z70*(1-VLOOKUP(AA$4,'[1]INTERNAL PARAMETERS-1'!$B$5:$J$44,4, FALSE))</f>
        <v>4.2176847273024638</v>
      </c>
      <c r="BP70" s="52">
        <f>$F70*'[1]INTERNAL PARAMETERS-2'!AA70*(1-VLOOKUP(AB$4,'[1]INTERNAL PARAMETERS-1'!$B$5:$J$44,4, FALSE))</f>
        <v>1.1337850584581071</v>
      </c>
      <c r="BQ70" s="52">
        <f>$F70*'[1]INTERNAL PARAMETERS-2'!AB70*(1-VLOOKUP(AC$4,'[1]INTERNAL PARAMETERS-1'!$B$5:$J$44,4, FALSE))</f>
        <v>9.4179818037326513</v>
      </c>
      <c r="BR70" s="52">
        <f>$F70*'[1]INTERNAL PARAMETERS-2'!AC70*(1-VLOOKUP(AD$4,'[1]INTERNAL PARAMETERS-1'!$B$5:$J$44,4, FALSE))</f>
        <v>0.3476962053079064</v>
      </c>
      <c r="BS70" s="52">
        <f>$F70*'[1]INTERNAL PARAMETERS-2'!AD70*(1-VLOOKUP(AE$4,'[1]INTERNAL PARAMETERS-1'!$B$5:$J$44,4, FALSE))</f>
        <v>0.27210985064271426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0.12093714131232992</v>
      </c>
      <c r="CA70" s="52">
        <f>$F70*'[1]INTERNAL PARAMETERS-2'!AL70*(1-VLOOKUP(AM$4,'[1]INTERNAL PARAMETERS-1'!$B$5:$J$44,4, FALSE))</f>
        <v>0.3325758559189354</v>
      </c>
      <c r="CB70" s="52">
        <f>$F70*'[1]INTERNAL PARAMETERS-2'!AM70*(1-VLOOKUP(AN$4,'[1]INTERNAL PARAMETERS-1'!$B$5:$J$44,4, FALSE))</f>
        <v>0.21163871460660544</v>
      </c>
      <c r="CC70" s="52">
        <f>$F70*'[1]INTERNAL PARAMETERS-2'!AN70*(1-VLOOKUP(AO$4,'[1]INTERNAL PARAMETERS-1'!$B$5:$J$44,4, FALSE))</f>
        <v>0.92214634385150163</v>
      </c>
      <c r="CD70" s="52">
        <f>$F70*'[1]INTERNAL PARAMETERS-2'!AO70*(1-VLOOKUP(AP$4,'[1]INTERNAL PARAMETERS-1'!$B$5:$J$44,4, FALSE))</f>
        <v>1.2244866317523826</v>
      </c>
      <c r="CE70" s="52">
        <f>$F70*'[1]INTERNAL PARAMETERS-2'!AP70*(1-VLOOKUP(AQ$4,'[1]INTERNAL PARAMETERS-1'!$B$5:$J$44,4, FALSE))</f>
        <v>0.22675906399557649</v>
      </c>
      <c r="CF70" s="52">
        <f>$F70*'[1]INTERNAL PARAMETERS-2'!AQ70*(1-VLOOKUP(AR$4,'[1]INTERNAL PARAMETERS-1'!$B$5:$J$44,4, FALSE))</f>
        <v>3.0235568018054399E-2</v>
      </c>
      <c r="CG70" s="52">
        <f>$F70*'[1]INTERNAL PARAMETERS-2'!AR70*(1-VLOOKUP(AS$4,'[1]INTERNAL PARAMETERS-1'!$B$5:$J$44,4, FALSE))</f>
        <v>1.5115218629083363E-2</v>
      </c>
      <c r="CH70" s="51">
        <f>$F70*'[1]INTERNAL PARAMETERS-2'!AS70*(1-VLOOKUP(AT$4,'[1]INTERNAL PARAMETERS-1'!$B$5:$J$44,4, FALSE))</f>
        <v>0</v>
      </c>
      <c r="CI70" s="50">
        <f t="shared" si="1"/>
        <v>51.307598876725613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6">
        <f>ESC!AF71</f>
        <v>43.747783583295025</v>
      </c>
      <c r="G71" s="53">
        <f>$F71*'[1]INTERNAL PARAMETERS-2'!F71*VLOOKUP(G$4,'[1]INTERNAL PARAMETERS-1'!$B$5:$J$44,4, FALSE)</f>
        <v>0.17622482183022903</v>
      </c>
      <c r="H71" s="52">
        <f>$F71*'[1]INTERNAL PARAMETERS-2'!G71*VLOOKUP(H$4,'[1]INTERNAL PARAMETERS-1'!$B$5:$J$44,4, FALSE)</f>
        <v>5.874014901729023E-2</v>
      </c>
      <c r="I71" s="52">
        <f>$F71*'[1]INTERNAL PARAMETERS-2'!H71*VLOOKUP(I$4,'[1]INTERNAL PARAMETERS-1'!$B$5:$J$44,4, FALSE)</f>
        <v>0.40662449272191359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0.14465117146249334</v>
      </c>
      <c r="N71" s="52">
        <f>$F71*'[1]INTERNAL PARAMETERS-2'!M71*VLOOKUP(N$4,'[1]INTERNAL PARAMETERS-1'!$B$5:$J$44,4, FALSE)</f>
        <v>5.5804453999933223E-2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1.4686130948912138E-2</v>
      </c>
      <c r="S71" s="52">
        <f>$F71*'[1]INTERNAL PARAMETERS-2'!R71*VLOOKUP(S$4,'[1]INTERNAL PARAMETERS-1'!$B$5:$J$44,4, FALSE)</f>
        <v>0.10516157839427834</v>
      </c>
      <c r="T71" s="52">
        <f>$F71*'[1]INTERNAL PARAMETERS-2'!S71*VLOOKUP(T$4,'[1]INTERNAL PARAMETERS-1'!$B$5:$J$44,4, FALSE)</f>
        <v>4.4054018068378099E-3</v>
      </c>
      <c r="U71" s="52">
        <f>$F71*'[1]INTERNAL PARAMETERS-2'!T71*VLOOKUP(U$4,'[1]INTERNAL PARAMETERS-1'!$B$5:$J$44,4, FALSE)</f>
        <v>2.9372261897824279E-3</v>
      </c>
      <c r="V71" s="52">
        <f>$F71*'[1]INTERNAL PARAMETERS-2'!U71*VLOOKUP(V$4,'[1]INTERNAL PARAMETERS-1'!$B$5:$J$44,4, FALSE)</f>
        <v>0.1211546743777414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1.4686130948912138E-2</v>
      </c>
      <c r="AK71" s="52">
        <f>$F71*'[1]INTERNAL PARAMETERS-2'!AJ71*VLOOKUP(AK$4,'[1]INTERNAL PARAMETERS-1'!$B$5:$J$44,4, FALSE)</f>
        <v>1.4686130948912138E-2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7.7258653617163571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2.748372257787373</v>
      </c>
      <c r="BB71" s="52">
        <f>$F71*'[1]INTERNAL PARAMETERS-2'!M71*(1-VLOOKUP(N$4,'[1]INTERNAL PARAMETERS-1'!$B$5:$J$44,4, FALSE))</f>
        <v>1.0602846259987313</v>
      </c>
      <c r="BC71" s="52">
        <f>$F71*'[1]INTERNAL PARAMETERS-2'!N71*(1-VLOOKUP(O$4,'[1]INTERNAL PARAMETERS-1'!$B$5:$J$44,4, FALSE))</f>
        <v>3.2601548290808782</v>
      </c>
      <c r="BD71" s="52">
        <f>$F71*'[1]INTERNAL PARAMETERS-2'!O71*(1-VLOOKUP(P$4,'[1]INTERNAL PARAMETERS-1'!$B$5:$J$44,4, FALSE))</f>
        <v>0.7636394363382063</v>
      </c>
      <c r="BE71" s="52">
        <f>$F71*'[1]INTERNAL PARAMETERS-2'!P71*(1-VLOOKUP(Q$4,'[1]INTERNAL PARAMETERS-1'!$B$5:$J$44,4, FALSE))</f>
        <v>1.8503606292174049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1.9980699894912881</v>
      </c>
      <c r="BH71" s="52">
        <f>$F71*'[1]INTERNAL PARAMETERS-2'!S71*(1-VLOOKUP(T$4,'[1]INTERNAL PARAMETERS-1'!$B$5:$J$44,4, FALSE))</f>
        <v>3.9648616261540287E-2</v>
      </c>
      <c r="BI71" s="52">
        <f>$F71*'[1]INTERNAL PARAMETERS-2'!T71*(1-VLOOKUP(U$4,'[1]INTERNAL PARAMETERS-1'!$B$5:$J$44,4, FALSE))</f>
        <v>1.1748904759129711E-2</v>
      </c>
      <c r="BJ71" s="52">
        <f>$F71*'[1]INTERNAL PARAMETERS-2'!U71*(1-VLOOKUP(V$4,'[1]INTERNAL PARAMETERS-1'!$B$5:$J$44,4, FALSE))</f>
        <v>0.68654315480720129</v>
      </c>
      <c r="BK71" s="52">
        <f>$F71*'[1]INTERNAL PARAMETERS-2'!V71*(1-VLOOKUP(W$4,'[1]INTERNAL PARAMETERS-1'!$B$5:$J$44,4, FALSE))</f>
        <v>0.83706571630440862</v>
      </c>
      <c r="BL71" s="52">
        <f>$F71*'[1]INTERNAL PARAMETERS-2'!W71*(1-VLOOKUP(X$4,'[1]INTERNAL PARAMETERS-1'!$B$5:$J$44,4, FALSE))</f>
        <v>1.8944146472857826</v>
      </c>
      <c r="BM71" s="52">
        <f>$F71*'[1]INTERNAL PARAMETERS-2'!X71*(1-VLOOKUP(Y$4,'[1]INTERNAL PARAMETERS-1'!$B$5:$J$44,4, FALSE))</f>
        <v>1.5272788726764126</v>
      </c>
      <c r="BN71" s="52">
        <f>$F71*'[1]INTERNAL PARAMETERS-2'!Y71*(1-VLOOKUP(Z$4,'[1]INTERNAL PARAMETERS-1'!$B$5:$J$44,4, FALSE))</f>
        <v>2.614000065555611</v>
      </c>
      <c r="BO71" s="52">
        <f>$F71*'[1]INTERNAL PARAMETERS-2'!Z71*(1-VLOOKUP(AA$4,'[1]INTERNAL PARAMETERS-1'!$B$5:$J$44,4, FALSE))</f>
        <v>3.2895270909787024</v>
      </c>
      <c r="BP71" s="52">
        <f>$F71*'[1]INTERNAL PARAMETERS-2'!AA71*(1-VLOOKUP(AB$4,'[1]INTERNAL PARAMETERS-1'!$B$5:$J$44,4, FALSE))</f>
        <v>0.70489928732091611</v>
      </c>
      <c r="BQ71" s="52">
        <f>$F71*'[1]INTERNAL PARAMETERS-2'!AB71*(1-VLOOKUP(AC$4,'[1]INTERNAL PARAMETERS-1'!$B$5:$J$44,4, FALSE))</f>
        <v>8.5762673711072139</v>
      </c>
      <c r="BR71" s="52">
        <f>$F71*'[1]INTERNAL PARAMETERS-2'!AC71*(1-VLOOKUP(AD$4,'[1]INTERNAL PARAMETERS-1'!$B$5:$J$44,4, FALSE))</f>
        <v>0.33776351271154587</v>
      </c>
      <c r="BS71" s="52">
        <f>$F71*'[1]INTERNAL PARAMETERS-2'!AD71*(1-VLOOKUP(AE$4,'[1]INTERNAL PARAMETERS-1'!$B$5:$J$44,4, FALSE))</f>
        <v>7.3426279966202365E-2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5.874014901729023E-2</v>
      </c>
      <c r="CA71" s="52">
        <f>$F71*'[1]INTERNAL PARAMETERS-2'!AL71*(1-VLOOKUP(AM$4,'[1]INTERNAL PARAMETERS-1'!$B$5:$J$44,4, FALSE))</f>
        <v>0.33776351271154587</v>
      </c>
      <c r="CB71" s="52">
        <f>$F71*'[1]INTERNAL PARAMETERS-2'!AM71*(1-VLOOKUP(AN$4,'[1]INTERNAL PARAMETERS-1'!$B$5:$J$44,4, FALSE))</f>
        <v>0.16153869088131689</v>
      </c>
      <c r="CC71" s="52">
        <f>$F71*'[1]INTERNAL PARAMETERS-2'!AN71*(1-VLOOKUP(AO$4,'[1]INTERNAL PARAMETERS-1'!$B$5:$J$44,4, FALSE))</f>
        <v>0.52867446549068697</v>
      </c>
      <c r="CD71" s="52">
        <f>$F71*'[1]INTERNAL PARAMETERS-2'!AO71*(1-VLOOKUP(AP$4,'[1]INTERNAL PARAMETERS-1'!$B$5:$J$44,4, FALSE))</f>
        <v>1.1454613418964885</v>
      </c>
      <c r="CE71" s="52">
        <f>$F71*'[1]INTERNAL PARAMETERS-2'!AP71*(1-VLOOKUP(AQ$4,'[1]INTERNAL PARAMETERS-1'!$B$5:$J$44,4, FALSE))</f>
        <v>0.35244964366045806</v>
      </c>
      <c r="CF71" s="52">
        <f>$F71*'[1]INTERNAL PARAMETERS-2'!AQ71*(1-VLOOKUP(AR$4,'[1]INTERNAL PARAMETERS-1'!$B$5:$J$44,4, FALSE))</f>
        <v>1.4686130948912138E-2</v>
      </c>
      <c r="CG71" s="52">
        <f>$F71*'[1]INTERNAL PARAMETERS-2'!AR71*(1-VLOOKUP(AS$4,'[1]INTERNAL PARAMETERS-1'!$B$5:$J$44,4, FALSE))</f>
        <v>2.9372261897824277E-2</v>
      </c>
      <c r="CH71" s="51">
        <f>$F71*'[1]INTERNAL PARAMETERS-2'!AS71*(1-VLOOKUP(AT$4,'[1]INTERNAL PARAMETERS-1'!$B$5:$J$44,4, FALSE))</f>
        <v>0</v>
      </c>
      <c r="CI71" s="50">
        <f t="shared" si="1"/>
        <v>43.747779208516654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6">
        <f>ESC!AF72</f>
        <v>36.55976248462332</v>
      </c>
      <c r="G72" s="53">
        <f>$F72*'[1]INTERNAL PARAMETERS-2'!F72*VLOOKUP(G$4,'[1]INTERNAL PARAMETERS-1'!$B$5:$J$44,4, FALSE)</f>
        <v>0.10183721840091826</v>
      </c>
      <c r="H72" s="52">
        <f>$F72*'[1]INTERNAL PARAMETERS-2'!G72*VLOOKUP(H$4,'[1]INTERNAL PARAMETERS-1'!$B$5:$J$44,4, FALSE)</f>
        <v>7.6376999806626572E-2</v>
      </c>
      <c r="I72" s="52">
        <f>$F72*'[1]INTERNAL PARAMETERS-2'!H72*VLOOKUP(I$4,'[1]INTERNAL PARAMETERS-1'!$B$5:$J$44,4, FALSE)</f>
        <v>0.30934238711589362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0.19221880082490467</v>
      </c>
      <c r="N72" s="52">
        <f>$F72*'[1]INTERNAL PARAMETERS-2'!M72*VLOOKUP(N$4,'[1]INTERNAL PARAMETERS-1'!$B$5:$J$44,4, FALSE)</f>
        <v>4.5826931079225641E-2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1.2730109297145841E-2</v>
      </c>
      <c r="S72" s="52">
        <f>$F72*'[1]INTERNAL PARAMETERS-2'!R72*VLOOKUP(S$4,'[1]INTERNAL PARAMETERS-1'!$B$5:$J$44,4, FALSE)</f>
        <v>8.1460086383676189E-2</v>
      </c>
      <c r="T72" s="52">
        <f>$F72*'[1]INTERNAL PARAMETERS-2'!S72*VLOOKUP(T$4,'[1]INTERNAL PARAMETERS-1'!$B$5:$J$44,4, FALSE)</f>
        <v>7.6376999806626574E-3</v>
      </c>
      <c r="U72" s="52">
        <f>$F72*'[1]INTERNAL PARAMETERS-2'!T72*VLOOKUP(U$4,'[1]INTERNAL PARAMETERS-1'!$B$5:$J$44,4, FALSE)</f>
        <v>1.0184087437716673E-2</v>
      </c>
      <c r="V72" s="52">
        <f>$F72*'[1]INTERNAL PARAMETERS-2'!U72*VLOOKUP(V$4,'[1]INTERNAL PARAMETERS-1'!$B$5:$J$44,4, FALSE)</f>
        <v>8.4015979378976188E-2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1.2730109297145841E-2</v>
      </c>
      <c r="AJ72" s="52">
        <f>$F72*'[1]INTERNAL PARAMETERS-2'!AI72*VLOOKUP(AJ$4,'[1]INTERNAL PARAMETERS-1'!$B$5:$J$44,4, FALSE)</f>
        <v>6.3646890509480747E-2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5.8775053552019783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3.6521572156731885</v>
      </c>
      <c r="BB72" s="52">
        <f>$F72*'[1]INTERNAL PARAMETERS-2'!M72*(1-VLOOKUP(N$4,'[1]INTERNAL PARAMETERS-1'!$B$5:$J$44,4, FALSE))</f>
        <v>0.87071169050528718</v>
      </c>
      <c r="BC72" s="52">
        <f>$F72*'[1]INTERNAL PARAMETERS-2'!N72*(1-VLOOKUP(O$4,'[1]INTERNAL PARAMETERS-1'!$B$5:$J$44,4, FALSE))</f>
        <v>2.4313777562298862</v>
      </c>
      <c r="BD72" s="52">
        <f>$F72*'[1]INTERNAL PARAMETERS-2'!O72*(1-VLOOKUP(P$4,'[1]INTERNAL PARAMETERS-1'!$B$5:$J$44,4, FALSE))</f>
        <v>0.47099942008940227</v>
      </c>
      <c r="BE72" s="52">
        <f>$F72*'[1]INTERNAL PARAMETERS-2'!P72*(1-VLOOKUP(Q$4,'[1]INTERNAL PARAMETERS-1'!$B$5:$J$44,4, FALSE))</f>
        <v>1.6930533528529184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1.5477416412898473</v>
      </c>
      <c r="BH72" s="52">
        <f>$F72*'[1]INTERNAL PARAMETERS-2'!S72*(1-VLOOKUP(T$4,'[1]INTERNAL PARAMETERS-1'!$B$5:$J$44,4, FALSE))</f>
        <v>6.8739299825963912E-2</v>
      </c>
      <c r="BI72" s="52">
        <f>$F72*'[1]INTERNAL PARAMETERS-2'!T72*(1-VLOOKUP(U$4,'[1]INTERNAL PARAMETERS-1'!$B$5:$J$44,4, FALSE))</f>
        <v>4.0736349750866693E-2</v>
      </c>
      <c r="BJ72" s="52">
        <f>$F72*'[1]INTERNAL PARAMETERS-2'!U72*(1-VLOOKUP(V$4,'[1]INTERNAL PARAMETERS-1'!$B$5:$J$44,4, FALSE))</f>
        <v>0.4760905498141984</v>
      </c>
      <c r="BK72" s="52">
        <f>$F72*'[1]INTERNAL PARAMETERS-2'!V72*(1-VLOOKUP(W$4,'[1]INTERNAL PARAMETERS-1'!$B$5:$J$44,4, FALSE))</f>
        <v>0.6619437475940928</v>
      </c>
      <c r="BL72" s="52">
        <f>$F72*'[1]INTERNAL PARAMETERS-2'!W72*(1-VLOOKUP(X$4,'[1]INTERNAL PARAMETERS-1'!$B$5:$J$44,4, FALSE))</f>
        <v>1.4639186974567902</v>
      </c>
      <c r="BM72" s="52">
        <f>$F72*'[1]INTERNAL PARAMETERS-2'!X72*(1-VLOOKUP(Y$4,'[1]INTERNAL PARAMETERS-1'!$B$5:$J$44,4, FALSE))</f>
        <v>1.0692962771740144</v>
      </c>
      <c r="BN72" s="52">
        <f>$F72*'[1]INTERNAL PARAMETERS-2'!Y72*(1-VLOOKUP(Z$4,'[1]INTERNAL PARAMETERS-1'!$B$5:$J$44,4, FALSE))</f>
        <v>2.635052193031723</v>
      </c>
      <c r="BO72" s="52">
        <f>$F72*'[1]INTERNAL PARAMETERS-2'!Z72*(1-VLOOKUP(AA$4,'[1]INTERNAL PARAMETERS-1'!$B$5:$J$44,4, FALSE))</f>
        <v>3.0933215038239794</v>
      </c>
      <c r="BP72" s="52">
        <f>$F72*'[1]INTERNAL PARAMETERS-2'!AA72*(1-VLOOKUP(AB$4,'[1]INTERNAL PARAMETERS-1'!$B$5:$J$44,4, FALSE))</f>
        <v>0.52191985727798562</v>
      </c>
      <c r="BQ72" s="52">
        <f>$F72*'[1]INTERNAL PARAMETERS-2'!AB72*(1-VLOOKUP(AC$4,'[1]INTERNAL PARAMETERS-1'!$B$5:$J$44,4, FALSE))</f>
        <v>6.5812654279307337</v>
      </c>
      <c r="BR72" s="52">
        <f>$F72*'[1]INTERNAL PARAMETERS-2'!AC72*(1-VLOOKUP(AD$4,'[1]INTERNAL PARAMETERS-1'!$B$5:$J$44,4, FALSE))</f>
        <v>0.24186476469327403</v>
      </c>
      <c r="BS72" s="52">
        <f>$F72*'[1]INTERNAL PARAMETERS-2'!AD72*(1-VLOOKUP(AE$4,'[1]INTERNAL PARAMETERS-1'!$B$5:$J$44,4, FALSE))</f>
        <v>7.6376999806626572E-2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5.0920437188583363E-2</v>
      </c>
      <c r="CA72" s="52">
        <f>$F72*'[1]INTERNAL PARAMETERS-2'!AL72*(1-VLOOKUP(AM$4,'[1]INTERNAL PARAMETERS-1'!$B$5:$J$44,4, FALSE))</f>
        <v>0.3309718737970464</v>
      </c>
      <c r="CB72" s="52">
        <f>$F72*'[1]INTERNAL PARAMETERS-2'!AM72*(1-VLOOKUP(AN$4,'[1]INTERNAL PARAMETERS-1'!$B$5:$J$44,4, FALSE))</f>
        <v>7.6376999806626572E-2</v>
      </c>
      <c r="CC72" s="52">
        <f>$F72*'[1]INTERNAL PARAMETERS-2'!AN72*(1-VLOOKUP(AO$4,'[1]INTERNAL PARAMETERS-1'!$B$5:$J$44,4, FALSE))</f>
        <v>0.3309718737970464</v>
      </c>
      <c r="CD72" s="52">
        <f>$F72*'[1]INTERNAL PARAMETERS-2'!AO72*(1-VLOOKUP(AP$4,'[1]INTERNAL PARAMETERS-1'!$B$5:$J$44,4, FALSE))</f>
        <v>1.0692962771740144</v>
      </c>
      <c r="CE72" s="52">
        <f>$F72*'[1]INTERNAL PARAMETERS-2'!AP72*(1-VLOOKUP(AQ$4,'[1]INTERNAL PARAMETERS-1'!$B$5:$J$44,4, FALSE))</f>
        <v>0.21640454609898238</v>
      </c>
      <c r="CF72" s="52">
        <f>$F72*'[1]INTERNAL PARAMETERS-2'!AQ72*(1-VLOOKUP(AR$4,'[1]INTERNAL PARAMETERS-1'!$B$5:$J$44,4, FALSE))</f>
        <v>1.2730109297145841E-2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36.559751516694568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6">
        <f>ESC!AF73</f>
        <v>22.307651685532878</v>
      </c>
      <c r="G73" s="53">
        <f>$F73*'[1]INTERNAL PARAMETERS-2'!F73*VLOOKUP(G$4,'[1]INTERNAL PARAMETERS-1'!$B$5:$J$44,4, FALSE)</f>
        <v>5.3866286525056241E-2</v>
      </c>
      <c r="H73" s="52">
        <f>$F73*'[1]INTERNAL PARAMETERS-2'!G73*VLOOKUP(H$4,'[1]INTERNAL PARAMETERS-1'!$B$5:$J$44,4, FALSE)</f>
        <v>2.0199578601250021E-2</v>
      </c>
      <c r="I73" s="52">
        <f>$F73*'[1]INTERNAL PARAMETERS-2'!H73*VLOOKUP(I$4,'[1]INTERNAL PARAMETERS-1'!$B$5:$J$44,4, FALSE)</f>
        <v>0.17400760236350485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0.16934418777864416</v>
      </c>
      <c r="N73" s="52">
        <f>$F73*'[1]INTERNAL PARAMETERS-2'!M73*VLOOKUP(N$4,'[1]INTERNAL PARAMETERS-1'!$B$5:$J$44,4, FALSE)</f>
        <v>3.8380203186700892E-2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5.0213631638067094E-2</v>
      </c>
      <c r="T73" s="52">
        <f>$F73*'[1]INTERNAL PARAMETERS-2'!S73*VLOOKUP(T$4,'[1]INTERNAL PARAMETERS-1'!$B$5:$J$44,4, FALSE)</f>
        <v>2.6934258645112397E-3</v>
      </c>
      <c r="U73" s="52">
        <f>$F73*'[1]INTERNAL PARAMETERS-2'!T73*VLOOKUP(U$4,'[1]INTERNAL PARAMETERS-1'!$B$5:$J$44,4, FALSE)</f>
        <v>4.0399157202500044E-3</v>
      </c>
      <c r="V73" s="52">
        <f>$F73*'[1]INTERNAL PARAMETERS-2'!U73*VLOOKUP(V$4,'[1]INTERNAL PARAMETERS-1'!$B$5:$J$44,4, FALSE)</f>
        <v>6.8680351856384908E-2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6.732449278693823E-3</v>
      </c>
      <c r="AJ73" s="52">
        <f>$F73*'[1]INTERNAL PARAMETERS-2'!AI73*VLOOKUP(AJ$4,'[1]INTERNAL PARAMETERS-1'!$B$5:$J$44,4, FALSE)</f>
        <v>1.3467129322556198E-2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3.3061444449065918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3.2175395677942387</v>
      </c>
      <c r="BB73" s="52">
        <f>$F73*'[1]INTERNAL PARAMETERS-2'!M73*(1-VLOOKUP(N$4,'[1]INTERNAL PARAMETERS-1'!$B$5:$J$44,4, FALSE))</f>
        <v>0.72922386054731692</v>
      </c>
      <c r="BC73" s="52">
        <f>$F73*'[1]INTERNAL PARAMETERS-2'!N73*(1-VLOOKUP(O$4,'[1]INTERNAL PARAMETERS-1'!$B$5:$J$44,4, FALSE))</f>
        <v>1.7372083750108729</v>
      </c>
      <c r="BD73" s="52">
        <f>$F73*'[1]INTERNAL PARAMETERS-2'!O73*(1-VLOOKUP(P$4,'[1]INTERNAL PARAMETERS-1'!$B$5:$J$44,4, FALSE))</f>
        <v>0.3299346299593684</v>
      </c>
      <c r="BE73" s="52">
        <f>$F73*'[1]INTERNAL PARAMETERS-2'!P73*(1-VLOOKUP(Q$4,'[1]INTERNAL PARAMETERS-1'!$B$5:$J$44,4, FALSE))</f>
        <v>1.3197407506026422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0.95405900112327469</v>
      </c>
      <c r="BH73" s="52">
        <f>$F73*'[1]INTERNAL PARAMETERS-2'!S73*(1-VLOOKUP(T$4,'[1]INTERNAL PARAMETERS-1'!$B$5:$J$44,4, FALSE))</f>
        <v>2.4240832780601157E-2</v>
      </c>
      <c r="BI73" s="52">
        <f>$F73*'[1]INTERNAL PARAMETERS-2'!T73*(1-VLOOKUP(U$4,'[1]INTERNAL PARAMETERS-1'!$B$5:$J$44,4, FALSE))</f>
        <v>1.6159662881000018E-2</v>
      </c>
      <c r="BJ73" s="52">
        <f>$F73*'[1]INTERNAL PARAMETERS-2'!U73*(1-VLOOKUP(V$4,'[1]INTERNAL PARAMETERS-1'!$B$5:$J$44,4, FALSE))</f>
        <v>0.38918866051951451</v>
      </c>
      <c r="BK73" s="52">
        <f>$F73*'[1]INTERNAL PARAMETERS-2'!V73*(1-VLOOKUP(W$4,'[1]INTERNAL PARAMETERS-1'!$B$5:$J$44,4, FALSE))</f>
        <v>0.36360133788317456</v>
      </c>
      <c r="BL73" s="52">
        <f>$F73*'[1]INTERNAL PARAMETERS-2'!W73*(1-VLOOKUP(X$4,'[1]INTERNAL PARAMETERS-1'!$B$5:$J$44,4, FALSE))</f>
        <v>0.74066980508890545</v>
      </c>
      <c r="BM73" s="52">
        <f>$F73*'[1]INTERNAL PARAMETERS-2'!X73*(1-VLOOKUP(Y$4,'[1]INTERNAL PARAMETERS-1'!$B$5:$J$44,4, FALSE))</f>
        <v>0.67333638924129291</v>
      </c>
      <c r="BN73" s="52">
        <f>$F73*'[1]INTERNAL PARAMETERS-2'!Y73*(1-VLOOKUP(Z$4,'[1]INTERNAL PARAMETERS-1'!$B$5:$J$44,4, FALSE))</f>
        <v>1.3803417171715606</v>
      </c>
      <c r="BO73" s="52">
        <f>$F73*'[1]INTERNAL PARAMETERS-2'!Z73*(1-VLOOKUP(AA$4,'[1]INTERNAL PARAMETERS-1'!$B$5:$J$44,4, FALSE))</f>
        <v>1.2793393626349734</v>
      </c>
      <c r="BP73" s="52">
        <f>$F73*'[1]INTERNAL PARAMETERS-2'!AA73*(1-VLOOKUP(AB$4,'[1]INTERNAL PARAMETERS-1'!$B$5:$J$44,4, FALSE))</f>
        <v>0.18180066894158728</v>
      </c>
      <c r="BQ73" s="52">
        <f>$F73*'[1]INTERNAL PARAMETERS-2'!AB73*(1-VLOOKUP(AC$4,'[1]INTERNAL PARAMETERS-1'!$B$5:$J$44,4, FALSE))</f>
        <v>3.7168206162974204</v>
      </c>
      <c r="BR73" s="52">
        <f>$F73*'[1]INTERNAL PARAMETERS-2'!AC73*(1-VLOOKUP(AD$4,'[1]INTERNAL PARAMETERS-1'!$B$5:$J$44,4, FALSE))</f>
        <v>0.21546737686539352</v>
      </c>
      <c r="BS73" s="52">
        <f>$F73*'[1]INTERNAL PARAMETERS-2'!AD73*(1-VLOOKUP(AE$4,'[1]INTERNAL PARAMETERS-1'!$B$5:$J$44,4, FALSE))</f>
        <v>7.4068095891474811E-2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1.3467129322556198E-2</v>
      </c>
      <c r="CA73" s="52">
        <f>$F73*'[1]INTERNAL PARAMETERS-2'!AL73*(1-VLOOKUP(AM$4,'[1]INTERNAL PARAMETERS-1'!$B$5:$J$44,4, FALSE))</f>
        <v>0.13466683169522489</v>
      </c>
      <c r="CB73" s="52">
        <f>$F73*'[1]INTERNAL PARAMETERS-2'!AM73*(1-VLOOKUP(AN$4,'[1]INTERNAL PARAMETERS-1'!$B$5:$J$44,4, FALSE))</f>
        <v>4.0399157202500043E-2</v>
      </c>
      <c r="CC73" s="52">
        <f>$F73*'[1]INTERNAL PARAMETERS-2'!AN73*(1-VLOOKUP(AO$4,'[1]INTERNAL PARAMETERS-1'!$B$5:$J$44,4, FALSE))</f>
        <v>0.19526779826414351</v>
      </c>
      <c r="CD73" s="52">
        <f>$F73*'[1]INTERNAL PARAMETERS-2'!AO73*(1-VLOOKUP(AP$4,'[1]INTERNAL PARAMETERS-1'!$B$5:$J$44,4, FALSE))</f>
        <v>0.5656038161911805</v>
      </c>
      <c r="CE73" s="52">
        <f>$F73*'[1]INTERNAL PARAMETERS-2'!AP73*(1-VLOOKUP(AQ$4,'[1]INTERNAL PARAMETERS-1'!$B$5:$J$44,4, FALSE))</f>
        <v>8.0800545170168644E-2</v>
      </c>
      <c r="CF73" s="52">
        <f>$F73*'[1]INTERNAL PARAMETERS-2'!AQ73*(1-VLOOKUP(AR$4,'[1]INTERNAL PARAMETERS-1'!$B$5:$J$44,4, FALSE))</f>
        <v>2.6934258645112397E-2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22.30764945476772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6">
        <f>ESC!AF74</f>
        <v>12.021345630537159</v>
      </c>
      <c r="G74" s="53">
        <f>$F74*'[1]INTERNAL PARAMETERS-2'!F74*VLOOKUP(G$4,'[1]INTERNAL PARAMETERS-1'!$B$5:$J$44,4, FALSE)</f>
        <v>2.1910104546217026E-2</v>
      </c>
      <c r="H74" s="52">
        <f>$F74*'[1]INTERNAL PARAMETERS-2'!G74*VLOOKUP(H$4,'[1]INTERNAL PARAMETERS-1'!$B$5:$J$44,4, FALSE)</f>
        <v>1.4607137075665702E-2</v>
      </c>
      <c r="I74" s="52">
        <f>$F74*'[1]INTERNAL PARAMETERS-2'!H74*VLOOKUP(I$4,'[1]INTERNAL PARAMETERS-1'!$B$5:$J$44,4, FALSE)</f>
        <v>0.10161853835041595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0.12251404132541564</v>
      </c>
      <c r="N74" s="52">
        <f>$F74*'[1]INTERNAL PARAMETERS-2'!M74*VLOOKUP(N$4,'[1]INTERNAL PARAMETERS-1'!$B$5:$J$44,4, FALSE)</f>
        <v>1.7893232010501189E-2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2.3816870283404679E-2</v>
      </c>
      <c r="T74" s="52">
        <f>$F74*'[1]INTERNAL PARAMETERS-2'!S74*VLOOKUP(T$4,'[1]INTERNAL PARAMETERS-1'!$B$5:$J$44,4, FALSE)</f>
        <v>4.7472293894991243E-3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2.8483196016810288E-2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3.652084802557189E-3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3.652084802557189E-3</v>
      </c>
      <c r="AJ74" s="52">
        <f>$F74*'[1]INTERNAL PARAMETERS-2'!AI74*VLOOKUP(AJ$4,'[1]INTERNAL PARAMETERS-1'!$B$5:$J$44,4, FALSE)</f>
        <v>1.0955052273108513E-2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1.9307522286579029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2.3277667851828969</v>
      </c>
      <c r="BB74" s="52">
        <f>$F74*'[1]INTERNAL PARAMETERS-2'!M74*(1-VLOOKUP(N$4,'[1]INTERNAL PARAMETERS-1'!$B$5:$J$44,4, FALSE))</f>
        <v>0.33997140819952254</v>
      </c>
      <c r="BC74" s="52">
        <f>$F74*'[1]INTERNAL PARAMETERS-2'!N74*(1-VLOOKUP(O$4,'[1]INTERNAL PARAMETERS-1'!$B$5:$J$44,4, FALSE))</f>
        <v>0.84353902502935552</v>
      </c>
      <c r="BD74" s="52">
        <f>$F74*'[1]INTERNAL PARAMETERS-2'!O74*(1-VLOOKUP(P$4,'[1]INTERNAL PARAMETERS-1'!$B$5:$J$44,4, FALSE))</f>
        <v>0.12415765980675082</v>
      </c>
      <c r="BE74" s="52">
        <f>$F74*'[1]INTERNAL PARAMETERS-2'!P74*(1-VLOOKUP(Q$4,'[1]INTERNAL PARAMETERS-1'!$B$5:$J$44,4, FALSE))</f>
        <v>0.72668553482771903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0.45252053538468889</v>
      </c>
      <c r="BH74" s="52">
        <f>$F74*'[1]INTERNAL PARAMETERS-2'!S74*(1-VLOOKUP(T$4,'[1]INTERNAL PARAMETERS-1'!$B$5:$J$44,4, FALSE))</f>
        <v>4.2725064505492114E-2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0.16140477742859163</v>
      </c>
      <c r="BK74" s="52">
        <f>$F74*'[1]INTERNAL PARAMETERS-2'!V74*(1-VLOOKUP(W$4,'[1]INTERNAL PARAMETERS-1'!$B$5:$J$44,4, FALSE))</f>
        <v>0.16432578409662768</v>
      </c>
      <c r="BL74" s="52">
        <f>$F74*'[1]INTERNAL PARAMETERS-2'!W74*(1-VLOOKUP(X$4,'[1]INTERNAL PARAMETERS-1'!$B$5:$J$44,4, FALSE))</f>
        <v>0.39438188183190642</v>
      </c>
      <c r="BM74" s="52">
        <f>$F74*'[1]INTERNAL PARAMETERS-2'!X74*(1-VLOOKUP(Y$4,'[1]INTERNAL PARAMETERS-1'!$B$5:$J$44,4, FALSE))</f>
        <v>0.29578641137392986</v>
      </c>
      <c r="BN74" s="52">
        <f>$F74*'[1]INTERNAL PARAMETERS-2'!Y74*(1-VLOOKUP(Z$4,'[1]INTERNAL PARAMETERS-1'!$B$5:$J$44,4, FALSE))</f>
        <v>0.73764058710082758</v>
      </c>
      <c r="BO74" s="52">
        <f>$F74*'[1]INTERNAL PARAMETERS-2'!Z74*(1-VLOOKUP(AA$4,'[1]INTERNAL PARAMETERS-1'!$B$5:$J$44,4, FALSE))</f>
        <v>0.71573048255461058</v>
      </c>
      <c r="BP74" s="52">
        <f>$F74*'[1]INTERNAL PARAMETERS-2'!AA74*(1-VLOOKUP(AB$4,'[1]INTERNAL PARAMETERS-1'!$B$5:$J$44,4, FALSE))</f>
        <v>7.668536591175959E-2</v>
      </c>
      <c r="BQ74" s="52">
        <f>$F74*'[1]INTERNAL PARAMETERS-2'!AB74*(1-VLOOKUP(AC$4,'[1]INTERNAL PARAMETERS-1'!$B$5:$J$44,4, FALSE))</f>
        <v>1.5410102857057433</v>
      </c>
      <c r="BR74" s="52">
        <f>$F74*'[1]INTERNAL PARAMETERS-2'!AC74*(1-VLOOKUP(AD$4,'[1]INTERNAL PARAMETERS-1'!$B$5:$J$44,4, FALSE))</f>
        <v>9.4943385655419418E-2</v>
      </c>
      <c r="BS74" s="52">
        <f>$F74*'[1]INTERNAL PARAMETERS-2'!AD74*(1-VLOOKUP(AE$4,'[1]INTERNAL PARAMETERS-1'!$B$5:$J$44,4, FALSE))</f>
        <v>4.0168124289876865E-2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1.0955052273108513E-2</v>
      </c>
      <c r="CA74" s="52">
        <f>$F74*'[1]INTERNAL PARAMETERS-2'!AL74*(1-VLOOKUP(AM$4,'[1]INTERNAL PARAMETERS-1'!$B$5:$J$44,4, FALSE))</f>
        <v>9.4943385655419418E-2</v>
      </c>
      <c r="CB74" s="52">
        <f>$F74*'[1]INTERNAL PARAMETERS-2'!AM74*(1-VLOOKUP(AN$4,'[1]INTERNAL PARAMETERS-1'!$B$5:$J$44,4, FALSE))</f>
        <v>3.2865156819325538E-2</v>
      </c>
      <c r="CC74" s="52">
        <f>$F74*'[1]INTERNAL PARAMETERS-2'!AN74*(1-VLOOKUP(AO$4,'[1]INTERNAL PARAMETERS-1'!$B$5:$J$44,4, FALSE))</f>
        <v>6.5730313638651075E-2</v>
      </c>
      <c r="CD74" s="52">
        <f>$F74*'[1]INTERNAL PARAMETERS-2'!AO74*(1-VLOOKUP(AP$4,'[1]INTERNAL PARAMETERS-1'!$B$5:$J$44,4, FALSE))</f>
        <v>0.38707891436135511</v>
      </c>
      <c r="CE74" s="52">
        <f>$F74*'[1]INTERNAL PARAMETERS-2'!AP74*(1-VLOOKUP(AQ$4,'[1]INTERNAL PARAMETERS-1'!$B$5:$J$44,4, FALSE))</f>
        <v>5.1123176562985373E-2</v>
      </c>
      <c r="CF74" s="52">
        <f>$F74*'[1]INTERNAL PARAMETERS-2'!AQ74*(1-VLOOKUP(AR$4,'[1]INTERNAL PARAMETERS-1'!$B$5:$J$44,4, FALSE))</f>
        <v>1.0955052273108513E-2</v>
      </c>
      <c r="CG74" s="52">
        <f>$F74*'[1]INTERNAL PARAMETERS-2'!AR74*(1-VLOOKUP(AS$4,'[1]INTERNAL PARAMETERS-1'!$B$5:$J$44,4, FALSE))</f>
        <v>3.652084802557189E-3</v>
      </c>
      <c r="CH74" s="51">
        <f>$F74*'[1]INTERNAL PARAMETERS-2'!AS74*(1-VLOOKUP(AT$4,'[1]INTERNAL PARAMETERS-1'!$B$5:$J$44,4, FALSE))</f>
        <v>0</v>
      </c>
      <c r="CI74" s="50">
        <f t="shared" si="1"/>
        <v>12.021348034806282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6">
        <f>ESC!AF75</f>
        <v>6.3205013109009807</v>
      </c>
      <c r="G75" s="53">
        <f>$F75*'[1]INTERNAL PARAMETERS-2'!F75*VLOOKUP(G$4,'[1]INTERNAL PARAMETERS-1'!$B$5:$J$44,4, FALSE)</f>
        <v>8.3272604771120421E-3</v>
      </c>
      <c r="H75" s="52">
        <f>$F75*'[1]INTERNAL PARAMETERS-2'!G75*VLOOKUP(H$4,'[1]INTERNAL PARAMETERS-1'!$B$5:$J$44,4, FALSE)</f>
        <v>1.3879188828607465E-2</v>
      </c>
      <c r="I75" s="52">
        <f>$F75*'[1]INTERNAL PARAMETERS-2'!H75*VLOOKUP(I$4,'[1]INTERNAL PARAMETERS-1'!$B$5:$J$44,4, FALSE)</f>
        <v>4.9374207717937289E-2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7.3003591483779939E-2</v>
      </c>
      <c r="N75" s="52">
        <f>$F75*'[1]INTERNAL PARAMETERS-2'!M75*VLOOKUP(N$4,'[1]INTERNAL PARAMETERS-1'!$B$5:$J$44,4, FALSE)</f>
        <v>1.0131668793854609E-2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2.7759641757477108E-3</v>
      </c>
      <c r="S75" s="52">
        <f>$F75*'[1]INTERNAL PARAMETERS-2'!R75*VLOOKUP(S$4,'[1]INTERNAL PARAMETERS-1'!$B$5:$J$44,4, FALSE)</f>
        <v>9.1951917171249654E-3</v>
      </c>
      <c r="T75" s="52">
        <f>$F75*'[1]INTERNAL PARAMETERS-2'!S75*VLOOKUP(T$4,'[1]INTERNAL PARAMETERS-1'!$B$5:$J$44,4, FALSE)</f>
        <v>1.3879188828607465E-3</v>
      </c>
      <c r="U75" s="52">
        <f>$F75*'[1]INTERNAL PARAMETERS-2'!T75*VLOOKUP(U$4,'[1]INTERNAL PARAMETERS-1'!$B$5:$J$44,4, FALSE)</f>
        <v>1.1102592602728664E-3</v>
      </c>
      <c r="V75" s="52">
        <f>$F75*'[1]INTERNAL PARAMETERS-2'!U75*VLOOKUP(V$4,'[1]INTERNAL PARAMETERS-1'!$B$5:$J$44,4, FALSE)</f>
        <v>1.6654836979289628E-2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2.7759641757477108E-3</v>
      </c>
      <c r="AJ75" s="52">
        <f>$F75*'[1]INTERNAL PARAMETERS-2'!AI75*VLOOKUP(AJ$4,'[1]INTERNAL PARAMETERS-1'!$B$5:$J$44,4, FALSE)</f>
        <v>5.5512963013643318E-3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0.93810994664080838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1.3870682381918187</v>
      </c>
      <c r="BB75" s="52">
        <f>$F75*'[1]INTERNAL PARAMETERS-2'!M75*(1-VLOOKUP(N$4,'[1]INTERNAL PARAMETERS-1'!$B$5:$J$44,4, FALSE))</f>
        <v>0.19250170708323755</v>
      </c>
      <c r="BC75" s="52">
        <f>$F75*'[1]INTERNAL PARAMETERS-2'!N75*(1-VLOOKUP(O$4,'[1]INTERNAL PARAMETERS-1'!$B$5:$J$44,4, FALSE))</f>
        <v>0.46078287501848314</v>
      </c>
      <c r="BD75" s="52">
        <f>$F75*'[1]INTERNAL PARAMETERS-2'!O75*(1-VLOOKUP(P$4,'[1]INTERNAL PARAMETERS-1'!$B$5:$J$44,4, FALSE))</f>
        <v>4.7188862787186724E-2</v>
      </c>
      <c r="BE75" s="52">
        <f>$F75*'[1]INTERNAL PARAMETERS-2'!P75*(1-VLOOKUP(Q$4,'[1]INTERNAL PARAMETERS-1'!$B$5:$J$44,4, FALSE))</f>
        <v>0.43580109358714697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0.17470864262537433</v>
      </c>
      <c r="BH75" s="52">
        <f>$F75*'[1]INTERNAL PARAMETERS-2'!S75*(1-VLOOKUP(T$4,'[1]INTERNAL PARAMETERS-1'!$B$5:$J$44,4, FALSE))</f>
        <v>1.2491269945746718E-2</v>
      </c>
      <c r="BI75" s="52">
        <f>$F75*'[1]INTERNAL PARAMETERS-2'!T75*(1-VLOOKUP(U$4,'[1]INTERNAL PARAMETERS-1'!$B$5:$J$44,4, FALSE))</f>
        <v>4.4410370410914654E-3</v>
      </c>
      <c r="BJ75" s="52">
        <f>$F75*'[1]INTERNAL PARAMETERS-2'!U75*(1-VLOOKUP(V$4,'[1]INTERNAL PARAMETERS-1'!$B$5:$J$44,4, FALSE))</f>
        <v>9.43774095493079E-2</v>
      </c>
      <c r="BK75" s="52">
        <f>$F75*'[1]INTERNAL PARAMETERS-2'!V75*(1-VLOOKUP(W$4,'[1]INTERNAL PARAMETERS-1'!$B$5:$J$44,4, FALSE))</f>
        <v>7.7722572570018272E-2</v>
      </c>
      <c r="BL75" s="52">
        <f>$F75*'[1]INTERNAL PARAMETERS-2'!W75*(1-VLOOKUP(X$4,'[1]INTERNAL PARAMETERS-1'!$B$5:$J$44,4, FALSE))</f>
        <v>0.16654836979289628</v>
      </c>
      <c r="BM75" s="52">
        <f>$F75*'[1]INTERNAL PARAMETERS-2'!X75*(1-VLOOKUP(Y$4,'[1]INTERNAL PARAMETERS-1'!$B$5:$J$44,4, FALSE))</f>
        <v>0.16099644144140088</v>
      </c>
      <c r="BN75" s="52">
        <f>$F75*'[1]INTERNAL PARAMETERS-2'!Y75*(1-VLOOKUP(Z$4,'[1]INTERNAL PARAMETERS-1'!$B$5:$J$44,4, FALSE))</f>
        <v>0.38583626662421255</v>
      </c>
      <c r="BO75" s="52">
        <f>$F75*'[1]INTERNAL PARAMETERS-2'!Z75*(1-VLOOKUP(AA$4,'[1]INTERNAL PARAMETERS-1'!$B$5:$J$44,4, FALSE))</f>
        <v>0.33032077541004484</v>
      </c>
      <c r="BP75" s="52">
        <f>$F75*'[1]INTERNAL PARAMETERS-2'!AA75*(1-VLOOKUP(AB$4,'[1]INTERNAL PARAMETERS-1'!$B$5:$J$44,4, FALSE))</f>
        <v>7.2170644218522845E-2</v>
      </c>
      <c r="BQ75" s="52">
        <f>$F75*'[1]INTERNAL PARAMETERS-2'!AB75*(1-VLOOKUP(AC$4,'[1]INTERNAL PARAMETERS-1'!$B$5:$J$44,4, FALSE))</f>
        <v>0.78277638995141596</v>
      </c>
      <c r="BR75" s="52">
        <f>$F75*'[1]INTERNAL PARAMETERS-2'!AC75*(1-VLOOKUP(AD$4,'[1]INTERNAL PARAMETERS-1'!$B$5:$J$44,4, FALSE))</f>
        <v>6.9395312092906225E-2</v>
      </c>
      <c r="BS75" s="52">
        <f>$F75*'[1]INTERNAL PARAMETERS-2'!AD75*(1-VLOOKUP(AE$4,'[1]INTERNAL PARAMETERS-1'!$B$5:$J$44,4, FALSE))</f>
        <v>2.4982413481467215E-2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2.7759641757477108E-3</v>
      </c>
      <c r="CA75" s="52">
        <f>$F75*'[1]INTERNAL PARAMETERS-2'!AL75*(1-VLOOKUP(AM$4,'[1]INTERNAL PARAMETERS-1'!$B$5:$J$44,4, FALSE))</f>
        <v>3.0533709782831549E-2</v>
      </c>
      <c r="CB75" s="52">
        <f>$F75*'[1]INTERNAL PARAMETERS-2'!AM75*(1-VLOOKUP(AN$4,'[1]INTERNAL PARAMETERS-1'!$B$5:$J$44,4, FALSE))</f>
        <v>2.7759641757477108E-3</v>
      </c>
      <c r="CC75" s="52">
        <f>$F75*'[1]INTERNAL PARAMETERS-2'!AN75*(1-VLOOKUP(AO$4,'[1]INTERNAL PARAMETERS-1'!$B$5:$J$44,4, FALSE))</f>
        <v>3.3309673958579256E-2</v>
      </c>
      <c r="CD75" s="52">
        <f>$F75*'[1]INTERNAL PARAMETERS-2'!AO75*(1-VLOOKUP(AP$4,'[1]INTERNAL PARAMETERS-1'!$B$5:$J$44,4, FALSE))</f>
        <v>0.20818530422858758</v>
      </c>
      <c r="CE75" s="52">
        <f>$F75*'[1]INTERNAL PARAMETERS-2'!AP75*(1-VLOOKUP(AQ$4,'[1]INTERNAL PARAMETERS-1'!$B$5:$J$44,4, FALSE))</f>
        <v>2.4982413481467215E-2</v>
      </c>
      <c r="CF75" s="52">
        <f>$F75*'[1]INTERNAL PARAMETERS-2'!AQ75*(1-VLOOKUP(AR$4,'[1]INTERNAL PARAMETERS-1'!$B$5:$J$44,4, FALSE))</f>
        <v>2.7759641757477108E-3</v>
      </c>
      <c r="CG75" s="52">
        <f>$F75*'[1]INTERNAL PARAMETERS-2'!AR75*(1-VLOOKUP(AS$4,'[1]INTERNAL PARAMETERS-1'!$B$5:$J$44,4, FALSE))</f>
        <v>2.7759641757477108E-3</v>
      </c>
      <c r="CH75" s="51">
        <f>$F75*'[1]INTERNAL PARAMETERS-2'!AS75*(1-VLOOKUP(AT$4,'[1]INTERNAL PARAMETERS-1'!$B$5:$J$44,4, FALSE))</f>
        <v>0</v>
      </c>
      <c r="CI75" s="50">
        <f t="shared" si="1"/>
        <v>6.3205025750012451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6">
        <f>ESC!AF76</f>
        <v>2.9743535580710496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2.5066186149430288E-2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3.4840313478982095E-2</v>
      </c>
      <c r="N76" s="52">
        <f>$F76*'[1]INTERNAL PARAMETERS-2'!M76*VLOOKUP(N$4,'[1]INTERNAL PARAMETERS-1'!$B$5:$J$44,4, FALSE)</f>
        <v>6.7710861314131641E-3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2.4621698753712149E-3</v>
      </c>
      <c r="S76" s="52">
        <f>$F76*'[1]INTERNAL PARAMETERS-2'!R76*VLOOKUP(S$4,'[1]INTERNAL PARAMETERS-1'!$B$5:$J$44,4, FALSE)</f>
        <v>6.8194788638029809E-3</v>
      </c>
      <c r="T76" s="52">
        <f>$F76*'[1]INTERNAL PARAMETERS-2'!S76*VLOOKUP(T$4,'[1]INTERNAL PARAMETERS-1'!$B$5:$J$44,4, FALSE)</f>
        <v>4.9243397507424305E-4</v>
      </c>
      <c r="U76" s="52">
        <f>$F76*'[1]INTERNAL PARAMETERS-2'!T76*VLOOKUP(U$4,'[1]INTERNAL PARAMETERS-1'!$B$5:$J$44,4, FALSE)</f>
        <v>9.848679501484861E-4</v>
      </c>
      <c r="V76" s="52">
        <f>$F76*'[1]INTERNAL PARAMETERS-2'!U76*VLOOKUP(V$4,'[1]INTERNAL PARAMETERS-1'!$B$5:$J$44,4, FALSE)</f>
        <v>5.170645968886293E-3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7.3865096261136456E-3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0.47625753683917543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0.66196595610065978</v>
      </c>
      <c r="BB76" s="52">
        <f>$F76*'[1]INTERNAL PARAMETERS-2'!M76*(1-VLOOKUP(N$4,'[1]INTERNAL PARAMETERS-1'!$B$5:$J$44,4, FALSE))</f>
        <v>0.1286506364968501</v>
      </c>
      <c r="BC76" s="52">
        <f>$F76*'[1]INTERNAL PARAMETERS-2'!N76*(1-VLOOKUP(O$4,'[1]INTERNAL PARAMETERS-1'!$B$5:$J$44,4, FALSE))</f>
        <v>0.22159915544303482</v>
      </c>
      <c r="BD76" s="52">
        <f>$F76*'[1]INTERNAL PARAMETERS-2'!O76*(1-VLOOKUP(P$4,'[1]INTERNAL PARAMETERS-1'!$B$5:$J$44,4, FALSE))</f>
        <v>1.2311146812211881E-2</v>
      </c>
      <c r="BE76" s="52">
        <f>$F76*'[1]INTERNAL PARAMETERS-2'!P76*(1-VLOOKUP(Q$4,'[1]INTERNAL PARAMETERS-1'!$B$5:$J$44,4, FALSE))</f>
        <v>0.21421264581692118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0.12957009841225661</v>
      </c>
      <c r="BH76" s="52">
        <f>$F76*'[1]INTERNAL PARAMETERS-2'!S76*(1-VLOOKUP(T$4,'[1]INTERNAL PARAMETERS-1'!$B$5:$J$44,4, FALSE))</f>
        <v>4.4319057756681867E-3</v>
      </c>
      <c r="BI76" s="52">
        <f>$F76*'[1]INTERNAL PARAMETERS-2'!T76*(1-VLOOKUP(U$4,'[1]INTERNAL PARAMETERS-1'!$B$5:$J$44,4, FALSE))</f>
        <v>3.9394718005939444E-3</v>
      </c>
      <c r="BJ76" s="52">
        <f>$F76*'[1]INTERNAL PARAMETERS-2'!U76*(1-VLOOKUP(V$4,'[1]INTERNAL PARAMETERS-1'!$B$5:$J$44,4, FALSE))</f>
        <v>2.9300327157022327E-2</v>
      </c>
      <c r="BK76" s="52">
        <f>$F76*'[1]INTERNAL PARAMETERS-2'!V76*(1-VLOOKUP(W$4,'[1]INTERNAL PARAMETERS-1'!$B$5:$J$44,4, FALSE))</f>
        <v>4.4319950062749289E-2</v>
      </c>
      <c r="BL76" s="52">
        <f>$F76*'[1]INTERNAL PARAMETERS-2'!W76*(1-VLOOKUP(X$4,'[1]INTERNAL PARAMETERS-1'!$B$5:$J$44,4, FALSE))</f>
        <v>4.6782119938120502E-2</v>
      </c>
      <c r="BM76" s="52">
        <f>$F76*'[1]INTERNAL PARAMETERS-2'!X76*(1-VLOOKUP(Y$4,'[1]INTERNAL PARAMETERS-1'!$B$5:$J$44,4, FALSE))</f>
        <v>5.9093266750332385E-2</v>
      </c>
      <c r="BN76" s="52">
        <f>$F76*'[1]INTERNAL PARAMETERS-2'!Y76*(1-VLOOKUP(Z$4,'[1]INTERNAL PARAMETERS-1'!$B$5:$J$44,4, FALSE))</f>
        <v>0.15265720919121759</v>
      </c>
      <c r="BO76" s="52">
        <f>$F76*'[1]INTERNAL PARAMETERS-2'!Z76*(1-VLOOKUP(AA$4,'[1]INTERNAL PARAMETERS-1'!$B$5:$J$44,4, FALSE))</f>
        <v>0.14527069956510394</v>
      </c>
      <c r="BP76" s="52">
        <f>$F76*'[1]INTERNAL PARAMETERS-2'!AA76*(1-VLOOKUP(AB$4,'[1]INTERNAL PARAMETERS-1'!$B$5:$J$44,4, FALSE))</f>
        <v>2.7084463499794976E-2</v>
      </c>
      <c r="BQ76" s="52">
        <f>$F76*'[1]INTERNAL PARAMETERS-2'!AB76*(1-VLOOKUP(AC$4,'[1]INTERNAL PARAMETERS-1'!$B$5:$J$44,4, FALSE))</f>
        <v>0.32993641457150313</v>
      </c>
      <c r="BR76" s="52">
        <f>$F76*'[1]INTERNAL PARAMETERS-2'!AC76*(1-VLOOKUP(AD$4,'[1]INTERNAL PARAMETERS-1'!$B$5:$J$44,4, FALSE))</f>
        <v>2.2159826313696739E-2</v>
      </c>
      <c r="BS76" s="52">
        <f>$F76*'[1]INTERNAL PARAMETERS-2'!AD76*(1-VLOOKUP(AE$4,'[1]INTERNAL PARAMETERS-1'!$B$5:$J$44,4, FALSE))</f>
        <v>2.4621698753712149E-3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1.9697656438325526E-2</v>
      </c>
      <c r="CB76" s="52">
        <f>$F76*'[1]INTERNAL PARAMETERS-2'!AM76*(1-VLOOKUP(AN$4,'[1]INTERNAL PARAMETERS-1'!$B$5:$J$44,4, FALSE))</f>
        <v>2.4621698753712149E-3</v>
      </c>
      <c r="CC76" s="52">
        <f>$F76*'[1]INTERNAL PARAMETERS-2'!AN76*(1-VLOOKUP(AO$4,'[1]INTERNAL PARAMETERS-1'!$B$5:$J$44,4, FALSE))</f>
        <v>2.9546633375166192E-2</v>
      </c>
      <c r="CD76" s="52">
        <f>$F76*'[1]INTERNAL PARAMETERS-2'!AO76*(1-VLOOKUP(AP$4,'[1]INTERNAL PARAMETERS-1'!$B$5:$J$44,4, FALSE))</f>
        <v>0.11818623606530897</v>
      </c>
      <c r="CE76" s="52">
        <f>$F76*'[1]INTERNAL PARAMETERS-2'!AP76*(1-VLOOKUP(AQ$4,'[1]INTERNAL PARAMETERS-1'!$B$5:$J$44,4, FALSE))</f>
        <v>2.4621698753712149E-3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2.9743535580710487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6">
        <f>ESC!AF77</f>
        <v>348.60286970472276</v>
      </c>
      <c r="G77" s="53">
        <f>$F77*'[1]INTERNAL PARAMETERS-2'!F77*VLOOKUP(G$4,'[1]INTERNAL PARAMETERS-1'!$B$5:$J$44,4, FALSE)</f>
        <v>0.48553407692473788</v>
      </c>
      <c r="H77" s="52">
        <f>$F77*'[1]INTERNAL PARAMETERS-2'!G77*VLOOKUP(H$4,'[1]INTERNAL PARAMETERS-1'!$B$5:$J$44,4, FALSE)</f>
        <v>0.58261997613750316</v>
      </c>
      <c r="I77" s="52">
        <f>$F77*'[1]INTERNAL PARAMETERS-2'!H77*VLOOKUP(I$4,'[1]INTERNAL PARAMETERS-1'!$B$5:$J$44,4, FALSE)</f>
        <v>4.0931049075088657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9.7120759499735754E-2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0.16022136494498762</v>
      </c>
      <c r="N77" s="52">
        <f>$F77*'[1]INTERNAL PARAMETERS-2'!M77*VLOOKUP(N$4,'[1]INTERNAL PARAMETERS-1'!$B$5:$J$44,4, FALSE)</f>
        <v>1.3885845818517768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1.2623607117747422</v>
      </c>
      <c r="S77" s="52">
        <f>$F77*'[1]INTERNAL PARAMETERS-2'!R77*VLOOKUP(S$4,'[1]INTERNAL PARAMETERS-1'!$B$5:$J$44,4, FALSE)</f>
        <v>3.4470095778411785</v>
      </c>
      <c r="T77" s="52">
        <f>$F77*'[1]INTERNAL PARAMETERS-2'!S77*VLOOKUP(T$4,'[1]INTERNAL PARAMETERS-1'!$B$5:$J$44,4, FALSE)</f>
        <v>0.17478599284125096</v>
      </c>
      <c r="U77" s="52">
        <f>$F77*'[1]INTERNAL PARAMETERS-2'!T77*VLOOKUP(U$4,'[1]INTERNAL PARAMETERS-1'!$B$5:$J$44,4, FALSE)</f>
        <v>0.11652399522750063</v>
      </c>
      <c r="V77" s="52">
        <f>$F77*'[1]INTERNAL PARAMETERS-2'!U77*VLOOKUP(V$4,'[1]INTERNAL PARAMETERS-1'!$B$5:$J$44,4, FALSE)</f>
        <v>3.3792167777697006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0.19420665871250106</v>
      </c>
      <c r="AI77" s="52">
        <f>$F77*'[1]INTERNAL PARAMETERS-2'!AH77*VLOOKUP(AI$4,'[1]INTERNAL PARAMETERS-1'!$B$5:$J$44,4, FALSE)</f>
        <v>0.97103329356250534</v>
      </c>
      <c r="AJ77" s="52">
        <f>$F77*'[1]INTERNAL PARAMETERS-2'!AI77*VLOOKUP(AJ$4,'[1]INTERNAL PARAMETERS-1'!$B$5:$J$44,4, FALSE)</f>
        <v>9.7120759499735754E-2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77.768993242668444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3.0442059339547645</v>
      </c>
      <c r="BB77" s="52">
        <f>$F77*'[1]INTERNAL PARAMETERS-2'!M77*(1-VLOOKUP(N$4,'[1]INTERNAL PARAMETERS-1'!$B$5:$J$44,4, FALSE))</f>
        <v>26.383107055183757</v>
      </c>
      <c r="BC77" s="52">
        <f>$F77*'[1]INTERNAL PARAMETERS-2'!N77*(1-VLOOKUP(O$4,'[1]INTERNAL PARAMETERS-1'!$B$5:$J$44,4, FALSE))</f>
        <v>5.4378213042370005</v>
      </c>
      <c r="BD77" s="52">
        <f>$F77*'[1]INTERNAL PARAMETERS-2'!O77*(1-VLOOKUP(P$4,'[1]INTERNAL PARAMETERS-1'!$B$5:$J$44,4, FALSE))</f>
        <v>10.098815973623996</v>
      </c>
      <c r="BE77" s="52">
        <f>$F77*'[1]INTERNAL PARAMETERS-2'!P77*(1-VLOOKUP(Q$4,'[1]INTERNAL PARAMETERS-1'!$B$5:$J$44,4, FALSE))</f>
        <v>2.6218073227622494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65.493181978982378</v>
      </c>
      <c r="BH77" s="52">
        <f>$F77*'[1]INTERNAL PARAMETERS-2'!S77*(1-VLOOKUP(T$4,'[1]INTERNAL PARAMETERS-1'!$B$5:$J$44,4, FALSE))</f>
        <v>1.5730739355712584</v>
      </c>
      <c r="BI77" s="52">
        <f>$F77*'[1]INTERNAL PARAMETERS-2'!T77*(1-VLOOKUP(U$4,'[1]INTERNAL PARAMETERS-1'!$B$5:$J$44,4, FALSE))</f>
        <v>0.46609598091000254</v>
      </c>
      <c r="BJ77" s="52">
        <f>$F77*'[1]INTERNAL PARAMETERS-2'!U77*(1-VLOOKUP(V$4,'[1]INTERNAL PARAMETERS-1'!$B$5:$J$44,4, FALSE))</f>
        <v>19.148895074028303</v>
      </c>
      <c r="BK77" s="52">
        <f>$F77*'[1]INTERNAL PARAMETERS-2'!V77*(1-VLOOKUP(W$4,'[1]INTERNAL PARAMETERS-1'!$B$5:$J$44,4, FALSE))</f>
        <v>3.8841680345369918</v>
      </c>
      <c r="BL77" s="52">
        <f>$F77*'[1]INTERNAL PARAMETERS-2'!W77*(1-VLOOKUP(X$4,'[1]INTERNAL PARAMETERS-1'!$B$5:$J$44,4, FALSE))</f>
        <v>0.77682663485000425</v>
      </c>
      <c r="BM77" s="52">
        <f>$F77*'[1]INTERNAL PARAMETERS-2'!X77*(1-VLOOKUP(Y$4,'[1]INTERNAL PARAMETERS-1'!$B$5:$J$44,4, FALSE))</f>
        <v>0.19420665871250106</v>
      </c>
      <c r="BN77" s="52">
        <f>$F77*'[1]INTERNAL PARAMETERS-2'!Y77*(1-VLOOKUP(Z$4,'[1]INTERNAL PARAMETERS-1'!$B$5:$J$44,4, FALSE))</f>
        <v>21.848371116160763</v>
      </c>
      <c r="BO77" s="52">
        <f>$F77*'[1]INTERNAL PARAMETERS-2'!Z77*(1-VLOOKUP(AA$4,'[1]INTERNAL PARAMETERS-1'!$B$5:$J$44,4, FALSE))</f>
        <v>11.652469243324004</v>
      </c>
      <c r="BP77" s="52">
        <f>$F77*'[1]INTERNAL PARAMETERS-2'!AA77*(1-VLOOKUP(AB$4,'[1]INTERNAL PARAMETERS-1'!$B$5:$J$44,4, FALSE))</f>
        <v>2.0391873466247463</v>
      </c>
      <c r="BQ77" s="52">
        <f>$F77*'[1]INTERNAL PARAMETERS-2'!AB77*(1-VLOOKUP(AC$4,'[1]INTERNAL PARAMETERS-1'!$B$5:$J$44,4, FALSE))</f>
        <v>38.161835028871764</v>
      </c>
      <c r="BR77" s="52">
        <f>$F77*'[1]INTERNAL PARAMETERS-2'!AC77*(1-VLOOKUP(AD$4,'[1]INTERNAL PARAMETERS-1'!$B$5:$J$44,4, FALSE))</f>
        <v>1.5536532697000085</v>
      </c>
      <c r="BS77" s="52">
        <f>$F77*'[1]INTERNAL PARAMETERS-2'!AD77*(1-VLOOKUP(AE$4,'[1]INTERNAL PARAMETERS-1'!$B$5:$J$44,4, FALSE))</f>
        <v>1.7478599284125094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0.19420665871250106</v>
      </c>
      <c r="CA77" s="52">
        <f>$F77*'[1]INTERNAL PARAMETERS-2'!AL77*(1-VLOOKUP(AM$4,'[1]INTERNAL PARAMETERS-1'!$B$5:$J$44,4, FALSE))</f>
        <v>0.19420665871250106</v>
      </c>
      <c r="CB77" s="52">
        <f>$F77*'[1]INTERNAL PARAMETERS-2'!AM77*(1-VLOOKUP(AN$4,'[1]INTERNAL PARAMETERS-1'!$B$5:$J$44,4, FALSE))</f>
        <v>9.7120759499735754E-2</v>
      </c>
      <c r="CC77" s="52">
        <f>$F77*'[1]INTERNAL PARAMETERS-2'!AN77*(1-VLOOKUP(AO$4,'[1]INTERNAL PARAMETERS-1'!$B$5:$J$44,4, FALSE))</f>
        <v>1.0681540530622411</v>
      </c>
      <c r="CD77" s="52">
        <f>$F77*'[1]INTERNAL PARAMETERS-2'!AO77*(1-VLOOKUP(AP$4,'[1]INTERNAL PARAMETERS-1'!$B$5:$J$44,4, FALSE))</f>
        <v>30.199292301085279</v>
      </c>
      <c r="CE77" s="52">
        <f>$F77*'[1]INTERNAL PARAMETERS-2'!AP77*(1-VLOOKUP(AQ$4,'[1]INTERNAL PARAMETERS-1'!$B$5:$J$44,4, FALSE))</f>
        <v>2.7188932219750148</v>
      </c>
      <c r="CF77" s="52">
        <f>$F77*'[1]INTERNAL PARAMETERS-2'!AQ77*(1-VLOOKUP(AR$4,'[1]INTERNAL PARAMETERS-1'!$B$5:$J$44,4, FALSE))</f>
        <v>3.5928406163247546</v>
      </c>
      <c r="CG77" s="52">
        <f>$F77*'[1]INTERNAL PARAMETERS-2'!AR77*(1-VLOOKUP(AS$4,'[1]INTERNAL PARAMETERS-1'!$B$5:$J$44,4, FALSE))</f>
        <v>0.19420665871250106</v>
      </c>
      <c r="CH77" s="51">
        <f>$F77*'[1]INTERNAL PARAMETERS-2'!AS77*(1-VLOOKUP(AT$4,'[1]INTERNAL PARAMETERS-1'!$B$5:$J$44,4, FALSE))</f>
        <v>0</v>
      </c>
      <c r="CI77" s="50">
        <f t="shared" si="1"/>
        <v>348.60293942529677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6">
        <f>ESC!AF78</f>
        <v>837.2984814403153</v>
      </c>
      <c r="G78" s="53">
        <f>$F78*'[1]INTERNAL PARAMETERS-2'!F78*VLOOKUP(G$4,'[1]INTERNAL PARAMETERS-1'!$B$5:$J$44,4, FALSE)</f>
        <v>1.1491084359286887</v>
      </c>
      <c r="H78" s="52">
        <f>$F78*'[1]INTERNAL PARAMETERS-2'!G78*VLOOKUP(H$4,'[1]INTERNAL PARAMETERS-1'!$B$5:$J$44,4, FALSE)</f>
        <v>0.47876727168757233</v>
      </c>
      <c r="I78" s="52">
        <f>$F78*'[1]INTERNAL PARAMETERS-2'!H78*VLOOKUP(I$4,'[1]INTERNAL PARAMETERS-1'!$B$5:$J$44,4, FALSE)</f>
        <v>7.9379370829239875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0.22024299255806057</v>
      </c>
      <c r="N78" s="52">
        <f>$F78*'[1]INTERNAL PARAMETERS-2'!M78*VLOOKUP(N$4,'[1]INTERNAL PARAMETERS-1'!$B$5:$J$44,4, FALSE)</f>
        <v>3.1121003012642148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1.0533214896519167</v>
      </c>
      <c r="S78" s="52">
        <f>$F78*'[1]INTERNAL PARAMETERS-2'!R78*VLOOKUP(S$4,'[1]INTERNAL PARAMETERS-1'!$B$5:$J$44,4, FALSE)</f>
        <v>7.1581400746965844</v>
      </c>
      <c r="T78" s="52">
        <f>$F78*'[1]INTERNAL PARAMETERS-2'!S78*VLOOKUP(T$4,'[1]INTERNAL PARAMETERS-1'!$B$5:$J$44,4, FALSE)</f>
        <v>0.32557514152325223</v>
      </c>
      <c r="U78" s="52">
        <f>$F78*'[1]INTERNAL PARAMETERS-2'!T78*VLOOKUP(U$4,'[1]INTERNAL PARAMETERS-1'!$B$5:$J$44,4, FALSE)</f>
        <v>0.28727710898217218</v>
      </c>
      <c r="V78" s="52">
        <f>$F78*'[1]INTERNAL PARAMETERS-2'!U78*VLOOKUP(V$4,'[1]INTERNAL PARAMETERS-1'!$B$5:$J$44,4, FALSE)</f>
        <v>5.5299629396270058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1.3405985986340889</v>
      </c>
      <c r="AJ78" s="52">
        <f>$F78*'[1]INTERNAL PARAMETERS-2'!AI78*VLOOKUP(AJ$4,'[1]INTERNAL PARAMETERS-1'!$B$5:$J$44,4, FALSE)</f>
        <v>9.5786946276772075E-2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150.82080457555577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4.1846168586031505</v>
      </c>
      <c r="BB78" s="52">
        <f>$F78*'[1]INTERNAL PARAMETERS-2'!M78*(1-VLOOKUP(N$4,'[1]INTERNAL PARAMETERS-1'!$B$5:$J$44,4, FALSE))</f>
        <v>59.12990572402007</v>
      </c>
      <c r="BC78" s="52">
        <f>$F78*'[1]INTERNAL PARAMETERS-2'!N78*(1-VLOOKUP(O$4,'[1]INTERNAL PARAMETERS-1'!$B$5:$J$44,4, FALSE))</f>
        <v>9.5756803531440209</v>
      </c>
      <c r="BD78" s="52">
        <f>$F78*'[1]INTERNAL PARAMETERS-2'!O78*(1-VLOOKUP(P$4,'[1]INTERNAL PARAMETERS-1'!$B$5:$J$44,4, FALSE))</f>
        <v>37.823954140888517</v>
      </c>
      <c r="BE78" s="52">
        <f>$F78*'[1]INTERNAL PARAMETERS-2'!P78*(1-VLOOKUP(Q$4,'[1]INTERNAL PARAMETERS-1'!$B$5:$J$44,4, FALSE))</f>
        <v>7.6605275365455894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136.00466141923508</v>
      </c>
      <c r="BH78" s="52">
        <f>$F78*'[1]INTERNAL PARAMETERS-2'!S78*(1-VLOOKUP(T$4,'[1]INTERNAL PARAMETERS-1'!$B$5:$J$44,4, FALSE))</f>
        <v>2.9301762737092703</v>
      </c>
      <c r="BI78" s="52">
        <f>$F78*'[1]INTERNAL PARAMETERS-2'!T78*(1-VLOOKUP(U$4,'[1]INTERNAL PARAMETERS-1'!$B$5:$J$44,4, FALSE))</f>
        <v>1.1491084359286887</v>
      </c>
      <c r="BJ78" s="52">
        <f>$F78*'[1]INTERNAL PARAMETERS-2'!U78*(1-VLOOKUP(V$4,'[1]INTERNAL PARAMETERS-1'!$B$5:$J$44,4, FALSE))</f>
        <v>31.336456657886366</v>
      </c>
      <c r="BK78" s="52">
        <f>$F78*'[1]INTERNAL PARAMETERS-2'!V78*(1-VLOOKUP(W$4,'[1]INTERNAL PARAMETERS-1'!$B$5:$J$44,4, FALSE))</f>
        <v>15.991396237332292</v>
      </c>
      <c r="BL78" s="52">
        <f>$F78*'[1]INTERNAL PARAMETERS-2'!W78*(1-VLOOKUP(X$4,'[1]INTERNAL PARAMETERS-1'!$B$5:$J$44,4, FALSE))</f>
        <v>1.4363855449108609</v>
      </c>
      <c r="BM78" s="52">
        <f>$F78*'[1]INTERNAL PARAMETERS-2'!X78*(1-VLOOKUP(Y$4,'[1]INTERNAL PARAMETERS-1'!$B$5:$J$44,4, FALSE))</f>
        <v>0.86183132694651643</v>
      </c>
      <c r="BN78" s="52">
        <f>$F78*'[1]INTERNAL PARAMETERS-2'!Y78*(1-VLOOKUP(Z$4,'[1]INTERNAL PARAMETERS-1'!$B$5:$J$44,4, FALSE))</f>
        <v>83.500009710876157</v>
      </c>
      <c r="BO78" s="52">
        <f>$F78*'[1]INTERNAL PARAMETERS-2'!Z78*(1-VLOOKUP(AA$4,'[1]INTERNAL PARAMETERS-1'!$B$5:$J$44,4, FALSE))</f>
        <v>85.415162527474592</v>
      </c>
      <c r="BP78" s="52">
        <f>$F78*'[1]INTERNAL PARAMETERS-2'!AA78*(1-VLOOKUP(AB$4,'[1]INTERNAL PARAMETERS-1'!$B$5:$J$44,4, FALSE))</f>
        <v>10.53329862636731</v>
      </c>
      <c r="BQ78" s="52">
        <f>$F78*'[1]INTERNAL PARAMETERS-2'!AB78*(1-VLOOKUP(AC$4,'[1]INTERNAL PARAMETERS-1'!$B$5:$J$44,4, FALSE))</f>
        <v>90.011512541341204</v>
      </c>
      <c r="BR78" s="52">
        <f>$F78*'[1]INTERNAL PARAMETERS-2'!AC78*(1-VLOOKUP(AD$4,'[1]INTERNAL PARAMETERS-1'!$B$5:$J$44,4, FALSE))</f>
        <v>5.2666074482595828</v>
      </c>
      <c r="BS78" s="52">
        <f>$F78*'[1]INTERNAL PARAMETERS-2'!AD78*(1-VLOOKUP(AE$4,'[1]INTERNAL PARAMETERS-1'!$B$5:$J$44,4, FALSE))</f>
        <v>2.7769841435449494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1.0533214896519167</v>
      </c>
      <c r="CA78" s="52">
        <f>$F78*'[1]INTERNAL PARAMETERS-2'!AL78*(1-VLOOKUP(AM$4,'[1]INTERNAL PARAMETERS-1'!$B$5:$J$44,4, FALSE))</f>
        <v>0.67025743439297236</v>
      </c>
      <c r="CB78" s="52">
        <f>$F78*'[1]INTERNAL PARAMETERS-2'!AM78*(1-VLOOKUP(AN$4,'[1]INTERNAL PARAMETERS-1'!$B$5:$J$44,4, FALSE))</f>
        <v>0.38306405525894427</v>
      </c>
      <c r="CC78" s="52">
        <f>$F78*'[1]INTERNAL PARAMETERS-2'!AN78*(1-VLOOKUP(AO$4,'[1]INTERNAL PARAMETERS-1'!$B$5:$J$44,4, FALSE))</f>
        <v>4.213285958607667</v>
      </c>
      <c r="CD78" s="52">
        <f>$F78*'[1]INTERNAL PARAMETERS-2'!AO78*(1-VLOOKUP(AP$4,'[1]INTERNAL PARAMETERS-1'!$B$5:$J$44,4, FALSE))</f>
        <v>59.943872883275056</v>
      </c>
      <c r="CE78" s="52">
        <f>$F78*'[1]INTERNAL PARAMETERS-2'!AP78*(1-VLOOKUP(AQ$4,'[1]INTERNAL PARAMETERS-1'!$B$5:$J$44,4, FALSE))</f>
        <v>5.1709042318309555</v>
      </c>
      <c r="CF78" s="52">
        <f>$F78*'[1]INTERNAL PARAMETERS-2'!AQ78*(1-VLOOKUP(AR$4,'[1]INTERNAL PARAMETERS-1'!$B$5:$J$44,4, FALSE))</f>
        <v>0.67025743439297236</v>
      </c>
      <c r="CG78" s="52">
        <f>$F78*'[1]INTERNAL PARAMETERS-2'!AR78*(1-VLOOKUP(AS$4,'[1]INTERNAL PARAMETERS-1'!$B$5:$J$44,4, FALSE))</f>
        <v>9.5786946276772075E-2</v>
      </c>
      <c r="CH78" s="51">
        <f>$F78*'[1]INTERNAL PARAMETERS-2'!AS78*(1-VLOOKUP(AT$4,'[1]INTERNAL PARAMETERS-1'!$B$5:$J$44,4, FALSE))</f>
        <v>0</v>
      </c>
      <c r="CI78" s="50">
        <f t="shared" si="1"/>
        <v>837.2986489000117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6">
        <f>ESC!AF79</f>
        <v>1404.1853910536026</v>
      </c>
      <c r="G79" s="53">
        <f>$F79*'[1]INTERNAL PARAMETERS-2'!F79*VLOOKUP(G$4,'[1]INTERNAL PARAMETERS-1'!$B$5:$J$44,4, FALSE)</f>
        <v>0.86245066718512264</v>
      </c>
      <c r="H79" s="52">
        <f>$F79*'[1]INTERNAL PARAMETERS-2'!G79*VLOOKUP(H$4,'[1]INTERNAL PARAMETERS-1'!$B$5:$J$44,4, FALSE)</f>
        <v>1.4013770202714955</v>
      </c>
      <c r="I79" s="52">
        <f>$F79*'[1]INTERNAL PARAMETERS-2'!H79*VLOOKUP(I$4,'[1]INTERNAL PARAMETERS-1'!$B$5:$J$44,4, FALSE)</f>
        <v>13.345111161349141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0.61984253624583652</v>
      </c>
      <c r="N79" s="52">
        <f>$F79*'[1]INTERNAL PARAMETERS-2'!M79*VLOOKUP(N$4,'[1]INTERNAL PARAMETERS-1'!$B$5:$J$44,4, FALSE)</f>
        <v>3.9993306215293183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0.64676779111928939</v>
      </c>
      <c r="S79" s="52">
        <f>$F79*'[1]INTERNAL PARAMETERS-2'!R79*VLOOKUP(S$4,'[1]INTERNAL PARAMETERS-1'!$B$5:$J$44,4, FALSE)</f>
        <v>10.888025438521815</v>
      </c>
      <c r="T79" s="52">
        <f>$F79*'[1]INTERNAL PARAMETERS-2'!S79*VLOOKUP(T$4,'[1]INTERNAL PARAMETERS-1'!$B$5:$J$44,4, FALSE)</f>
        <v>0.32339793741355527</v>
      </c>
      <c r="U79" s="52">
        <f>$F79*'[1]INTERNAL PARAMETERS-2'!T79*VLOOKUP(U$4,'[1]INTERNAL PARAMETERS-1'!$B$5:$J$44,4, FALSE)</f>
        <v>0.40962896227815704</v>
      </c>
      <c r="V79" s="52">
        <f>$F79*'[1]INTERNAL PARAMETERS-2'!U79*VLOOKUP(V$4,'[1]INTERNAL PARAMETERS-1'!$B$5:$J$44,4, FALSE)</f>
        <v>8.6993497531943831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0.10784143803291668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0.21554245752672799</v>
      </c>
      <c r="AI79" s="52">
        <f>$F79*'[1]INTERNAL PARAMETERS-2'!AH79*VLOOKUP(AI$4,'[1]INTERNAL PARAMETERS-1'!$B$5:$J$44,4, FALSE)</f>
        <v>1.1858345627447675</v>
      </c>
      <c r="AJ79" s="52">
        <f>$F79*'[1]INTERNAL PARAMETERS-2'!AI79*VLOOKUP(AJ$4,'[1]INTERNAL PARAMETERS-1'!$B$5:$J$44,4, FALSE)</f>
        <v>0.10784143803291668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253.55711206563365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11.777008188670893</v>
      </c>
      <c r="BB79" s="52">
        <f>$F79*'[1]INTERNAL PARAMETERS-2'!M79*(1-VLOOKUP(N$4,'[1]INTERNAL PARAMETERS-1'!$B$5:$J$44,4, FALSE))</f>
        <v>75.987281809057038</v>
      </c>
      <c r="BC79" s="52">
        <f>$F79*'[1]INTERNAL PARAMETERS-2'!N79*(1-VLOOKUP(O$4,'[1]INTERNAL PARAMETERS-1'!$B$5:$J$44,4, FALSE))</f>
        <v>14.444995536307516</v>
      </c>
      <c r="BD79" s="52">
        <f>$F79*'[1]INTERNAL PARAMETERS-2'!O79*(1-VLOOKUP(P$4,'[1]INTERNAL PARAMETERS-1'!$B$5:$J$44,4, FALSE))</f>
        <v>65.325934018213019</v>
      </c>
      <c r="BE79" s="52">
        <f>$F79*'[1]INTERNAL PARAMETERS-2'!P79*(1-VLOOKUP(Q$4,'[1]INTERNAL PARAMETERS-1'!$B$5:$J$44,4, FALSE))</f>
        <v>11.211016162171964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206.87248333191448</v>
      </c>
      <c r="BH79" s="52">
        <f>$F79*'[1]INTERNAL PARAMETERS-2'!S79*(1-VLOOKUP(T$4,'[1]INTERNAL PARAMETERS-1'!$B$5:$J$44,4, FALSE))</f>
        <v>2.9105814367219973</v>
      </c>
      <c r="BI79" s="52">
        <f>$F79*'[1]INTERNAL PARAMETERS-2'!T79*(1-VLOOKUP(U$4,'[1]INTERNAL PARAMETERS-1'!$B$5:$J$44,4, FALSE))</f>
        <v>1.6385158491126282</v>
      </c>
      <c r="BJ79" s="52">
        <f>$F79*'[1]INTERNAL PARAMETERS-2'!U79*(1-VLOOKUP(V$4,'[1]INTERNAL PARAMETERS-1'!$B$5:$J$44,4, FALSE))</f>
        <v>49.296315268101509</v>
      </c>
      <c r="BK79" s="52">
        <f>$F79*'[1]INTERNAL PARAMETERS-2'!V79*(1-VLOOKUP(W$4,'[1]INTERNAL PARAMETERS-1'!$B$5:$J$44,4, FALSE))</f>
        <v>30.075825635359799</v>
      </c>
      <c r="BL79" s="52">
        <f>$F79*'[1]INTERNAL PARAMETERS-2'!W79*(1-VLOOKUP(X$4,'[1]INTERNAL PARAMETERS-1'!$B$5:$J$44,4, FALSE))</f>
        <v>7.3302689969171215</v>
      </c>
      <c r="BM79" s="52">
        <f>$F79*'[1]INTERNAL PARAMETERS-2'!X79*(1-VLOOKUP(Y$4,'[1]INTERNAL PARAMETERS-1'!$B$5:$J$44,4, FALSE))</f>
        <v>1.2935355822385788</v>
      </c>
      <c r="BN79" s="52">
        <f>$F79*'[1]INTERNAL PARAMETERS-2'!Y79*(1-VLOOKUP(Z$4,'[1]INTERNAL PARAMETERS-1'!$B$5:$J$44,4, FALSE))</f>
        <v>95.832984987165389</v>
      </c>
      <c r="BO79" s="52">
        <f>$F79*'[1]INTERNAL PARAMETERS-2'!Z79*(1-VLOOKUP(AA$4,'[1]INTERNAL PARAMETERS-1'!$B$5:$J$44,4, FALSE))</f>
        <v>214.19598415524672</v>
      </c>
      <c r="BP79" s="52">
        <f>$F79*'[1]INTERNAL PARAMETERS-2'!AA79*(1-VLOOKUP(AB$4,'[1]INTERNAL PARAMETERS-1'!$B$5:$J$44,4, FALSE))</f>
        <v>29.32121640620759</v>
      </c>
      <c r="BQ79" s="52">
        <f>$F79*'[1]INTERNAL PARAMETERS-2'!AB79*(1-VLOOKUP(AC$4,'[1]INTERNAL PARAMETERS-1'!$B$5:$J$44,4, FALSE))</f>
        <v>158.35630538337452</v>
      </c>
      <c r="BR79" s="52">
        <f>$F79*'[1]INTERNAL PARAMETERS-2'!AC79*(1-VLOOKUP(AD$4,'[1]INTERNAL PARAMETERS-1'!$B$5:$J$44,4, FALSE))</f>
        <v>10.025322017966301</v>
      </c>
      <c r="BS79" s="52">
        <f>$F79*'[1]INTERNAL PARAMETERS-2'!AD79*(1-VLOOKUP(AE$4,'[1]INTERNAL PARAMETERS-1'!$B$5:$J$44,4, FALSE))</f>
        <v>3.2339793741355525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1.7247609158311403</v>
      </c>
      <c r="CA79" s="52">
        <f>$F79*'[1]INTERNAL PARAMETERS-2'!AL79*(1-VLOOKUP(AM$4,'[1]INTERNAL PARAMETERS-1'!$B$5:$J$44,4, FALSE))</f>
        <v>1.5092184583044124</v>
      </c>
      <c r="CB79" s="52">
        <f>$F79*'[1]INTERNAL PARAMETERS-2'!AM79*(1-VLOOKUP(AN$4,'[1]INTERNAL PARAMETERS-1'!$B$5:$J$44,4, FALSE))</f>
        <v>4.7431978324399644</v>
      </c>
      <c r="CC79" s="52">
        <f>$F79*'[1]INTERNAL PARAMETERS-2'!AN79*(1-VLOOKUP(AO$4,'[1]INTERNAL PARAMETERS-1'!$B$5:$J$44,4, FALSE))</f>
        <v>7.8693357685425998</v>
      </c>
      <c r="CD79" s="52">
        <f>$F79*'[1]INTERNAL PARAMETERS-2'!AO79*(1-VLOOKUP(AP$4,'[1]INTERNAL PARAMETERS-1'!$B$5:$J$44,4, FALSE))</f>
        <v>93.892681613807511</v>
      </c>
      <c r="CE79" s="52">
        <f>$F79*'[1]INTERNAL PARAMETERS-2'!AP79*(1-VLOOKUP(AQ$4,'[1]INTERNAL PARAMETERS-1'!$B$5:$J$44,4, FALSE))</f>
        <v>7.8693357685425998</v>
      </c>
      <c r="CF79" s="52">
        <f>$F79*'[1]INTERNAL PARAMETERS-2'!AQ79*(1-VLOOKUP(AR$4,'[1]INTERNAL PARAMETERS-1'!$B$5:$J$44,4, FALSE))</f>
        <v>0.97015168667893414</v>
      </c>
      <c r="CG79" s="52">
        <f>$F79*'[1]INTERNAL PARAMETERS-2'!AR79*(1-VLOOKUP(AS$4,'[1]INTERNAL PARAMETERS-1'!$B$5:$J$44,4, FALSE))</f>
        <v>0.10784143803291668</v>
      </c>
      <c r="CH79" s="51">
        <f>$F79*'[1]INTERNAL PARAMETERS-2'!AS79*(1-VLOOKUP(AT$4,'[1]INTERNAL PARAMETERS-1'!$B$5:$J$44,4, FALSE))</f>
        <v>0</v>
      </c>
      <c r="CI79" s="50">
        <f t="shared" si="1"/>
        <v>1404.1855314721422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6">
        <f>ESC!AF80</f>
        <v>4917.3638443083628</v>
      </c>
      <c r="G80" s="53">
        <f>$F80*'[1]INTERNAL PARAMETERS-2'!F80*VLOOKUP(G$4,'[1]INTERNAL PARAMETERS-1'!$B$5:$J$44,4, FALSE)</f>
        <v>15.303328019872056</v>
      </c>
      <c r="H80" s="52">
        <f>$F80*'[1]INTERNAL PARAMETERS-2'!G80*VLOOKUP(H$4,'[1]INTERNAL PARAMETERS-1'!$B$5:$J$44,4, FALSE)</f>
        <v>22.631675357044809</v>
      </c>
      <c r="I80" s="52">
        <f>$F80*'[1]INTERNAL PARAMETERS-2'!H80*VLOOKUP(I$4,'[1]INTERNAL PARAMETERS-1'!$B$5:$J$44,4, FALSE)</f>
        <v>54.727530450218495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0.43125280914584346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2.88826282759296</v>
      </c>
      <c r="N80" s="52">
        <f>$F80*'[1]INTERNAL PARAMETERS-2'!M80*VLOOKUP(N$4,'[1]INTERNAL PARAMETERS-1'!$B$5:$J$44,4, FALSE)</f>
        <v>19.851373252653641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6.466333455265497</v>
      </c>
      <c r="S80" s="52">
        <f>$F80*'[1]INTERNAL PARAMETERS-2'!R80*VLOOKUP(S$4,'[1]INTERNAL PARAMETERS-1'!$B$5:$J$44,4, FALSE)</f>
        <v>19.892949563957266</v>
      </c>
      <c r="T80" s="52">
        <f>$F80*'[1]INTERNAL PARAMETERS-2'!S80*VLOOKUP(T$4,'[1]INTERNAL PARAMETERS-1'!$B$5:$J$44,4, FALSE)</f>
        <v>1.1639400219477896</v>
      </c>
      <c r="U80" s="52">
        <f>$F80*'[1]INTERNAL PARAMETERS-2'!T80*VLOOKUP(U$4,'[1]INTERNAL PARAMETERS-1'!$B$5:$J$44,4, FALSE)</f>
        <v>1.4656694674345507</v>
      </c>
      <c r="V80" s="52">
        <f>$F80*'[1]INTERNAL PARAMETERS-2'!U80*VLOOKUP(V$4,'[1]INTERNAL PARAMETERS-1'!$B$5:$J$44,4, FALSE)</f>
        <v>28.386785892688767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0.86201388190725603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0.86201388190725603</v>
      </c>
      <c r="AI80" s="52">
        <f>$F80*'[1]INTERNAL PARAMETERS-2'!AH80*VLOOKUP(AI$4,'[1]INTERNAL PARAMETERS-1'!$B$5:$J$44,4, FALSE)</f>
        <v>5.3884473005931044</v>
      </c>
      <c r="AJ80" s="52">
        <f>$F80*'[1]INTERNAL PARAMETERS-2'!AI80*VLOOKUP(AJ$4,'[1]INTERNAL PARAMETERS-1'!$B$5:$J$44,4, FALSE)</f>
        <v>3.4485472640134547</v>
      </c>
      <c r="AK80" s="52">
        <f>$F80*'[1]INTERNAL PARAMETERS-2'!AJ80*VLOOKUP(AK$4,'[1]INTERNAL PARAMETERS-1'!$B$5:$J$44,4, FALSE)</f>
        <v>0.43125280914584346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1039.8230785541512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54.876993724266235</v>
      </c>
      <c r="BB80" s="52">
        <f>$F80*'[1]INTERNAL PARAMETERS-2'!M80*(1-VLOOKUP(N$4,'[1]INTERNAL PARAMETERS-1'!$B$5:$J$44,4, FALSE))</f>
        <v>377.1760918004191</v>
      </c>
      <c r="BC80" s="52">
        <f>$F80*'[1]INTERNAL PARAMETERS-2'!N80*(1-VLOOKUP(O$4,'[1]INTERNAL PARAMETERS-1'!$B$5:$J$44,4, FALSE))</f>
        <v>137.94680792438251</v>
      </c>
      <c r="BD80" s="52">
        <f>$F80*'[1]INTERNAL PARAMETERS-2'!O80*(1-VLOOKUP(P$4,'[1]INTERNAL PARAMETERS-1'!$B$5:$J$44,4, FALSE))</f>
        <v>244.85521526349061</v>
      </c>
      <c r="BE80" s="52">
        <f>$F80*'[1]INTERNAL PARAMETERS-2'!P80*(1-VLOOKUP(Q$4,'[1]INTERNAL PARAMETERS-1'!$B$5:$J$44,4, FALSE))</f>
        <v>75.870498490218154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377.966041715188</v>
      </c>
      <c r="BH80" s="52">
        <f>$F80*'[1]INTERNAL PARAMETERS-2'!S80*(1-VLOOKUP(T$4,'[1]INTERNAL PARAMETERS-1'!$B$5:$J$44,4, FALSE))</f>
        <v>10.475460197530106</v>
      </c>
      <c r="BI80" s="52">
        <f>$F80*'[1]INTERNAL PARAMETERS-2'!T80*(1-VLOOKUP(U$4,'[1]INTERNAL PARAMETERS-1'!$B$5:$J$44,4, FALSE))</f>
        <v>5.8626778697382029</v>
      </c>
      <c r="BJ80" s="52">
        <f>$F80*'[1]INTERNAL PARAMETERS-2'!U80*(1-VLOOKUP(V$4,'[1]INTERNAL PARAMETERS-1'!$B$5:$J$44,4, FALSE))</f>
        <v>160.858453391903</v>
      </c>
      <c r="BK80" s="52">
        <f>$F80*'[1]INTERNAL PARAMETERS-2'!V80*(1-VLOOKUP(W$4,'[1]INTERNAL PARAMETERS-1'!$B$5:$J$44,4, FALSE))</f>
        <v>156.69868320826802</v>
      </c>
      <c r="BL80" s="52">
        <f>$F80*'[1]INTERNAL PARAMETERS-2'!W80*(1-VLOOKUP(X$4,'[1]INTERNAL PARAMETERS-1'!$B$5:$J$44,4, FALSE))</f>
        <v>109.49494072121431</v>
      </c>
      <c r="BM80" s="52">
        <f>$F80*'[1]INTERNAL PARAMETERS-2'!X80*(1-VLOOKUP(Y$4,'[1]INTERNAL PARAMETERS-1'!$B$5:$J$44,4, FALSE))</f>
        <v>13.794680792438252</v>
      </c>
      <c r="BN80" s="52">
        <f>$F80*'[1]INTERNAL PARAMETERS-2'!Y80*(1-VLOOKUP(Z$4,'[1]INTERNAL PARAMETERS-1'!$B$5:$J$44,4, FALSE))</f>
        <v>208.42885911400757</v>
      </c>
      <c r="BO80" s="52">
        <f>$F80*'[1]INTERNAL PARAMETERS-2'!Z80*(1-VLOOKUP(AA$4,'[1]INTERNAL PARAMETERS-1'!$B$5:$J$44,4, FALSE))</f>
        <v>312.53535253462877</v>
      </c>
      <c r="BP80" s="52">
        <f>$F80*'[1]INTERNAL PARAMETERS-2'!AA80*(1-VLOOKUP(AB$4,'[1]INTERNAL PARAMETERS-1'!$B$5:$J$44,4, FALSE))</f>
        <v>135.3602745422763</v>
      </c>
      <c r="BQ80" s="52">
        <f>$F80*'[1]INTERNAL PARAMETERS-2'!AB80*(1-VLOOKUP(AC$4,'[1]INTERNAL PARAMETERS-1'!$B$5:$J$44,4, FALSE))</f>
        <v>737.1516874361937</v>
      </c>
      <c r="BR80" s="52">
        <f>$F80*'[1]INTERNAL PARAMETERS-2'!AC80*(1-VLOOKUP(AD$4,'[1]INTERNAL PARAMETERS-1'!$B$5:$J$44,4, FALSE))</f>
        <v>85.13874586397057</v>
      </c>
      <c r="BS80" s="52">
        <f>$F80*'[1]INTERNAL PARAMETERS-2'!AD80*(1-VLOOKUP(AE$4,'[1]INTERNAL PARAMETERS-1'!$B$5:$J$44,4, FALSE))</f>
        <v>15.303328019872056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23.924942048097908</v>
      </c>
      <c r="CA80" s="52">
        <f>$F80*'[1]INTERNAL PARAMETERS-2'!AL80*(1-VLOOKUP(AM$4,'[1]INTERNAL PARAMETERS-1'!$B$5:$J$44,4, FALSE))</f>
        <v>28.235994930403049</v>
      </c>
      <c r="CB80" s="52">
        <f>$F80*'[1]INTERNAL PARAMETERS-2'!AM80*(1-VLOOKUP(AN$4,'[1]INTERNAL PARAMETERS-1'!$B$5:$J$44,4, FALSE))</f>
        <v>31.899922730797211</v>
      </c>
      <c r="CC80" s="52">
        <f>$F80*'[1]INTERNAL PARAMETERS-2'!AN80*(1-VLOOKUP(AO$4,'[1]INTERNAL PARAMETERS-1'!$B$5:$J$44,4, FALSE))</f>
        <v>42.246056259222009</v>
      </c>
      <c r="CD80" s="52">
        <f>$F80*'[1]INTERNAL PARAMETERS-2'!AO80*(1-VLOOKUP(AP$4,'[1]INTERNAL PARAMETERS-1'!$B$5:$J$44,4, FALSE))</f>
        <v>321.3723470992353</v>
      </c>
      <c r="CE80" s="52">
        <f>$F80*'[1]INTERNAL PARAMETERS-2'!AP80*(1-VLOOKUP(AQ$4,'[1]INTERNAL PARAMETERS-1'!$B$5:$J$44,4, FALSE))</f>
        <v>20.045141974938609</v>
      </c>
      <c r="CF80" s="52">
        <f>$F80*'[1]INTERNAL PARAMETERS-2'!AQ80*(1-VLOOKUP(AR$4,'[1]INTERNAL PARAMETERS-1'!$B$5:$J$44,4, FALSE))</f>
        <v>5.3884473005931044</v>
      </c>
      <c r="CG80" s="52">
        <f>$F80*'[1]INTERNAL PARAMETERS-2'!AR80*(1-VLOOKUP(AS$4,'[1]INTERNAL PARAMETERS-1'!$B$5:$J$44,4, FALSE))</f>
        <v>0.43125280914584346</v>
      </c>
      <c r="CH80" s="51">
        <f>$F80*'[1]INTERNAL PARAMETERS-2'!AS80*(1-VLOOKUP(AT$4,'[1]INTERNAL PARAMETERS-1'!$B$5:$J$44,4, FALSE))</f>
        <v>0</v>
      </c>
      <c r="CI80" s="50">
        <f t="shared" si="1"/>
        <v>4917.3633525719779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6">
        <f>ESC!AF81</f>
        <v>7786.5500803204422</v>
      </c>
      <c r="G81" s="53">
        <f>$F81*'[1]INTERNAL PARAMETERS-2'!F81*VLOOKUP(G$4,'[1]INTERNAL PARAMETERS-1'!$B$5:$J$44,4, FALSE)</f>
        <v>48.36381985888633</v>
      </c>
      <c r="H81" s="52">
        <f>$F81*'[1]INTERNAL PARAMETERS-2'!G81*VLOOKUP(H$4,'[1]INTERNAL PARAMETERS-1'!$B$5:$J$44,4, FALSE)</f>
        <v>59.159092890242597</v>
      </c>
      <c r="I81" s="52">
        <f>$F81*'[1]INTERNAL PARAMETERS-2'!H81*VLOOKUP(I$4,'[1]INTERNAL PARAMETERS-1'!$B$5:$J$44,4, FALSE)</f>
        <v>90.036228973498893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0.86352840390753705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5.5488513182379542</v>
      </c>
      <c r="N81" s="52">
        <f>$F81*'[1]INTERNAL PARAMETERS-2'!M81*VLOOKUP(N$4,'[1]INTERNAL PARAMETERS-1'!$B$5:$J$44,4, FALSE)</f>
        <v>26.060259405318863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6.0454774823607913</v>
      </c>
      <c r="S81" s="52">
        <f>$F81*'[1]INTERNAL PARAMETERS-2'!R81*VLOOKUP(S$4,'[1]INTERNAL PARAMETERS-1'!$B$5:$J$44,4, FALSE)</f>
        <v>29.771835299354809</v>
      </c>
      <c r="T81" s="52">
        <f>$F81*'[1]INTERNAL PARAMETERS-2'!S81*VLOOKUP(T$4,'[1]INTERNAL PARAMETERS-1'!$B$5:$J$44,4, FALSE)</f>
        <v>1.6840750513717051</v>
      </c>
      <c r="U81" s="52">
        <f>$F81*'[1]INTERNAL PARAMETERS-2'!T81*VLOOKUP(U$4,'[1]INTERNAL PARAMETERS-1'!$B$5:$J$44,4, FALSE)</f>
        <v>3.2818751278534606</v>
      </c>
      <c r="V81" s="52">
        <f>$F81*'[1]INTERNAL PARAMETERS-2'!U81*VLOOKUP(V$4,'[1]INTERNAL PARAMETERS-1'!$B$5:$J$44,4, FALSE)</f>
        <v>35.56027876356422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0.43215352945778457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0.43215352945778457</v>
      </c>
      <c r="AI81" s="52">
        <f>$F81*'[1]INTERNAL PARAMETERS-2'!AH81*VLOOKUP(AI$4,'[1]INTERNAL PARAMETERS-1'!$B$5:$J$44,4, FALSE)</f>
        <v>3.8862671450879329</v>
      </c>
      <c r="AJ81" s="52">
        <f>$F81*'[1]INTERNAL PARAMETERS-2'!AI81*VLOOKUP(AJ$4,'[1]INTERNAL PARAMETERS-1'!$B$5:$J$44,4, FALSE)</f>
        <v>8.2046878196336515</v>
      </c>
      <c r="AK81" s="52">
        <f>$F81*'[1]INTERNAL PARAMETERS-2'!AJ81*VLOOKUP(AK$4,'[1]INTERNAL PARAMETERS-1'!$B$5:$J$44,4, FALSE)</f>
        <v>0.43215352945778457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1710.6883504964787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105.4281750465211</v>
      </c>
      <c r="BB81" s="52">
        <f>$F81*'[1]INTERNAL PARAMETERS-2'!M81*(1-VLOOKUP(N$4,'[1]INTERNAL PARAMETERS-1'!$B$5:$J$44,4, FALSE))</f>
        <v>495.14492870105835</v>
      </c>
      <c r="BC81" s="52">
        <f>$F81*'[1]INTERNAL PARAMETERS-2'!N81*(1-VLOOKUP(O$4,'[1]INTERNAL PARAMETERS-1'!$B$5:$J$44,4, FALSE))</f>
        <v>315.22757883166065</v>
      </c>
      <c r="BD81" s="52">
        <f>$F81*'[1]INTERNAL PARAMETERS-2'!O81*(1-VLOOKUP(P$4,'[1]INTERNAL PARAMETERS-1'!$B$5:$J$44,4, FALSE))</f>
        <v>305.29583420421193</v>
      </c>
      <c r="BE81" s="52">
        <f>$F81*'[1]INTERNAL PARAMETERS-2'!P81*(1-VLOOKUP(Q$4,'[1]INTERNAL PARAMETERS-1'!$B$5:$J$44,4, FALSE))</f>
        <v>171.43180118836696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565.66487068774131</v>
      </c>
      <c r="BH81" s="52">
        <f>$F81*'[1]INTERNAL PARAMETERS-2'!S81*(1-VLOOKUP(T$4,'[1]INTERNAL PARAMETERS-1'!$B$5:$J$44,4, FALSE))</f>
        <v>15.156675462345346</v>
      </c>
      <c r="BI81" s="52">
        <f>$F81*'[1]INTERNAL PARAMETERS-2'!T81*(1-VLOOKUP(U$4,'[1]INTERNAL PARAMETERS-1'!$B$5:$J$44,4, FALSE))</f>
        <v>13.127500511413842</v>
      </c>
      <c r="BJ81" s="52">
        <f>$F81*'[1]INTERNAL PARAMETERS-2'!U81*(1-VLOOKUP(V$4,'[1]INTERNAL PARAMETERS-1'!$B$5:$J$44,4, FALSE))</f>
        <v>201.50824632686391</v>
      </c>
      <c r="BK81" s="52">
        <f>$F81*'[1]INTERNAL PARAMETERS-2'!V81*(1-VLOOKUP(W$4,'[1]INTERNAL PARAMETERS-1'!$B$5:$J$44,4, FALSE))</f>
        <v>227.56815533742918</v>
      </c>
      <c r="BL81" s="52">
        <f>$F81*'[1]INTERNAL PARAMETERS-2'!W81*(1-VLOOKUP(X$4,'[1]INTERNAL PARAMETERS-1'!$B$5:$J$44,4, FALSE))</f>
        <v>294.93193604730538</v>
      </c>
      <c r="BM81" s="52">
        <f>$F81*'[1]INTERNAL PARAMETERS-2'!X81*(1-VLOOKUP(Y$4,'[1]INTERNAL PARAMETERS-1'!$B$5:$J$44,4, FALSE))</f>
        <v>48.36381985888633</v>
      </c>
      <c r="BN81" s="52">
        <f>$F81*'[1]INTERNAL PARAMETERS-2'!Y81*(1-VLOOKUP(Z$4,'[1]INTERNAL PARAMETERS-1'!$B$5:$J$44,4, FALSE))</f>
        <v>347.61417658073748</v>
      </c>
      <c r="BO81" s="52">
        <f>$F81*'[1]INTERNAL PARAMETERS-2'!Z81*(1-VLOOKUP(AA$4,'[1]INTERNAL PARAMETERS-1'!$B$5:$J$44,4, FALSE))</f>
        <v>399.8634849297037</v>
      </c>
      <c r="BP81" s="52">
        <f>$F81*'[1]INTERNAL PARAMETERS-2'!AA81*(1-VLOOKUP(AB$4,'[1]INTERNAL PARAMETERS-1'!$B$5:$J$44,4, FALSE))</f>
        <v>164.95494883155646</v>
      </c>
      <c r="BQ81" s="52">
        <f>$F81*'[1]INTERNAL PARAMETERS-2'!AB81*(1-VLOOKUP(AC$4,'[1]INTERNAL PARAMETERS-1'!$B$5:$J$44,4, FALSE))</f>
        <v>1070.4777746322777</v>
      </c>
      <c r="BR81" s="52">
        <f>$F81*'[1]INTERNAL PARAMETERS-2'!AC81*(1-VLOOKUP(AD$4,'[1]INTERNAL PARAMETERS-1'!$B$5:$J$44,4, FALSE))</f>
        <v>133.43187948638717</v>
      </c>
      <c r="BS81" s="52">
        <f>$F81*'[1]INTERNAL PARAMETERS-2'!AD81*(1-VLOOKUP(AE$4,'[1]INTERNAL PARAMETERS-1'!$B$5:$J$44,4, FALSE))</f>
        <v>33.681501027434102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47.931666329428545</v>
      </c>
      <c r="CA81" s="52">
        <f>$F81*'[1]INTERNAL PARAMETERS-2'!AL81*(1-VLOOKUP(AM$4,'[1]INTERNAL PARAMETERS-1'!$B$5:$J$44,4, FALSE))</f>
        <v>97.591168121680198</v>
      </c>
      <c r="CB81" s="52">
        <f>$F81*'[1]INTERNAL PARAMETERS-2'!AM81*(1-VLOOKUP(AN$4,'[1]INTERNAL PARAMETERS-1'!$B$5:$J$44,4, FALSE))</f>
        <v>49.227348262793868</v>
      </c>
      <c r="CC81" s="52">
        <f>$F81*'[1]INTERNAL PARAMETERS-2'!AN81*(1-VLOOKUP(AO$4,'[1]INTERNAL PARAMETERS-1'!$B$5:$J$44,4, FALSE))</f>
        <v>97.591168121680198</v>
      </c>
      <c r="CD81" s="52">
        <f>$F81*'[1]INTERNAL PARAMETERS-2'!AO81*(1-VLOOKUP(AP$4,'[1]INTERNAL PARAMETERS-1'!$B$5:$J$44,4, FALSE))</f>
        <v>500.04601691811456</v>
      </c>
      <c r="CE81" s="52">
        <f>$F81*'[1]INTERNAL PARAMETERS-2'!AP81*(1-VLOOKUP(AQ$4,'[1]INTERNAL PARAMETERS-1'!$B$5:$J$44,4, FALSE))</f>
        <v>47.068137925521015</v>
      </c>
      <c r="CF81" s="52">
        <f>$F81*'[1]INTERNAL PARAMETERS-2'!AQ81*(1-VLOOKUP(AR$4,'[1]INTERNAL PARAMETERS-1'!$B$5:$J$44,4, FALSE))</f>
        <v>6.477631011818576</v>
      </c>
      <c r="CG81" s="52">
        <f>$F81*'[1]INTERNAL PARAMETERS-2'!AR81*(1-VLOOKUP(AS$4,'[1]INTERNAL PARAMETERS-1'!$B$5:$J$44,4, FALSE))</f>
        <v>1.2956819333653216</v>
      </c>
      <c r="CH81" s="51">
        <f>$F81*'[1]INTERNAL PARAMETERS-2'!AS81*(1-VLOOKUP(AT$4,'[1]INTERNAL PARAMETERS-1'!$B$5:$J$44,4, FALSE))</f>
        <v>0</v>
      </c>
      <c r="CI81" s="50">
        <f t="shared" si="1"/>
        <v>7786.553194940474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6">
        <f>ESC!AF82</f>
        <v>6272.6796741884064</v>
      </c>
      <c r="G82" s="53">
        <f>$F82*'[1]INTERNAL PARAMETERS-2'!F82*VLOOKUP(G$4,'[1]INTERNAL PARAMETERS-1'!$B$5:$J$44,4, FALSE)</f>
        <v>34.360484719269252</v>
      </c>
      <c r="H82" s="52">
        <f>$F82*'[1]INTERNAL PARAMETERS-2'!G82*VLOOKUP(H$4,'[1]INTERNAL PARAMETERS-1'!$B$5:$J$44,4, FALSE)</f>
        <v>57.129684668605748</v>
      </c>
      <c r="I82" s="52">
        <f>$F82*'[1]INTERNAL PARAMETERS-2'!H82*VLOOKUP(I$4,'[1]INTERNAL PARAMETERS-1'!$B$5:$J$44,4, FALSE)</f>
        <v>67.783737005019645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0.82799371699286972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5.5473697234620012</v>
      </c>
      <c r="N82" s="52">
        <f>$F82*'[1]INTERNAL PARAMETERS-2'!M82*VLOOKUP(N$4,'[1]INTERNAL PARAMETERS-1'!$B$5:$J$44,4, FALSE)</f>
        <v>16.538641319160266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7.0379465944393917</v>
      </c>
      <c r="S82" s="52">
        <f>$F82*'[1]INTERNAL PARAMETERS-2'!R82*VLOOKUP(S$4,'[1]INTERNAL PARAMETERS-1'!$B$5:$J$44,4, FALSE)</f>
        <v>21.636698997560149</v>
      </c>
      <c r="T82" s="52">
        <f>$F82*'[1]INTERNAL PARAMETERS-2'!S82*VLOOKUP(T$4,'[1]INTERNAL PARAMETERS-1'!$B$5:$J$44,4, FALSE)</f>
        <v>2.1113212515350757</v>
      </c>
      <c r="U82" s="52">
        <f>$F82*'[1]INTERNAL PARAMETERS-2'!T82*VLOOKUP(U$4,'[1]INTERNAL PARAMETERS-1'!$B$5:$J$44,4, FALSE)</f>
        <v>3.4774481577765686</v>
      </c>
      <c r="V82" s="52">
        <f>$F82*'[1]INTERNAL PARAMETERS-2'!U82*VLOOKUP(V$4,'[1]INTERNAL PARAMETERS-1'!$B$5:$J$44,4, FALSE)</f>
        <v>27.447144906557611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4.1399685849643486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5.7959560189500872</v>
      </c>
      <c r="AJ82" s="52">
        <f>$F82*'[1]INTERNAL PARAMETERS-2'!AI82*VLOOKUP(AJ$4,'[1]INTERNAL PARAMETERS-1'!$B$5:$J$44,4, FALSE)</f>
        <v>5.3819591604536532</v>
      </c>
      <c r="AK82" s="52">
        <f>$F82*'[1]INTERNAL PARAMETERS-2'!AJ82*VLOOKUP(AK$4,'[1]INTERNAL PARAMETERS-1'!$B$5:$J$44,4, FALSE)</f>
        <v>0.82799371699286972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1287.8910030953732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105.400024745778</v>
      </c>
      <c r="BB82" s="52">
        <f>$F82*'[1]INTERNAL PARAMETERS-2'!M82*(1-VLOOKUP(N$4,'[1]INTERNAL PARAMETERS-1'!$B$5:$J$44,4, FALSE))</f>
        <v>314.23418506404505</v>
      </c>
      <c r="BC82" s="52">
        <f>$F82*'[1]INTERNAL PARAMETERS-2'!N82*(1-VLOOKUP(O$4,'[1]INTERNAL PARAMETERS-1'!$B$5:$J$44,4, FALSE))</f>
        <v>295.17035108844675</v>
      </c>
      <c r="BD82" s="52">
        <f>$F82*'[1]INTERNAL PARAMETERS-2'!O82*(1-VLOOKUP(P$4,'[1]INTERNAL PARAMETERS-1'!$B$5:$J$44,4, FALSE))</f>
        <v>227.69074495743013</v>
      </c>
      <c r="BE82" s="52">
        <f>$F82*'[1]INTERNAL PARAMETERS-2'!P82*(1-VLOOKUP(Q$4,'[1]INTERNAL PARAMETERS-1'!$B$5:$J$44,4, FALSE))</f>
        <v>139.92654729602302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411.09728095364278</v>
      </c>
      <c r="BH82" s="52">
        <f>$F82*'[1]INTERNAL PARAMETERS-2'!S82*(1-VLOOKUP(T$4,'[1]INTERNAL PARAMETERS-1'!$B$5:$J$44,4, FALSE))</f>
        <v>19.001891263815683</v>
      </c>
      <c r="BI82" s="52">
        <f>$F82*'[1]INTERNAL PARAMETERS-2'!T82*(1-VLOOKUP(U$4,'[1]INTERNAL PARAMETERS-1'!$B$5:$J$44,4, FALSE))</f>
        <v>13.909792631106274</v>
      </c>
      <c r="BJ82" s="52">
        <f>$F82*'[1]INTERNAL PARAMETERS-2'!U82*(1-VLOOKUP(V$4,'[1]INTERNAL PARAMETERS-1'!$B$5:$J$44,4, FALSE))</f>
        <v>155.5338211371598</v>
      </c>
      <c r="BK82" s="52">
        <f>$F82*'[1]INTERNAL PARAMETERS-2'!V82*(1-VLOOKUP(W$4,'[1]INTERNAL PARAMETERS-1'!$B$5:$J$44,4, FALSE))</f>
        <v>202.02419426658599</v>
      </c>
      <c r="BL82" s="52">
        <f>$F82*'[1]INTERNAL PARAMETERS-2'!W82*(1-VLOOKUP(X$4,'[1]INTERNAL PARAMETERS-1'!$B$5:$J$44,4, FALSE))</f>
        <v>276.95511658257101</v>
      </c>
      <c r="BM82" s="52">
        <f>$F82*'[1]INTERNAL PARAMETERS-2'!X82*(1-VLOOKUP(Y$4,'[1]INTERNAL PARAMETERS-1'!$B$5:$J$44,4, FALSE))</f>
        <v>47.608384191155167</v>
      </c>
      <c r="BN82" s="52">
        <f>$F82*'[1]INTERNAL PARAMETERS-2'!Y82*(1-VLOOKUP(Z$4,'[1]INTERNAL PARAMETERS-1'!$B$5:$J$44,4, FALSE))</f>
        <v>304.27765470740087</v>
      </c>
      <c r="BO82" s="52">
        <f>$F82*'[1]INTERNAL PARAMETERS-2'!Z82*(1-VLOOKUP(AA$4,'[1]INTERNAL PARAMETERS-1'!$B$5:$J$44,4, FALSE))</f>
        <v>346.09008287960597</v>
      </c>
      <c r="BP82" s="52">
        <f>$F82*'[1]INTERNAL PARAMETERS-2'!AA82*(1-VLOOKUP(AB$4,'[1]INTERNAL PARAMETERS-1'!$B$5:$J$44,4, FALSE))</f>
        <v>158.14178180189876</v>
      </c>
      <c r="BQ82" s="52">
        <f>$F82*'[1]INTERNAL PARAMETERS-2'!AB82*(1-VLOOKUP(AC$4,'[1]INTERNAL PARAMETERS-1'!$B$5:$J$44,4, FALSE))</f>
        <v>933.94680390552082</v>
      </c>
      <c r="BR82" s="52">
        <f>$F82*'[1]INTERNAL PARAMETERS-2'!AC82*(1-VLOOKUP(AD$4,'[1]INTERNAL PARAMETERS-1'!$B$5:$J$44,4, FALSE))</f>
        <v>116.32935362969367</v>
      </c>
      <c r="BS82" s="52">
        <f>$F82*'[1]INTERNAL PARAMETERS-2'!AD82*(1-VLOOKUP(AE$4,'[1]INTERNAL PARAMETERS-1'!$B$5:$J$44,4, FALSE))</f>
        <v>23.597193666329364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34.360484719269252</v>
      </c>
      <c r="CA82" s="52">
        <f>$F82*'[1]INTERNAL PARAMETERS-2'!AL82*(1-VLOOKUP(AM$4,'[1]INTERNAL PARAMETERS-1'!$B$5:$J$44,4, FALSE))</f>
        <v>93.146156821860743</v>
      </c>
      <c r="CB82" s="52">
        <f>$F82*'[1]INTERNAL PARAMETERS-2'!AM82*(1-VLOOKUP(AN$4,'[1]INTERNAL PARAMETERS-1'!$B$5:$J$44,4, FALSE))</f>
        <v>47.194387332658728</v>
      </c>
      <c r="CC82" s="52">
        <f>$F82*'[1]INTERNAL PARAMETERS-2'!AN82*(1-VLOOKUP(AO$4,'[1]INTERNAL PARAMETERS-1'!$B$5:$J$44,4, FALSE))</f>
        <v>74.516925457488597</v>
      </c>
      <c r="CD82" s="52">
        <f>$F82*'[1]INTERNAL PARAMETERS-2'!AO82*(1-VLOOKUP(AP$4,'[1]INTERNAL PARAMETERS-1'!$B$5:$J$44,4, FALSE))</f>
        <v>340.29475412862331</v>
      </c>
      <c r="CE82" s="52">
        <f>$F82*'[1]INTERNAL PARAMETERS-2'!AP82*(1-VLOOKUP(AQ$4,'[1]INTERNAL PARAMETERS-1'!$B$5:$J$44,4, FALSE))</f>
        <v>42.226425030701513</v>
      </c>
      <c r="CF82" s="52">
        <f>$F82*'[1]INTERNAL PARAMETERS-2'!AQ82*(1-VLOOKUP(AR$4,'[1]INTERNAL PARAMETERS-1'!$B$5:$J$44,4, FALSE))</f>
        <v>2.0699842924821743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6272.6796741884064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6">
        <f>ESC!AF83</f>
        <v>4071.3774408816371</v>
      </c>
      <c r="G83" s="53">
        <f>$F83*'[1]INTERNAL PARAMETERS-2'!F83*VLOOKUP(G$4,'[1]INTERNAL PARAMETERS-1'!$B$5:$J$44,4, FALSE)</f>
        <v>22.998396888052191</v>
      </c>
      <c r="H83" s="52">
        <f>$F83*'[1]INTERNAL PARAMETERS-2'!G83*VLOOKUP(H$4,'[1]INTERNAL PARAMETERS-1'!$B$5:$J$44,4, FALSE)</f>
        <v>34.659636154225375</v>
      </c>
      <c r="I83" s="52">
        <f>$F83*'[1]INTERNAL PARAMETERS-2'!H83*VLOOKUP(I$4,'[1]INTERNAL PARAMETERS-1'!$B$5:$J$44,4, FALSE)</f>
        <v>38.898062211506385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0.97183779513844681</v>
      </c>
      <c r="L83" s="52">
        <f>$F83*'[1]INTERNAL PARAMETERS-2'!K83*VLOOKUP(L$4,'[1]INTERNAL PARAMETERS-1'!$B$5:$J$44,4, FALSE)</f>
        <v>0.32408164429417829</v>
      </c>
      <c r="M83" s="52">
        <f>$F83*'[1]INTERNAL PARAMETERS-2'!L83*VLOOKUP(M$4,'[1]INTERNAL PARAMETERS-1'!$B$5:$J$44,4, FALSE)</f>
        <v>4.534903762526012</v>
      </c>
      <c r="N83" s="52">
        <f>$F83*'[1]INTERNAL PARAMETERS-2'!M83*VLOOKUP(N$4,'[1]INTERNAL PARAMETERS-1'!$B$5:$J$44,4, FALSE)</f>
        <v>9.9929923597719341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5.506537988792414</v>
      </c>
      <c r="S83" s="52">
        <f>$F83*'[1]INTERNAL PARAMETERS-2'!R83*VLOOKUP(S$4,'[1]INTERNAL PARAMETERS-1'!$B$5:$J$44,4, FALSE)</f>
        <v>12.524574852512139</v>
      </c>
      <c r="T83" s="52">
        <f>$F83*'[1]INTERNAL PARAMETERS-2'!S83*VLOOKUP(T$4,'[1]INTERNAL PARAMETERS-1'!$B$5:$J$44,4, FALSE)</f>
        <v>1.036531982674056</v>
      </c>
      <c r="U83" s="52">
        <f>$F83*'[1]INTERNAL PARAMETERS-2'!T83*VLOOKUP(U$4,'[1]INTERNAL PARAMETERS-1'!$B$5:$J$44,4, FALSE)</f>
        <v>2.073063965348112</v>
      </c>
      <c r="V83" s="52">
        <f>$F83*'[1]INTERNAL PARAMETERS-2'!U83*VLOOKUP(V$4,'[1]INTERNAL PARAMETERS-1'!$B$5:$J$44,4, FALSE)</f>
        <v>16.228490122467001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1.2955123016885368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0.32408164429417829</v>
      </c>
      <c r="AI83" s="52">
        <f>$F83*'[1]INTERNAL PARAMETERS-2'!AH83*VLOOKUP(AI$4,'[1]INTERNAL PARAMETERS-1'!$B$5:$J$44,4, FALSE)</f>
        <v>3.5632695362596087</v>
      </c>
      <c r="AJ83" s="52">
        <f>$F83*'[1]INTERNAL PARAMETERS-2'!AI83*VLOOKUP(AJ$4,'[1]INTERNAL PARAMETERS-1'!$B$5:$J$44,4, FALSE)</f>
        <v>5.506537988792414</v>
      </c>
      <c r="AK83" s="52">
        <f>$F83*'[1]INTERNAL PARAMETERS-2'!AJ83*VLOOKUP(AK$4,'[1]INTERNAL PARAMETERS-1'!$B$5:$J$44,4, FALSE)</f>
        <v>0.32408164429417829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739.06318201862132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86.163171487994219</v>
      </c>
      <c r="BB83" s="52">
        <f>$F83*'[1]INTERNAL PARAMETERS-2'!M83*(1-VLOOKUP(N$4,'[1]INTERNAL PARAMETERS-1'!$B$5:$J$44,4, FALSE))</f>
        <v>189.86685483566674</v>
      </c>
      <c r="BC83" s="52">
        <f>$F83*'[1]INTERNAL PARAMETERS-2'!N83*(1-VLOOKUP(O$4,'[1]INTERNAL PARAMETERS-1'!$B$5:$J$44,4, FALSE))</f>
        <v>238.08275288592367</v>
      </c>
      <c r="BD83" s="52">
        <f>$F83*'[1]INTERNAL PARAMETERS-2'!O83*(1-VLOOKUP(P$4,'[1]INTERNAL PARAMETERS-1'!$B$5:$J$44,4, FALSE))</f>
        <v>142.8495703040054</v>
      </c>
      <c r="BE83" s="52">
        <f>$F83*'[1]INTERNAL PARAMETERS-2'!P83*(1-VLOOKUP(Q$4,'[1]INTERNAL PARAMETERS-1'!$B$5:$J$44,4, FALSE))</f>
        <v>89.726237455381778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237.96692219773058</v>
      </c>
      <c r="BH83" s="52">
        <f>$F83*'[1]INTERNAL PARAMETERS-2'!S83*(1-VLOOKUP(T$4,'[1]INTERNAL PARAMETERS-1'!$B$5:$J$44,4, FALSE))</f>
        <v>9.328787844066504</v>
      </c>
      <c r="BI83" s="52">
        <f>$F83*'[1]INTERNAL PARAMETERS-2'!T83*(1-VLOOKUP(U$4,'[1]INTERNAL PARAMETERS-1'!$B$5:$J$44,4, FALSE))</f>
        <v>8.292255861392448</v>
      </c>
      <c r="BJ83" s="52">
        <f>$F83*'[1]INTERNAL PARAMETERS-2'!U83*(1-VLOOKUP(V$4,'[1]INTERNAL PARAMETERS-1'!$B$5:$J$44,4, FALSE))</f>
        <v>91.961444027313007</v>
      </c>
      <c r="BK83" s="52">
        <f>$F83*'[1]INTERNAL PARAMETERS-2'!V83*(1-VLOOKUP(W$4,'[1]INTERNAL PARAMETERS-1'!$B$5:$J$44,4, FALSE))</f>
        <v>112.72504148117805</v>
      </c>
      <c r="BL83" s="52">
        <f>$F83*'[1]INTERNAL PARAMETERS-2'!W83*(1-VLOOKUP(X$4,'[1]INTERNAL PARAMETERS-1'!$B$5:$J$44,4, FALSE))</f>
        <v>162.93286094438633</v>
      </c>
      <c r="BM83" s="52">
        <f>$F83*'[1]INTERNAL PARAMETERS-2'!X83*(1-VLOOKUP(Y$4,'[1]INTERNAL PARAMETERS-1'!$B$5:$J$44,4, FALSE))</f>
        <v>51.179657258346708</v>
      </c>
      <c r="BN83" s="52">
        <f>$F83*'[1]INTERNAL PARAMETERS-2'!Y83*(1-VLOOKUP(Z$4,'[1]INTERNAL PARAMETERS-1'!$B$5:$J$44,4, FALSE))</f>
        <v>242.9415347238718</v>
      </c>
      <c r="BO83" s="52">
        <f>$F83*'[1]INTERNAL PARAMETERS-2'!Z83*(1-VLOOKUP(AA$4,'[1]INTERNAL PARAMETERS-1'!$B$5:$J$44,4, FALSE))</f>
        <v>246.50480426013141</v>
      </c>
      <c r="BP83" s="52">
        <f>$F83*'[1]INTERNAL PARAMETERS-2'!AA83*(1-VLOOKUP(AB$4,'[1]INTERNAL PARAMETERS-1'!$B$5:$J$44,4, FALSE))</f>
        <v>99.120126624727973</v>
      </c>
      <c r="BQ83" s="52">
        <f>$F83*'[1]INTERNAL PARAMETERS-2'!AB83*(1-VLOOKUP(AC$4,'[1]INTERNAL PARAMETERS-1'!$B$5:$J$44,4, FALSE))</f>
        <v>661.12492580914738</v>
      </c>
      <c r="BR83" s="52">
        <f>$F83*'[1]INTERNAL PARAMETERS-2'!AC83*(1-VLOOKUP(AD$4,'[1]INTERNAL PARAMETERS-1'!$B$5:$J$44,4, FALSE))</f>
        <v>69.967028459295008</v>
      </c>
      <c r="BS83" s="52">
        <f>$F83*'[1]INTERNAL PARAMETERS-2'!AD83*(1-VLOOKUP(AE$4,'[1]INTERNAL PARAMETERS-1'!$B$5:$J$44,4, FALSE))</f>
        <v>17.491858899259778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14.900427158138616</v>
      </c>
      <c r="CA83" s="52">
        <f>$F83*'[1]INTERNAL PARAMETERS-2'!AL83*(1-VLOOKUP(AM$4,'[1]INTERNAL PARAMETERS-1'!$B$5:$J$44,4, FALSE))</f>
        <v>71.910704049571919</v>
      </c>
      <c r="CB83" s="52">
        <f>$F83*'[1]INTERNAL PARAMETERS-2'!AM83*(1-VLOOKUP(AN$4,'[1]INTERNAL PARAMETERS-1'!$B$5:$J$44,4, FALSE))</f>
        <v>28.505342014588692</v>
      </c>
      <c r="CC83" s="52">
        <f>$F83*'[1]INTERNAL PARAMETERS-2'!AN83*(1-VLOOKUP(AO$4,'[1]INTERNAL PARAMETERS-1'!$B$5:$J$44,4, FALSE))</f>
        <v>52.151495053485149</v>
      </c>
      <c r="CD83" s="52">
        <f>$F83*'[1]INTERNAL PARAMETERS-2'!AO83*(1-VLOOKUP(AP$4,'[1]INTERNAL PARAMETERS-1'!$B$5:$J$44,4, FALSE))</f>
        <v>215.08435599787146</v>
      </c>
      <c r="CE83" s="52">
        <f>$F83*'[1]INTERNAL PARAMETERS-2'!AP83*(1-VLOOKUP(AQ$4,'[1]INTERNAL PARAMETERS-1'!$B$5:$J$44,4, FALSE))</f>
        <v>24.942072478329084</v>
      </c>
      <c r="CF83" s="52">
        <f>$F83*'[1]INTERNAL PARAMETERS-2'!AQ83*(1-VLOOKUP(AR$4,'[1]INTERNAL PARAMETERS-1'!$B$5:$J$44,4, FALSE))</f>
        <v>5.1828634822423245</v>
      </c>
      <c r="CG83" s="52">
        <f>$F83*'[1]INTERNAL PARAMETERS-2'!AR83*(1-VLOOKUP(AS$4,'[1]INTERNAL PARAMETERS-1'!$B$5:$J$44,4, FALSE))</f>
        <v>0.64775615084426841</v>
      </c>
      <c r="CH83" s="51">
        <f>$F83*'[1]INTERNAL PARAMETERS-2'!AS83*(1-VLOOKUP(AT$4,'[1]INTERNAL PARAMETERS-1'!$B$5:$J$44,4, FALSE))</f>
        <v>0</v>
      </c>
      <c r="CI83" s="50">
        <f t="shared" si="1"/>
        <v>4071.3766266061484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6">
        <f>ESC!AF84</f>
        <v>2796.4248893758913</v>
      </c>
      <c r="G84" s="53">
        <f>$F84*'[1]INTERNAL PARAMETERS-2'!F84*VLOOKUP(G$4,'[1]INTERNAL PARAMETERS-1'!$B$5:$J$44,4, FALSE)</f>
        <v>21.975425350671504</v>
      </c>
      <c r="H84" s="52">
        <f>$F84*'[1]INTERNAL PARAMETERS-2'!G84*VLOOKUP(H$4,'[1]INTERNAL PARAMETERS-1'!$B$5:$J$44,4, FALSE)</f>
        <v>23.034431456278156</v>
      </c>
      <c r="I84" s="52">
        <f>$F84*'[1]INTERNAL PARAMETERS-2'!H84*VLOOKUP(I$4,'[1]INTERNAL PARAMETERS-1'!$B$5:$J$44,4, FALSE)</f>
        <v>25.694796292661465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0.26482143702389688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3.5345831852999989</v>
      </c>
      <c r="N84" s="52">
        <f>$F84*'[1]INTERNAL PARAMETERS-2'!M84*VLOOKUP(N$4,'[1]INTERNAL PARAMETERS-1'!$B$5:$J$44,4, FALSE)</f>
        <v>5.7585938819450924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3.7066611908677443</v>
      </c>
      <c r="S84" s="52">
        <f>$F84*'[1]INTERNAL PARAMETERS-2'!R84*VLOOKUP(S$4,'[1]INTERNAL PARAMETERS-1'!$B$5:$J$44,4, FALSE)</f>
        <v>7.8638823599117318</v>
      </c>
      <c r="T84" s="52">
        <f>$F84*'[1]INTERNAL PARAMETERS-2'!S84*VLOOKUP(T$4,'[1]INTERNAL PARAMETERS-1'!$B$5:$J$44,4, FALSE)</f>
        <v>0.82077866928071797</v>
      </c>
      <c r="U84" s="52">
        <f>$F84*'[1]INTERNAL PARAMETERS-2'!T84*VLOOKUP(U$4,'[1]INTERNAL PARAMETERS-1'!$B$5:$J$44,4, FALSE)</f>
        <v>1.5356287637518768</v>
      </c>
      <c r="V84" s="52">
        <f>$F84*'[1]INTERNAL PARAMETERS-2'!U84*VLOOKUP(V$4,'[1]INTERNAL PARAMETERS-1'!$B$5:$J$44,4, FALSE)</f>
        <v>11.517173781765736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1.5886489796544438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0.79418466858275316</v>
      </c>
      <c r="AI84" s="52">
        <f>$F84*'[1]INTERNAL PARAMETERS-2'!AH84*VLOOKUP(AI$4,'[1]INTERNAL PARAMETERS-1'!$B$5:$J$44,4, FALSE)</f>
        <v>2.9124765222849911</v>
      </c>
      <c r="AJ84" s="52">
        <f>$F84*'[1]INTERNAL PARAMETERS-2'!AI84*VLOOKUP(AJ$4,'[1]INTERNAL PARAMETERS-1'!$B$5:$J$44,4, FALSE)</f>
        <v>4.2363040649155375</v>
      </c>
      <c r="AK84" s="52">
        <f>$F84*'[1]INTERNAL PARAMETERS-2'!AJ84*VLOOKUP(AK$4,'[1]INTERNAL PARAMETERS-1'!$B$5:$J$44,4, FALSE)</f>
        <v>0.79418466858275316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488.20112956056784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67.157080520699964</v>
      </c>
      <c r="BB84" s="52">
        <f>$F84*'[1]INTERNAL PARAMETERS-2'!M84*(1-VLOOKUP(N$4,'[1]INTERNAL PARAMETERS-1'!$B$5:$J$44,4, FALSE))</f>
        <v>109.41328375695673</v>
      </c>
      <c r="BC84" s="52">
        <f>$F84*'[1]INTERNAL PARAMETERS-2'!N84*(1-VLOOKUP(O$4,'[1]INTERNAL PARAMETERS-1'!$B$5:$J$44,4, FALSE))</f>
        <v>197.77770958608778</v>
      </c>
      <c r="BD84" s="52">
        <f>$F84*'[1]INTERNAL PARAMETERS-2'!O84*(1-VLOOKUP(P$4,'[1]INTERNAL PARAMETERS-1'!$B$5:$J$44,4, FALSE))</f>
        <v>85.518308469470938</v>
      </c>
      <c r="BE84" s="52">
        <f>$F84*'[1]INTERNAL PARAMETERS-2'!P84*(1-VLOOKUP(Q$4,'[1]INTERNAL PARAMETERS-1'!$B$5:$J$44,4, FALSE))</f>
        <v>70.426842268976074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149.41376483832289</v>
      </c>
      <c r="BH84" s="52">
        <f>$F84*'[1]INTERNAL PARAMETERS-2'!S84*(1-VLOOKUP(T$4,'[1]INTERNAL PARAMETERS-1'!$B$5:$J$44,4, FALSE))</f>
        <v>7.3870080235264615</v>
      </c>
      <c r="BI84" s="52">
        <f>$F84*'[1]INTERNAL PARAMETERS-2'!T84*(1-VLOOKUP(U$4,'[1]INTERNAL PARAMETERS-1'!$B$5:$J$44,4, FALSE))</f>
        <v>6.1425150550075074</v>
      </c>
      <c r="BJ84" s="52">
        <f>$F84*'[1]INTERNAL PARAMETERS-2'!U84*(1-VLOOKUP(V$4,'[1]INTERNAL PARAMETERS-1'!$B$5:$J$44,4, FALSE))</f>
        <v>65.263984763339181</v>
      </c>
      <c r="BK84" s="52">
        <f>$F84*'[1]INTERNAL PARAMETERS-2'!V84*(1-VLOOKUP(W$4,'[1]INTERNAL PARAMETERS-1'!$B$5:$J$44,4, FALSE))</f>
        <v>78.63462896178325</v>
      </c>
      <c r="BL84" s="52">
        <f>$F84*'[1]INTERNAL PARAMETERS-2'!W84*(1-VLOOKUP(X$4,'[1]INTERNAL PARAMETERS-1'!$B$5:$J$44,4, FALSE))</f>
        <v>111.73003788505798</v>
      </c>
      <c r="BM84" s="52">
        <f>$F84*'[1]INTERNAL PARAMETERS-2'!X84*(1-VLOOKUP(Y$4,'[1]INTERNAL PARAMETERS-1'!$B$5:$J$44,4, FALSE))</f>
        <v>42.891564953247418</v>
      </c>
      <c r="BN84" s="52">
        <f>$F84*'[1]INTERNAL PARAMETERS-2'!Y84*(1-VLOOKUP(Z$4,'[1]INTERNAL PARAMETERS-1'!$B$5:$J$44,4, FALSE))</f>
        <v>164.1529374312542</v>
      </c>
      <c r="BO84" s="52">
        <f>$F84*'[1]INTERNAL PARAMETERS-2'!Z84*(1-VLOOKUP(AA$4,'[1]INTERNAL PARAMETERS-1'!$B$5:$J$44,4, FALSE))</f>
        <v>169.18342616475249</v>
      </c>
      <c r="BP84" s="52">
        <f>$F84*'[1]INTERNAL PARAMETERS-2'!AA84*(1-VLOOKUP(AB$4,'[1]INTERNAL PARAMETERS-1'!$B$5:$J$44,4, FALSE))</f>
        <v>69.103014726345521</v>
      </c>
      <c r="BQ84" s="52">
        <f>$F84*'[1]INTERNAL PARAMETERS-2'!AB84*(1-VLOOKUP(AC$4,'[1]INTERNAL PARAMETERS-1'!$B$5:$J$44,4, FALSE))</f>
        <v>459.62822480751174</v>
      </c>
      <c r="BR84" s="52">
        <f>$F84*'[1]INTERNAL PARAMETERS-2'!AC84*(1-VLOOKUP(AD$4,'[1]INTERNAL PARAMETERS-1'!$B$5:$J$44,4, FALSE))</f>
        <v>45.274398601484613</v>
      </c>
      <c r="BS84" s="52">
        <f>$F84*'[1]INTERNAL PARAMETERS-2'!AD84*(1-VLOOKUP(AE$4,'[1]INTERNAL PARAMETERS-1'!$B$5:$J$44,4, FALSE))</f>
        <v>9.7961560299726838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11.384805009627128</v>
      </c>
      <c r="CA84" s="52">
        <f>$F84*'[1]INTERNAL PARAMETERS-2'!AL84*(1-VLOOKUP(AM$4,'[1]INTERNAL PARAMETERS-1'!$B$5:$J$44,4, FALSE))</f>
        <v>58.247852590766193</v>
      </c>
      <c r="CB84" s="52">
        <f>$F84*'[1]INTERNAL PARAMETERS-2'!AM84*(1-VLOOKUP(AN$4,'[1]INTERNAL PARAMETERS-1'!$B$5:$J$44,4, FALSE))</f>
        <v>17.739121285755967</v>
      </c>
      <c r="CC84" s="52">
        <f>$F84*'[1]INTERNAL PARAMETERS-2'!AN84*(1-VLOOKUP(AO$4,'[1]INTERNAL PARAMETERS-1'!$B$5:$J$44,4, FALSE))</f>
        <v>37.331433345701342</v>
      </c>
      <c r="CD84" s="52">
        <f>$F84*'[1]INTERNAL PARAMETERS-2'!AO84*(1-VLOOKUP(AP$4,'[1]INTERNAL PARAMETERS-1'!$B$5:$J$44,4, FALSE))</f>
        <v>142.70715495463048</v>
      </c>
      <c r="CE84" s="52">
        <f>$F84*'[1]INTERNAL PARAMETERS-2'!AP84*(1-VLOOKUP(AQ$4,'[1]INTERNAL PARAMETERS-1'!$B$5:$J$44,4, FALSE))</f>
        <v>14.561823326447078</v>
      </c>
      <c r="CF84" s="52">
        <f>$F84*'[1]INTERNAL PARAMETERS-2'!AQ84*(1-VLOOKUP(AR$4,'[1]INTERNAL PARAMETERS-1'!$B$5:$J$44,4, FALSE))</f>
        <v>1.323827542630547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2796.4246097334026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6">
        <f>ESC!AF85</f>
        <v>2091.6172182283362</v>
      </c>
      <c r="G85" s="53">
        <f>$F85*'[1]INTERNAL PARAMETERS-2'!F85*VLOOKUP(G$4,'[1]INTERNAL PARAMETERS-1'!$B$5:$J$44,4, FALSE)</f>
        <v>15.733144715513545</v>
      </c>
      <c r="H85" s="52">
        <f>$F85*'[1]INTERNAL PARAMETERS-2'!G85*VLOOKUP(H$4,'[1]INTERNAL PARAMETERS-1'!$B$5:$J$44,4, FALSE)</f>
        <v>15.068428763560579</v>
      </c>
      <c r="I85" s="52">
        <f>$F85*'[1]INTERNAL PARAMETERS-2'!H85*VLOOKUP(I$4,'[1]INTERNAL PARAMETERS-1'!$B$5:$J$44,4, FALSE)</f>
        <v>19.747617016717466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0.44321368854258447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2.9804290389422858</v>
      </c>
      <c r="N85" s="52">
        <f>$F85*'[1]INTERNAL PARAMETERS-2'!M85*VLOOKUP(N$4,'[1]INTERNAL PARAMETERS-1'!$B$5:$J$44,4, FALSE)</f>
        <v>4.0773149405255893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2.6590729695336837</v>
      </c>
      <c r="S85" s="52">
        <f>$F85*'[1]INTERNAL PARAMETERS-2'!R85*VLOOKUP(S$4,'[1]INTERNAL PARAMETERS-1'!$B$5:$J$44,4, FALSE)</f>
        <v>5.3478050712218463</v>
      </c>
      <c r="T85" s="52">
        <f>$F85*'[1]INTERNAL PARAMETERS-2'!S85*VLOOKUP(T$4,'[1]INTERNAL PARAMETERS-1'!$B$5:$J$44,4, FALSE)</f>
        <v>0.39887140351614375</v>
      </c>
      <c r="U85" s="52">
        <f>$F85*'[1]INTERNAL PARAMETERS-2'!T85*VLOOKUP(U$4,'[1]INTERNAL PARAMETERS-1'!$B$5:$J$44,4, FALSE)</f>
        <v>0.44317185619821997</v>
      </c>
      <c r="V85" s="52">
        <f>$F85*'[1]INTERNAL PARAMETERS-2'!U85*VLOOKUP(V$4,'[1]INTERNAL PARAMETERS-1'!$B$5:$J$44,4, FALSE)</f>
        <v>9.7057836681754051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0.88642737708516894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0.44321368854258447</v>
      </c>
      <c r="AI85" s="52">
        <f>$F85*'[1]INTERNAL PARAMETERS-2'!AH85*VLOOKUP(AI$4,'[1]INTERNAL PARAMETERS-1'!$B$5:$J$44,4, FALSE)</f>
        <v>1.7726455924485149</v>
      </c>
      <c r="AJ85" s="52">
        <f>$F85*'[1]INTERNAL PARAMETERS-2'!AI85*VLOOKUP(AJ$4,'[1]INTERNAL PARAMETERS-1'!$B$5:$J$44,4, FALSE)</f>
        <v>1.3296410656277533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375.20472331763182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56.628151739903423</v>
      </c>
      <c r="BB85" s="52">
        <f>$F85*'[1]INTERNAL PARAMETERS-2'!M85*(1-VLOOKUP(N$4,'[1]INTERNAL PARAMETERS-1'!$B$5:$J$44,4, FALSE))</f>
        <v>77.468983869986189</v>
      </c>
      <c r="BC85" s="52">
        <f>$F85*'[1]INTERNAL PARAMETERS-2'!N85*(1-VLOOKUP(O$4,'[1]INTERNAL PARAMETERS-1'!$B$5:$J$44,4, FALSE))</f>
        <v>176.38817163041384</v>
      </c>
      <c r="BD85" s="52">
        <f>$F85*'[1]INTERNAL PARAMETERS-2'!O85*(1-VLOOKUP(P$4,'[1]INTERNAL PARAMETERS-1'!$B$5:$J$44,4, FALSE))</f>
        <v>60.273296730798677</v>
      </c>
      <c r="BE85" s="52">
        <f>$F85*'[1]INTERNAL PARAMETERS-2'!P85*(1-VLOOKUP(Q$4,'[1]INTERNAL PARAMETERS-1'!$B$5:$J$44,4, FALSE))</f>
        <v>53.847221151235757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101.60829635321507</v>
      </c>
      <c r="BH85" s="52">
        <f>$F85*'[1]INTERNAL PARAMETERS-2'!S85*(1-VLOOKUP(T$4,'[1]INTERNAL PARAMETERS-1'!$B$5:$J$44,4, FALSE))</f>
        <v>3.5898426316452934</v>
      </c>
      <c r="BI85" s="52">
        <f>$F85*'[1]INTERNAL PARAMETERS-2'!T85*(1-VLOOKUP(U$4,'[1]INTERNAL PARAMETERS-1'!$B$5:$J$44,4, FALSE))</f>
        <v>1.7726874247928799</v>
      </c>
      <c r="BJ85" s="52">
        <f>$F85*'[1]INTERNAL PARAMETERS-2'!U85*(1-VLOOKUP(V$4,'[1]INTERNAL PARAMETERS-1'!$B$5:$J$44,4, FALSE))</f>
        <v>54.999440786327291</v>
      </c>
      <c r="BK85" s="52">
        <f>$F85*'[1]INTERNAL PARAMETERS-2'!V85*(1-VLOOKUP(W$4,'[1]INTERNAL PARAMETERS-1'!$B$5:$J$44,4, FALSE))</f>
        <v>65.369940406455655</v>
      </c>
      <c r="BL85" s="52">
        <f>$F85*'[1]INTERNAL PARAMETERS-2'!W85*(1-VLOOKUP(X$4,'[1]INTERNAL PARAMETERS-1'!$B$5:$J$44,4, FALSE))</f>
        <v>89.745229144245044</v>
      </c>
      <c r="BM85" s="52">
        <f>$F85*'[1]INTERNAL PARAMETERS-2'!X85*(1-VLOOKUP(Y$4,'[1]INTERNAL PARAMETERS-1'!$B$5:$J$44,4, FALSE))</f>
        <v>38.33557869913259</v>
      </c>
      <c r="BN85" s="52">
        <f>$F85*'[1]INTERNAL PARAMETERS-2'!Y85*(1-VLOOKUP(Z$4,'[1]INTERNAL PARAMETERS-1'!$B$5:$J$44,4, FALSE))</f>
        <v>120.54659346159735</v>
      </c>
      <c r="BO85" s="52">
        <f>$F85*'[1]INTERNAL PARAMETERS-2'!Z85*(1-VLOOKUP(AA$4,'[1]INTERNAL PARAMETERS-1'!$B$5:$J$44,4, FALSE))</f>
        <v>113.89880645690222</v>
      </c>
      <c r="BP85" s="52">
        <f>$F85*'[1]INTERNAL PARAMETERS-2'!AA85*(1-VLOOKUP(AB$4,'[1]INTERNAL PARAMETERS-1'!$B$5:$J$44,4, FALSE))</f>
        <v>41.659576782341063</v>
      </c>
      <c r="BQ85" s="52">
        <f>$F85*'[1]INTERNAL PARAMETERS-2'!AB85*(1-VLOOKUP(AC$4,'[1]INTERNAL PARAMETERS-1'!$B$5:$J$44,4, FALSE))</f>
        <v>353.44105921278066</v>
      </c>
      <c r="BR85" s="52">
        <f>$F85*'[1]INTERNAL PARAMETERS-2'!AC85*(1-VLOOKUP(AD$4,'[1]INTERNAL PARAMETERS-1'!$B$5:$J$44,4, FALSE))</f>
        <v>30.57986205394192</v>
      </c>
      <c r="BS85" s="52">
        <f>$F85*'[1]INTERNAL PARAMETERS-2'!AD85*(1-VLOOKUP(AE$4,'[1]INTERNAL PARAMETERS-1'!$B$5:$J$44,4, FALSE))</f>
        <v>5.5398573641995714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7.7557166451906703</v>
      </c>
      <c r="CA85" s="52">
        <f>$F85*'[1]INTERNAL PARAMETERS-2'!AL85*(1-VLOOKUP(AM$4,'[1]INTERNAL PARAMETERS-1'!$B$5:$J$44,4, FALSE))</f>
        <v>37.227649058637041</v>
      </c>
      <c r="CB85" s="52">
        <f>$F85*'[1]INTERNAL PARAMETERS-2'!AM85*(1-VLOOKUP(AN$4,'[1]INTERNAL PARAMETERS-1'!$B$5:$J$44,4, FALSE))</f>
        <v>9.7500736627713884</v>
      </c>
      <c r="CC85" s="52">
        <f>$F85*'[1]INTERNAL PARAMETERS-2'!AN85*(1-VLOOKUP(AO$4,'[1]INTERNAL PARAMETERS-1'!$B$5:$J$44,4, FALSE))</f>
        <v>23.932075049246798</v>
      </c>
      <c r="CD85" s="52">
        <f>$F85*'[1]INTERNAL PARAMETERS-2'!AO85*(1-VLOOKUP(AP$4,'[1]INTERNAL PARAMETERS-1'!$B$5:$J$44,4, FALSE))</f>
        <v>97.057732100893134</v>
      </c>
      <c r="CE85" s="52">
        <f>$F85*'[1]INTERNAL PARAMETERS-2'!AP85*(1-VLOOKUP(AQ$4,'[1]INTERNAL PARAMETERS-1'!$B$5:$J$44,4, FALSE))</f>
        <v>12.630858057437278</v>
      </c>
      <c r="CF85" s="52">
        <f>$F85*'[1]INTERNAL PARAMETERS-2'!AQ85*(1-VLOOKUP(AR$4,'[1]INTERNAL PARAMETERS-1'!$B$5:$J$44,4, FALSE))</f>
        <v>1.3296410656277533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2091.6178457135015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6">
        <f>ESC!AF86</f>
        <v>1774.5080657243518</v>
      </c>
      <c r="G86" s="53">
        <f>$F86*'[1]INTERNAL PARAMETERS-2'!F86*VLOOKUP(G$4,'[1]INTERNAL PARAMETERS-1'!$B$5:$J$44,4, FALSE)</f>
        <v>16.028953906881497</v>
      </c>
      <c r="H86" s="52">
        <f>$F86*'[1]INTERNAL PARAMETERS-2'!G86*VLOOKUP(H$4,'[1]INTERNAL PARAMETERS-1'!$B$5:$J$44,4, FALSE)</f>
        <v>10.899738342905259</v>
      </c>
      <c r="I86" s="52">
        <f>$F86*'[1]INTERNAL PARAMETERS-2'!H86*VLOOKUP(I$4,'[1]INTERNAL PARAMETERS-1'!$B$5:$J$44,4, FALSE)</f>
        <v>16.374725676028216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0.21365077111321196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3.5049905863380824</v>
      </c>
      <c r="N86" s="52">
        <f>$F86*'[1]INTERNAL PARAMETERS-2'!M86*VLOOKUP(N$4,'[1]INTERNAL PARAMETERS-1'!$B$5:$J$44,4, FALSE)</f>
        <v>2.8852081542225387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2.1372175143584093</v>
      </c>
      <c r="S86" s="52">
        <f>$F86*'[1]INTERNAL PARAMETERS-2'!R86*VLOOKUP(S$4,'[1]INTERNAL PARAMETERS-1'!$B$5:$J$44,4, FALSE)</f>
        <v>4.4308046794684488</v>
      </c>
      <c r="T86" s="52">
        <f>$F86*'[1]INTERNAL PARAMETERS-2'!S86*VLOOKUP(T$4,'[1]INTERNAL PARAMETERS-1'!$B$5:$J$44,4, FALSE)</f>
        <v>0.59841735500422322</v>
      </c>
      <c r="U86" s="52">
        <f>$F86*'[1]INTERNAL PARAMETERS-2'!T86*VLOOKUP(U$4,'[1]INTERNAL PARAMETERS-1'!$B$5:$J$44,4, FALSE)</f>
        <v>0.76939120713676445</v>
      </c>
      <c r="V86" s="52">
        <f>$F86*'[1]INTERNAL PARAMETERS-2'!U86*VLOOKUP(V$4,'[1]INTERNAL PARAMETERS-1'!$B$5:$J$44,4, FALSE)</f>
        <v>7.0206637112318253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0.42747899303299636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0.42747899303299636</v>
      </c>
      <c r="AI86" s="52">
        <f>$F86*'[1]INTERNAL PARAMETERS-2'!AH86*VLOOKUP(AI$4,'[1]INTERNAL PARAMETERS-1'!$B$5:$J$44,4, FALSE)</f>
        <v>0.85495798606599271</v>
      </c>
      <c r="AJ86" s="52">
        <f>$F86*'[1]INTERNAL PARAMETERS-2'!AI86*VLOOKUP(AJ$4,'[1]INTERNAL PARAMETERS-1'!$B$5:$J$44,4, FALSE)</f>
        <v>1.7097385213254128</v>
      </c>
      <c r="AK86" s="52">
        <f>$F86*'[1]INTERNAL PARAMETERS-2'!AJ86*VLOOKUP(AK$4,'[1]INTERNAL PARAMETERS-1'!$B$5:$J$44,4, FALSE)</f>
        <v>0.21365077111321196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311.11978784453612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66.594821140423562</v>
      </c>
      <c r="BB86" s="52">
        <f>$F86*'[1]INTERNAL PARAMETERS-2'!M86*(1-VLOOKUP(N$4,'[1]INTERNAL PARAMETERS-1'!$B$5:$J$44,4, FALSE))</f>
        <v>54.81895493022823</v>
      </c>
      <c r="BC86" s="52">
        <f>$F86*'[1]INTERNAL PARAMETERS-2'!N86*(1-VLOOKUP(O$4,'[1]INTERNAL PARAMETERS-1'!$B$5:$J$44,4, FALSE))</f>
        <v>172.25735381647974</v>
      </c>
      <c r="BD86" s="52">
        <f>$F86*'[1]INTERNAL PARAMETERS-2'!O86*(1-VLOOKUP(P$4,'[1]INTERNAL PARAMETERS-1'!$B$5:$J$44,4, FALSE))</f>
        <v>47.659382727611501</v>
      </c>
      <c r="BE86" s="52">
        <f>$F86*'[1]INTERNAL PARAMETERS-2'!P86*(1-VLOOKUP(Q$4,'[1]INTERNAL PARAMETERS-1'!$B$5:$J$44,4, FALSE))</f>
        <v>45.09468622022009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84.185288909900521</v>
      </c>
      <c r="BH86" s="52">
        <f>$F86*'[1]INTERNAL PARAMETERS-2'!S86*(1-VLOOKUP(T$4,'[1]INTERNAL PARAMETERS-1'!$B$5:$J$44,4, FALSE))</f>
        <v>5.3857561950380086</v>
      </c>
      <c r="BI86" s="52">
        <f>$F86*'[1]INTERNAL PARAMETERS-2'!T86*(1-VLOOKUP(U$4,'[1]INTERNAL PARAMETERS-1'!$B$5:$J$44,4, FALSE))</f>
        <v>3.0775648285470578</v>
      </c>
      <c r="BJ86" s="52">
        <f>$F86*'[1]INTERNAL PARAMETERS-2'!U86*(1-VLOOKUP(V$4,'[1]INTERNAL PARAMETERS-1'!$B$5:$J$44,4, FALSE))</f>
        <v>39.783761030313677</v>
      </c>
      <c r="BK86" s="52">
        <f>$F86*'[1]INTERNAL PARAMETERS-2'!V86*(1-VLOOKUP(W$4,'[1]INTERNAL PARAMETERS-1'!$B$5:$J$44,4, FALSE))</f>
        <v>60.696161134068589</v>
      </c>
      <c r="BL86" s="52">
        <f>$F86*'[1]INTERNAL PARAMETERS-2'!W86*(1-VLOOKUP(X$4,'[1]INTERNAL PARAMETERS-1'!$B$5:$J$44,4, FALSE))</f>
        <v>68.81755219846923</v>
      </c>
      <c r="BM86" s="52">
        <f>$F86*'[1]INTERNAL PARAMETERS-2'!X86*(1-VLOOKUP(Y$4,'[1]INTERNAL PARAMETERS-1'!$B$5:$J$44,4, FALSE))</f>
        <v>39.324340892097638</v>
      </c>
      <c r="BN86" s="52">
        <f>$F86*'[1]INTERNAL PARAMETERS-2'!Y86*(1-VLOOKUP(Z$4,'[1]INTERNAL PARAMETERS-1'!$B$5:$J$44,4, FALSE))</f>
        <v>106.21832634732168</v>
      </c>
      <c r="BO86" s="52">
        <f>$F86*'[1]INTERNAL PARAMETERS-2'!Z86*(1-VLOOKUP(AA$4,'[1]INTERNAL PARAMETERS-1'!$B$5:$J$44,4, FALSE))</f>
        <v>98.738065047067238</v>
      </c>
      <c r="BP86" s="52">
        <f>$F86*'[1]INTERNAL PARAMETERS-2'!AA86*(1-VLOOKUP(AB$4,'[1]INTERNAL PARAMETERS-1'!$B$5:$J$44,4, FALSE))</f>
        <v>36.759644384706235</v>
      </c>
      <c r="BQ86" s="52">
        <f>$F86*'[1]INTERNAL PARAMETERS-2'!AB86*(1-VLOOKUP(AC$4,'[1]INTERNAL PARAMETERS-1'!$B$5:$J$44,4, FALSE))</f>
        <v>287.87933075649448</v>
      </c>
      <c r="BR86" s="52">
        <f>$F86*'[1]INTERNAL PARAMETERS-2'!AC86*(1-VLOOKUP(AD$4,'[1]INTERNAL PARAMETERS-1'!$B$5:$J$44,4, FALSE))</f>
        <v>19.234780178419111</v>
      </c>
      <c r="BS86" s="52">
        <f>$F86*'[1]INTERNAL PARAMETERS-2'!AD86*(1-VLOOKUP(AE$4,'[1]INTERNAL PARAMETERS-1'!$B$5:$J$44,4, FALSE))</f>
        <v>6.8389540853016513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7.0527823072214355</v>
      </c>
      <c r="CA86" s="52">
        <f>$F86*'[1]INTERNAL PARAMETERS-2'!AL86*(1-VLOOKUP(AM$4,'[1]INTERNAL PARAMETERS-1'!$B$5:$J$44,4, FALSE))</f>
        <v>22.867907992183149</v>
      </c>
      <c r="CB86" s="52">
        <f>$F86*'[1]INTERNAL PARAMETERS-2'!AM86*(1-VLOOKUP(AN$4,'[1]INTERNAL PARAMETERS-1'!$B$5:$J$44,4, FALSE))</f>
        <v>5.9841735500422315</v>
      </c>
      <c r="CC86" s="52">
        <f>$F86*'[1]INTERNAL PARAMETERS-2'!AN86*(1-VLOOKUP(AO$4,'[1]INTERNAL PARAMETERS-1'!$B$5:$J$44,4, FALSE))</f>
        <v>25.646255270687767</v>
      </c>
      <c r="CD86" s="52">
        <f>$F86*'[1]INTERNAL PARAMETERS-2'!AO86*(1-VLOOKUP(AP$4,'[1]INTERNAL PARAMETERS-1'!$B$5:$J$44,4, FALSE))</f>
        <v>77.366244805096287</v>
      </c>
      <c r="CE86" s="52">
        <f>$F86*'[1]INTERNAL PARAMETERS-2'!AP86*(1-VLOOKUP(AQ$4,'[1]INTERNAL PARAMETERS-1'!$B$5:$J$44,4, FALSE))</f>
        <v>11.540868107051468</v>
      </c>
      <c r="CF86" s="52">
        <f>$F86*'[1]INTERNAL PARAMETERS-2'!AQ86*(1-VLOOKUP(AR$4,'[1]INTERNAL PARAMETERS-1'!$B$5:$J$44,4, FALSE))</f>
        <v>1.0686087571792047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1774.5084206259648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6">
        <f>ESC!AF87</f>
        <v>2016.6838910955455</v>
      </c>
      <c r="G87" s="53">
        <f>$F87*'[1]INTERNAL PARAMETERS-2'!F87*VLOOKUP(G$4,'[1]INTERNAL PARAMETERS-1'!$B$5:$J$44,4, FALSE)</f>
        <v>16.140126185604977</v>
      </c>
      <c r="H87" s="52">
        <f>$F87*'[1]INTERNAL PARAMETERS-2'!G87*VLOOKUP(H$4,'[1]INTERNAL PARAMETERS-1'!$B$5:$J$44,4, FALSE)</f>
        <v>8.9048693895214921</v>
      </c>
      <c r="I87" s="52">
        <f>$F87*'[1]INTERNAL PARAMETERS-2'!H87*VLOOKUP(I$4,'[1]INTERNAL PARAMETERS-1'!$B$5:$J$44,4, FALSE)</f>
        <v>18.928665585758978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4.494200218145334</v>
      </c>
      <c r="N87" s="52">
        <f>$F87*'[1]INTERNAL PARAMETERS-2'!M87*VLOOKUP(N$4,'[1]INTERNAL PARAMETERS-1'!$B$5:$J$44,4, FALSE)</f>
        <v>3.0054035023829586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1.9479149704091874</v>
      </c>
      <c r="S87" s="52">
        <f>$F87*'[1]INTERNAL PARAMETERS-2'!R87*VLOOKUP(S$4,'[1]INTERNAL PARAMETERS-1'!$B$5:$J$44,4, FALSE)</f>
        <v>5.4902706422157905</v>
      </c>
      <c r="T87" s="52">
        <f>$F87*'[1]INTERNAL PARAMETERS-2'!S87*VLOOKUP(T$4,'[1]INTERNAL PARAMETERS-1'!$B$5:$J$44,4, FALSE)</f>
        <v>0.36175275638471893</v>
      </c>
      <c r="U87" s="52">
        <f>$F87*'[1]INTERNAL PARAMETERS-2'!T87*VLOOKUP(U$4,'[1]INTERNAL PARAMETERS-1'!$B$5:$J$44,4, FALSE)</f>
        <v>1.0574683651348602</v>
      </c>
      <c r="V87" s="52">
        <f>$F87*'[1]INTERNAL PARAMETERS-2'!U87*VLOOKUP(V$4,'[1]INTERNAL PARAMETERS-1'!$B$5:$J$44,4, FALSE)</f>
        <v>8.1813941270104191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1.113209507884741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1.9479149704091874</v>
      </c>
      <c r="AJ87" s="52">
        <f>$F87*'[1]INTERNAL PARAMETERS-2'!AI87*VLOOKUP(AJ$4,'[1]INTERNAL PARAMETERS-1'!$B$5:$J$44,4, FALSE)</f>
        <v>1.9479149704091874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359.64464612942055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85.389804144761342</v>
      </c>
      <c r="BB87" s="52">
        <f>$F87*'[1]INTERNAL PARAMETERS-2'!M87*(1-VLOOKUP(N$4,'[1]INTERNAL PARAMETERS-1'!$B$5:$J$44,4, FALSE))</f>
        <v>57.102666545276207</v>
      </c>
      <c r="BC87" s="52">
        <f>$F87*'[1]INTERNAL PARAMETERS-2'!N87*(1-VLOOKUP(O$4,'[1]INTERNAL PARAMETERS-1'!$B$5:$J$44,4, FALSE))</f>
        <v>197.57774750485635</v>
      </c>
      <c r="BD87" s="52">
        <f>$F87*'[1]INTERNAL PARAMETERS-2'!O87*(1-VLOOKUP(P$4,'[1]INTERNAL PARAMETERS-1'!$B$5:$J$44,4, FALSE))</f>
        <v>49.533588064699678</v>
      </c>
      <c r="BE87" s="52">
        <f>$F87*'[1]INTERNAL PARAMETERS-2'!P87*(1-VLOOKUP(Q$4,'[1]INTERNAL PARAMETERS-1'!$B$5:$J$44,4, FALSE))</f>
        <v>55.933937729869612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104.31514220210001</v>
      </c>
      <c r="BH87" s="52">
        <f>$F87*'[1]INTERNAL PARAMETERS-2'!S87*(1-VLOOKUP(T$4,'[1]INTERNAL PARAMETERS-1'!$B$5:$J$44,4, FALSE))</f>
        <v>3.2557748074624704</v>
      </c>
      <c r="BI87" s="52">
        <f>$F87*'[1]INTERNAL PARAMETERS-2'!T87*(1-VLOOKUP(U$4,'[1]INTERNAL PARAMETERS-1'!$B$5:$J$44,4, FALSE))</f>
        <v>4.2298734605394408</v>
      </c>
      <c r="BJ87" s="52">
        <f>$F87*'[1]INTERNAL PARAMETERS-2'!U87*(1-VLOOKUP(V$4,'[1]INTERNAL PARAMETERS-1'!$B$5:$J$44,4, FALSE))</f>
        <v>46.361233386392371</v>
      </c>
      <c r="BK87" s="52">
        <f>$F87*'[1]INTERNAL PARAMETERS-2'!V87*(1-VLOOKUP(W$4,'[1]INTERNAL PARAMETERS-1'!$B$5:$J$44,4, FALSE))</f>
        <v>54.542627513402792</v>
      </c>
      <c r="BL87" s="52">
        <f>$F87*'[1]INTERNAL PARAMETERS-2'!W87*(1-VLOOKUP(X$4,'[1]INTERNAL PARAMETERS-1'!$B$5:$J$44,4, FALSE))</f>
        <v>87.379484638555127</v>
      </c>
      <c r="BM87" s="52">
        <f>$F87*'[1]INTERNAL PARAMETERS-2'!X87*(1-VLOOKUP(Y$4,'[1]INTERNAL PARAMETERS-1'!$B$5:$J$44,4, FALSE))</f>
        <v>59.273364585134729</v>
      </c>
      <c r="BN87" s="52">
        <f>$F87*'[1]INTERNAL PARAMETERS-2'!Y87*(1-VLOOKUP(Z$4,'[1]INTERNAL PARAMETERS-1'!$B$5:$J$44,4, FALSE))</f>
        <v>118.82482987885152</v>
      </c>
      <c r="BO87" s="52">
        <f>$F87*'[1]INTERNAL PARAMETERS-2'!Z87*(1-VLOOKUP(AA$4,'[1]INTERNAL PARAMETERS-1'!$B$5:$J$44,4, FALSE))</f>
        <v>100.45848634586618</v>
      </c>
      <c r="BP87" s="52">
        <f>$F87*'[1]INTERNAL PARAMETERS-2'!AA87*(1-VLOOKUP(AB$4,'[1]INTERNAL PARAMETERS-1'!$B$5:$J$44,4, FALSE))</f>
        <v>39.515509167293445</v>
      </c>
      <c r="BQ87" s="52">
        <f>$F87*'[1]INTERNAL PARAMETERS-2'!AB87*(1-VLOOKUP(AC$4,'[1]INTERNAL PARAMETERS-1'!$B$5:$J$44,4, FALSE))</f>
        <v>323.08122942584896</v>
      </c>
      <c r="BR87" s="52">
        <f>$F87*'[1]INTERNAL PARAMETERS-2'!AC87*(1-VLOOKUP(AD$4,'[1]INTERNAL PARAMETERS-1'!$B$5:$J$44,4, FALSE))</f>
        <v>20.035956126423354</v>
      </c>
      <c r="BS87" s="52">
        <f>$F87*'[1]INTERNAL PARAMETERS-2'!AD87*(1-VLOOKUP(AE$4,'[1]INTERNAL PARAMETERS-1'!$B$5:$J$44,4, FALSE))</f>
        <v>8.3482646355791204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3.0611244782939284</v>
      </c>
      <c r="CA87" s="52">
        <f>$F87*'[1]INTERNAL PARAMETERS-2'!AL87*(1-VLOOKUP(AM$4,'[1]INTERNAL PARAMETERS-1'!$B$5:$J$44,4, FALSE))</f>
        <v>28.941027184333954</v>
      </c>
      <c r="CB87" s="52">
        <f>$F87*'[1]INTERNAL PARAMETERS-2'!AM87*(1-VLOOKUP(AN$4,'[1]INTERNAL PARAMETERS-1'!$B$5:$J$44,4, FALSE))</f>
        <v>12.522598621757789</v>
      </c>
      <c r="CC87" s="52">
        <f>$F87*'[1]INTERNAL PARAMETERS-2'!AN87*(1-VLOOKUP(AO$4,'[1]INTERNAL PARAMETERS-1'!$B$5:$J$44,4, FALSE))</f>
        <v>25.323297952097654</v>
      </c>
      <c r="CD87" s="52">
        <f>$F87*'[1]INTERNAL PARAMETERS-2'!AO87*(1-VLOOKUP(AP$4,'[1]INTERNAL PARAMETERS-1'!$B$5:$J$44,4, FALSE))</f>
        <v>84.04005778329001</v>
      </c>
      <c r="CE87" s="52">
        <f>$F87*'[1]INTERNAL PARAMETERS-2'!AP87*(1-VLOOKUP(AQ$4,'[1]INTERNAL PARAMETERS-1'!$B$5:$J$44,4, FALSE))</f>
        <v>11.687691490844234</v>
      </c>
      <c r="CF87" s="52">
        <f>$F87*'[1]INTERNAL PARAMETERS-2'!AQ87*(1-VLOOKUP(AR$4,'[1]INTERNAL PARAMETERS-1'!$B$5:$J$44,4, FALSE))</f>
        <v>2.7828221013227434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2016.6838910955455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6">
        <f>ESC!AF88</f>
        <v>1775.5940559726532</v>
      </c>
      <c r="G88" s="53">
        <f>$F88*'[1]INTERNAL PARAMETERS-2'!F88*VLOOKUP(G$4,'[1]INTERNAL PARAMETERS-1'!$B$5:$J$44,4, FALSE)</f>
        <v>17.63342456986442</v>
      </c>
      <c r="H88" s="52">
        <f>$F88*'[1]INTERNAL PARAMETERS-2'!G88*VLOOKUP(H$4,'[1]INTERNAL PARAMETERS-1'!$B$5:$J$44,4, FALSE)</f>
        <v>9.8627147433057001</v>
      </c>
      <c r="I88" s="52">
        <f>$F88*'[1]INTERNAL PARAMETERS-2'!H88*VLOOKUP(I$4,'[1]INTERNAL PARAMETERS-1'!$B$5:$J$44,4, FALSE)</f>
        <v>17.071440173178797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5.3796859928156655</v>
      </c>
      <c r="N88" s="52">
        <f>$F88*'[1]INTERNAL PARAMETERS-2'!M88*VLOOKUP(N$4,'[1]INTERNAL PARAMETERS-1'!$B$5:$J$44,4, FALSE)</f>
        <v>2.346136816008066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2.3910149557727749</v>
      </c>
      <c r="S88" s="52">
        <f>$F88*'[1]INTERNAL PARAMETERS-2'!R88*VLOOKUP(S$4,'[1]INTERNAL PARAMETERS-1'!$B$5:$J$44,4, FALSE)</f>
        <v>5.0151476551541991</v>
      </c>
      <c r="T88" s="52">
        <f>$F88*'[1]INTERNAL PARAMETERS-2'!S88*VLOOKUP(T$4,'[1]INTERNAL PARAMETERS-1'!$B$5:$J$44,4, FALSE)</f>
        <v>0.62763698690521341</v>
      </c>
      <c r="U88" s="52">
        <f>$F88*'[1]INTERNAL PARAMETERS-2'!T88*VLOOKUP(U$4,'[1]INTERNAL PARAMETERS-1'!$B$5:$J$44,4, FALSE)</f>
        <v>0.35863448742535653</v>
      </c>
      <c r="V88" s="52">
        <f>$F88*'[1]INTERNAL PARAMETERS-2'!U88*VLOOKUP(V$4,'[1]INTERNAL PARAMETERS-1'!$B$5:$J$44,4, FALSE)</f>
        <v>6.5004587168861638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1.494339957506585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0.29883247962019754</v>
      </c>
      <c r="AI88" s="52">
        <f>$F88*'[1]INTERNAL PARAMETERS-2'!AH88*VLOOKUP(AI$4,'[1]INTERNAL PARAMETERS-1'!$B$5:$J$44,4, FALSE)</f>
        <v>1.7931724371267825</v>
      </c>
      <c r="AJ88" s="52">
        <f>$F88*'[1]INTERNAL PARAMETERS-2'!AI88*VLOOKUP(AJ$4,'[1]INTERNAL PARAMETERS-1'!$B$5:$J$44,4, FALSE)</f>
        <v>2.3910149557727749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324.35736329039707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102.21403386349763</v>
      </c>
      <c r="BB88" s="52">
        <f>$F88*'[1]INTERNAL PARAMETERS-2'!M88*(1-VLOOKUP(N$4,'[1]INTERNAL PARAMETERS-1'!$B$5:$J$44,4, FALSE))</f>
        <v>44.576599504153251</v>
      </c>
      <c r="BC88" s="52">
        <f>$F88*'[1]INTERNAL PARAMETERS-2'!N88*(1-VLOOKUP(O$4,'[1]INTERNAL PARAMETERS-1'!$B$5:$J$44,4, FALSE))</f>
        <v>192.47315275159644</v>
      </c>
      <c r="BD88" s="52">
        <f>$F88*'[1]INTERNAL PARAMETERS-2'!O88*(1-VLOOKUP(P$4,'[1]INTERNAL PARAMETERS-1'!$B$5:$J$44,4, FALSE))</f>
        <v>34.669006621082843</v>
      </c>
      <c r="BE88" s="52">
        <f>$F88*'[1]INTERNAL PARAMETERS-2'!P88*(1-VLOOKUP(Q$4,'[1]INTERNAL PARAMETERS-1'!$B$5:$J$44,4, FALSE))</f>
        <v>42.439716447641565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95.28780544792977</v>
      </c>
      <c r="BH88" s="52">
        <f>$F88*'[1]INTERNAL PARAMETERS-2'!S88*(1-VLOOKUP(T$4,'[1]INTERNAL PARAMETERS-1'!$B$5:$J$44,4, FALSE))</f>
        <v>5.6487328821469207</v>
      </c>
      <c r="BI88" s="52">
        <f>$F88*'[1]INTERNAL PARAMETERS-2'!T88*(1-VLOOKUP(U$4,'[1]INTERNAL PARAMETERS-1'!$B$5:$J$44,4, FALSE))</f>
        <v>1.4345379497014261</v>
      </c>
      <c r="BJ88" s="52">
        <f>$F88*'[1]INTERNAL PARAMETERS-2'!U88*(1-VLOOKUP(V$4,'[1]INTERNAL PARAMETERS-1'!$B$5:$J$44,4, FALSE))</f>
        <v>36.835932729021593</v>
      </c>
      <c r="BK88" s="52">
        <f>$F88*'[1]INTERNAL PARAMETERS-2'!V88*(1-VLOOKUP(W$4,'[1]INTERNAL PARAMETERS-1'!$B$5:$J$44,4, FALSE))</f>
        <v>48.417076277667903</v>
      </c>
      <c r="BL88" s="52">
        <f>$F88*'[1]INTERNAL PARAMETERS-2'!W88*(1-VLOOKUP(X$4,'[1]INTERNAL PARAMETERS-1'!$B$5:$J$44,4, FALSE))</f>
        <v>75.315550631597631</v>
      </c>
      <c r="BM88" s="52">
        <f>$F88*'[1]INTERNAL PARAMETERS-2'!X88*(1-VLOOKUP(Y$4,'[1]INTERNAL PARAMETERS-1'!$B$5:$J$44,4, FALSE))</f>
        <v>50.509258753820482</v>
      </c>
      <c r="BN88" s="52">
        <f>$F88*'[1]INTERNAL PARAMETERS-2'!Y88*(1-VLOOKUP(Z$4,'[1]INTERNAL PARAMETERS-1'!$B$5:$J$44,4, FALSE))</f>
        <v>91.454635243955451</v>
      </c>
      <c r="BO88" s="52">
        <f>$F88*'[1]INTERNAL PARAMETERS-2'!Z88*(1-VLOOKUP(AA$4,'[1]INTERNAL PARAMETERS-1'!$B$5:$J$44,4, FALSE))</f>
        <v>73.223368155445044</v>
      </c>
      <c r="BP88" s="52">
        <f>$F88*'[1]INTERNAL PARAMETERS-2'!AA88*(1-VLOOKUP(AB$4,'[1]INTERNAL PARAMETERS-1'!$B$5:$J$44,4, FALSE))</f>
        <v>32.875834183956066</v>
      </c>
      <c r="BQ88" s="52">
        <f>$F88*'[1]INTERNAL PARAMETERS-2'!AB88*(1-VLOOKUP(AC$4,'[1]INTERNAL PARAMETERS-1'!$B$5:$J$44,4, FALSE))</f>
        <v>276.45591064861338</v>
      </c>
      <c r="BR88" s="52">
        <f>$F88*'[1]INTERNAL PARAMETERS-2'!AC88*(1-VLOOKUP(AD$4,'[1]INTERNAL PARAMETERS-1'!$B$5:$J$44,4, FALSE))</f>
        <v>21.518779483143778</v>
      </c>
      <c r="BS88" s="52">
        <f>$F88*'[1]INTERNAL PARAMETERS-2'!AD88*(1-VLOOKUP(AE$4,'[1]INTERNAL PARAMETERS-1'!$B$5:$J$44,4, FALSE))</f>
        <v>7.1728673079127274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5.0808623911657467</v>
      </c>
      <c r="CA88" s="52">
        <f>$F88*'[1]INTERNAL PARAMETERS-2'!AL88*(1-VLOOKUP(AM$4,'[1]INTERNAL PARAMETERS-1'!$B$5:$J$44,4, FALSE))</f>
        <v>31.082661746829281</v>
      </c>
      <c r="CB88" s="52">
        <f>$F88*'[1]INTERNAL PARAMETERS-2'!AM88*(1-VLOOKUP(AN$4,'[1]INTERNAL PARAMETERS-1'!$B$5:$J$44,4, FALSE))</f>
        <v>9.2650497840653046</v>
      </c>
      <c r="CC88" s="52">
        <f>$F88*'[1]INTERNAL PARAMETERS-2'!AN88*(1-VLOOKUP(AO$4,'[1]INTERNAL PARAMETERS-1'!$B$5:$J$44,4, FALSE))</f>
        <v>18.828932047750808</v>
      </c>
      <c r="CD88" s="52">
        <f>$F88*'[1]INTERNAL PARAMETERS-2'!AO88*(1-VLOOKUP(AP$4,'[1]INTERNAL PARAMETERS-1'!$B$5:$J$44,4, FALSE))</f>
        <v>67.843850844064704</v>
      </c>
      <c r="CE88" s="52">
        <f>$F88*'[1]INTERNAL PARAMETERS-2'!AP88*(1-VLOOKUP(AQ$4,'[1]INTERNAL PARAMETERS-1'!$B$5:$J$44,4, FALSE))</f>
        <v>12.253729699078473</v>
      </c>
      <c r="CF88" s="52">
        <f>$F88*'[1]INTERNAL PARAMETERS-2'!AQ88*(1-VLOOKUP(AR$4,'[1]INTERNAL PARAMETERS-1'!$B$5:$J$44,4, FALSE))</f>
        <v>0.8966749982661899</v>
      </c>
      <c r="CG88" s="52">
        <f>$F88*'[1]INTERNAL PARAMETERS-2'!AR88*(1-VLOOKUP(AS$4,'[1]INTERNAL PARAMETERS-1'!$B$5:$J$44,4, FALSE))</f>
        <v>0.29883247962019754</v>
      </c>
      <c r="CH88" s="51">
        <f>$F88*'[1]INTERNAL PARAMETERS-2'!AS88*(1-VLOOKUP(AT$4,'[1]INTERNAL PARAMETERS-1'!$B$5:$J$44,4, FALSE))</f>
        <v>0</v>
      </c>
      <c r="CI88" s="50">
        <f t="shared" si="1"/>
        <v>1775.5944110914645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6">
        <f>ESC!AF89</f>
        <v>961.10136974666545</v>
      </c>
      <c r="G89" s="53">
        <f>$F89*'[1]INTERNAL PARAMETERS-2'!F89*VLOOKUP(G$4,'[1]INTERNAL PARAMETERS-1'!$B$5:$J$44,4, FALSE)</f>
        <v>8.9646730263120222</v>
      </c>
      <c r="H89" s="52">
        <f>$F89*'[1]INTERNAL PARAMETERS-2'!G89*VLOOKUP(H$4,'[1]INTERNAL PARAMETERS-1'!$B$5:$J$44,4, FALSE)</f>
        <v>6.046000386665348</v>
      </c>
      <c r="I89" s="52">
        <f>$F89*'[1]INTERNAL PARAMETERS-2'!H89*VLOOKUP(I$4,'[1]INTERNAL PARAMETERS-1'!$B$5:$J$44,4, FALSE)</f>
        <v>9.9703935271491773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0.20846288709805172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3.6692783928982728</v>
      </c>
      <c r="N89" s="52">
        <f>$F89*'[1]INTERNAL PARAMETERS-2'!M89*VLOOKUP(N$4,'[1]INTERNAL PARAMETERS-1'!$B$5:$J$44,4, FALSE)</f>
        <v>1.0319874012723307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0.41692577419610344</v>
      </c>
      <c r="S89" s="52">
        <f>$F89*'[1]INTERNAL PARAMETERS-2'!R89*VLOOKUP(S$4,'[1]INTERNAL PARAMETERS-1'!$B$5:$J$44,4, FALSE)</f>
        <v>2.8616649119001503</v>
      </c>
      <c r="T89" s="52">
        <f>$F89*'[1]INTERNAL PARAMETERS-2'!S89*VLOOKUP(T$4,'[1]INTERNAL PARAMETERS-1'!$B$5:$J$44,4, FALSE)</f>
        <v>0.29187687497836484</v>
      </c>
      <c r="U89" s="52">
        <f>$F89*'[1]INTERNAL PARAMETERS-2'!T89*VLOOKUP(U$4,'[1]INTERNAL PARAMETERS-1'!$B$5:$J$44,4, FALSE)</f>
        <v>0.50034937309011407</v>
      </c>
      <c r="V89" s="52">
        <f>$F89*'[1]INTERNAL PARAMETERS-2'!U89*VLOOKUP(V$4,'[1]INTERNAL PARAMETERS-1'!$B$5:$J$44,4, FALSE)</f>
        <v>5.066109485140136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0.41692577419610344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1.8763582041564149</v>
      </c>
      <c r="AJ89" s="52">
        <f>$F89*'[1]INTERNAL PARAMETERS-2'!AI89*VLOOKUP(AJ$4,'[1]INTERNAL PARAMETERS-1'!$B$5:$J$44,4, FALSE)</f>
        <v>1.0424105456272335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189.43747701583436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69.716289465067177</v>
      </c>
      <c r="BB89" s="52">
        <f>$F89*'[1]INTERNAL PARAMETERS-2'!M89*(1-VLOOKUP(N$4,'[1]INTERNAL PARAMETERS-1'!$B$5:$J$44,4, FALSE))</f>
        <v>19.607760624174283</v>
      </c>
      <c r="BC89" s="52">
        <f>$F89*'[1]INTERNAL PARAMETERS-2'!N89*(1-VLOOKUP(O$4,'[1]INTERNAL PARAMETERS-1'!$B$5:$J$44,4, FALSE))</f>
        <v>107.15963109223304</v>
      </c>
      <c r="BD89" s="52">
        <f>$F89*'[1]INTERNAL PARAMETERS-2'!O89*(1-VLOOKUP(P$4,'[1]INTERNAL PARAMETERS-1'!$B$5:$J$44,4, FALSE))</f>
        <v>18.137905049859071</v>
      </c>
      <c r="BE89" s="52">
        <f>$F89*'[1]INTERNAL PARAMETERS-2'!P89*(1-VLOOKUP(Q$4,'[1]INTERNAL PARAMETERS-1'!$B$5:$J$44,4, FALSE))</f>
        <v>27.311137073406119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54.371633326102852</v>
      </c>
      <c r="BH89" s="52">
        <f>$F89*'[1]INTERNAL PARAMETERS-2'!S89*(1-VLOOKUP(T$4,'[1]INTERNAL PARAMETERS-1'!$B$5:$J$44,4, FALSE))</f>
        <v>2.6268918748052834</v>
      </c>
      <c r="BI89" s="52">
        <f>$F89*'[1]INTERNAL PARAMETERS-2'!T89*(1-VLOOKUP(U$4,'[1]INTERNAL PARAMETERS-1'!$B$5:$J$44,4, FALSE))</f>
        <v>2.0013974923604563</v>
      </c>
      <c r="BJ89" s="52">
        <f>$F89*'[1]INTERNAL PARAMETERS-2'!U89*(1-VLOOKUP(V$4,'[1]INTERNAL PARAMETERS-1'!$B$5:$J$44,4, FALSE))</f>
        <v>28.707953749127437</v>
      </c>
      <c r="BK89" s="52">
        <f>$F89*'[1]INTERNAL PARAMETERS-2'!V89*(1-VLOOKUP(W$4,'[1]INTERNAL PARAMETERS-1'!$B$5:$J$44,4, FALSE))</f>
        <v>25.643241756347756</v>
      </c>
      <c r="BL89" s="52">
        <f>$F89*'[1]INTERNAL PARAMETERS-2'!W89*(1-VLOOKUP(X$4,'[1]INTERNAL PARAMETERS-1'!$B$5:$J$44,4, FALSE))</f>
        <v>33.357137460071471</v>
      </c>
      <c r="BM89" s="52">
        <f>$F89*'[1]INTERNAL PARAMETERS-2'!X89*(1-VLOOKUP(Y$4,'[1]INTERNAL PARAMETERS-1'!$B$5:$J$44,4, FALSE))</f>
        <v>30.02134682595474</v>
      </c>
      <c r="BN89" s="52">
        <f>$F89*'[1]INTERNAL PARAMETERS-2'!Y89*(1-VLOOKUP(Z$4,'[1]INTERNAL PARAMETERS-1'!$B$5:$J$44,4, FALSE))</f>
        <v>39.611600733834869</v>
      </c>
      <c r="BO89" s="52">
        <f>$F89*'[1]INTERNAL PARAMETERS-2'!Z89*(1-VLOOKUP(AA$4,'[1]INTERNAL PARAMETERS-1'!$B$5:$J$44,4, FALSE))</f>
        <v>27.936525734700275</v>
      </c>
      <c r="BP89" s="52">
        <f>$F89*'[1]INTERNAL PARAMETERS-2'!AA89*(1-VLOOKUP(AB$4,'[1]INTERNAL PARAMETERS-1'!$B$5:$J$44,4, FALSE))</f>
        <v>17.720979275662966</v>
      </c>
      <c r="BQ89" s="52">
        <f>$F89*'[1]INTERNAL PARAMETERS-2'!AB89*(1-VLOOKUP(AC$4,'[1]INTERNAL PARAMETERS-1'!$B$5:$J$44,4, FALSE))</f>
        <v>141.35071621083367</v>
      </c>
      <c r="BR89" s="52">
        <f>$F89*'[1]INTERNAL PARAMETERS-2'!AC89*(1-VLOOKUP(AD$4,'[1]INTERNAL PARAMETERS-1'!$B$5:$J$44,4, FALSE))</f>
        <v>7.5053367064886851</v>
      </c>
      <c r="BS89" s="52">
        <f>$F89*'[1]INTERNAL PARAMETERS-2'!AD89*(1-VLOOKUP(AE$4,'[1]INTERNAL PARAMETERS-1'!$B$5:$J$44,4, FALSE))</f>
        <v>4.7951269539400636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3.1272316368816999</v>
      </c>
      <c r="CA89" s="52">
        <f>$F89*'[1]INTERNAL PARAMETERS-2'!AL89*(1-VLOOKUP(AM$4,'[1]INTERNAL PARAMETERS-1'!$B$5:$J$44,4, FALSE))</f>
        <v>12.925852321722903</v>
      </c>
      <c r="CB89" s="52">
        <f>$F89*'[1]INTERNAL PARAMETERS-2'!AM89*(1-VLOOKUP(AN$4,'[1]INTERNAL PARAMETERS-1'!$B$5:$J$44,4, FALSE))</f>
        <v>3.5441574110778036</v>
      </c>
      <c r="CC89" s="52">
        <f>$F89*'[1]INTERNAL PARAMETERS-2'!AN89*(1-VLOOKUP(AO$4,'[1]INTERNAL PARAMETERS-1'!$B$5:$J$44,4, FALSE))</f>
        <v>10.007083571939257</v>
      </c>
      <c r="CD89" s="52">
        <f>$F89*'[1]INTERNAL PARAMETERS-2'!AO89*(1-VLOOKUP(AP$4,'[1]INTERNAL PARAMETERS-1'!$B$5:$J$44,4, FALSE))</f>
        <v>37.31822064534537</v>
      </c>
      <c r="CE89" s="52">
        <f>$F89*'[1]INTERNAL PARAMETERS-2'!AP89*(1-VLOOKUP(AQ$4,'[1]INTERNAL PARAMETERS-1'!$B$5:$J$44,4, FALSE))</f>
        <v>4.7951269539400636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961.10117752639155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6">
        <f>ESC!AF90</f>
        <v>509.32942645331758</v>
      </c>
      <c r="G90" s="53">
        <f>$F90*'[1]INTERNAL PARAMETERS-2'!F90*VLOOKUP(G$4,'[1]INTERNAL PARAMETERS-1'!$B$5:$J$44,4, FALSE)</f>
        <v>6.6468508811010851</v>
      </c>
      <c r="H90" s="52">
        <f>$F90*'[1]INTERNAL PARAMETERS-2'!G90*VLOOKUP(H$4,'[1]INTERNAL PARAMETERS-1'!$B$5:$J$44,4, FALSE)</f>
        <v>3.1278938737351143</v>
      </c>
      <c r="I90" s="52">
        <f>$F90*'[1]INTERNAL PARAMETERS-2'!H90*VLOOKUP(I$4,'[1]INTERNAL PARAMETERS-1'!$B$5:$J$44,4, FALSE)</f>
        <v>5.299514109362728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0.13033740022940396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2.2025772781674462</v>
      </c>
      <c r="N90" s="52">
        <f>$F90*'[1]INTERNAL PARAMETERS-2'!M90*VLOOKUP(N$4,'[1]INTERNAL PARAMETERS-1'!$B$5:$J$44,4, FALSE)</f>
        <v>0.72984869493054605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0.13033740022940396</v>
      </c>
      <c r="S90" s="52">
        <f>$F90*'[1]INTERNAL PARAMETERS-2'!R90*VLOOKUP(S$4,'[1]INTERNAL PARAMETERS-1'!$B$5:$J$44,4, FALSE)</f>
        <v>1.3277657885268892</v>
      </c>
      <c r="T90" s="52">
        <f>$F90*'[1]INTERNAL PARAMETERS-2'!S90*VLOOKUP(T$4,'[1]INTERNAL PARAMETERS-1'!$B$5:$J$44,4, FALSE)</f>
        <v>0.15639469368675574</v>
      </c>
      <c r="U90" s="52">
        <f>$F90*'[1]INTERNAL PARAMETERS-2'!T90*VLOOKUP(U$4,'[1]INTERNAL PARAMETERS-1'!$B$5:$J$44,4, FALSE)</f>
        <v>0.13032721364087491</v>
      </c>
      <c r="V90" s="52">
        <f>$F90*'[1]INTERNAL PARAMETERS-2'!U90*VLOOKUP(V$4,'[1]INTERNAL PARAMETERS-1'!$B$5:$J$44,4, FALSE)</f>
        <v>2.130894254688406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0.26067480045880792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0.5212986679749706</v>
      </c>
      <c r="AJ90" s="52">
        <f>$F90*'[1]INTERNAL PARAMETERS-2'!AI90*VLOOKUP(AJ$4,'[1]INTERNAL PARAMETERS-1'!$B$5:$J$44,4, FALSE)</f>
        <v>0.39101220068821191</v>
      </c>
      <c r="AK90" s="52">
        <f>$F90*'[1]INTERNAL PARAMETERS-2'!AJ90*VLOOKUP(AK$4,'[1]INTERNAL PARAMETERS-1'!$B$5:$J$44,4, FALSE)</f>
        <v>0.26067480045880792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100.69076807789182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41.848968285181478</v>
      </c>
      <c r="BB90" s="52">
        <f>$F90*'[1]INTERNAL PARAMETERS-2'!M90*(1-VLOOKUP(N$4,'[1]INTERNAL PARAMETERS-1'!$B$5:$J$44,4, FALSE))</f>
        <v>13.867125203680372</v>
      </c>
      <c r="BC90" s="52">
        <f>$F90*'[1]INTERNAL PARAMETERS-2'!N90*(1-VLOOKUP(O$4,'[1]INTERNAL PARAMETERS-1'!$B$5:$J$44,4, FALSE))</f>
        <v>61.906699802981713</v>
      </c>
      <c r="BD90" s="52">
        <f>$F90*'[1]INTERNAL PARAMETERS-2'!O90*(1-VLOOKUP(P$4,'[1]INTERNAL PARAMETERS-1'!$B$5:$J$44,4, FALSE))</f>
        <v>11.599366492162565</v>
      </c>
      <c r="BE90" s="52">
        <f>$F90*'[1]INTERNAL PARAMETERS-2'!P90*(1-VLOOKUP(Q$4,'[1]INTERNAL PARAMETERS-1'!$B$5:$J$44,4, FALSE))</f>
        <v>13.9452868974639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25.227549982010892</v>
      </c>
      <c r="BH90" s="52">
        <f>$F90*'[1]INTERNAL PARAMETERS-2'!S90*(1-VLOOKUP(T$4,'[1]INTERNAL PARAMETERS-1'!$B$5:$J$44,4, FALSE))</f>
        <v>1.4075522431808014</v>
      </c>
      <c r="BI90" s="52">
        <f>$F90*'[1]INTERNAL PARAMETERS-2'!T90*(1-VLOOKUP(U$4,'[1]INTERNAL PARAMETERS-1'!$B$5:$J$44,4, FALSE))</f>
        <v>0.52130885456349962</v>
      </c>
      <c r="BJ90" s="52">
        <f>$F90*'[1]INTERNAL PARAMETERS-2'!U90*(1-VLOOKUP(V$4,'[1]INTERNAL PARAMETERS-1'!$B$5:$J$44,4, FALSE))</f>
        <v>12.0750674432343</v>
      </c>
      <c r="BK90" s="52">
        <f>$F90*'[1]INTERNAL PARAMETERS-2'!V90*(1-VLOOKUP(W$4,'[1]INTERNAL PARAMETERS-1'!$B$5:$J$44,4, FALSE))</f>
        <v>11.078067824187594</v>
      </c>
      <c r="BL90" s="52">
        <f>$F90*'[1]INTERNAL PARAMETERS-2'!W90*(1-VLOOKUP(X$4,'[1]INTERNAL PARAMETERS-1'!$B$5:$J$44,4, FALSE))</f>
        <v>21.504448647228166</v>
      </c>
      <c r="BM90" s="52">
        <f>$F90*'[1]INTERNAL PARAMETERS-2'!X90*(1-VLOOKUP(Y$4,'[1]INTERNAL PARAMETERS-1'!$B$5:$J$44,4, FALSE))</f>
        <v>14.596973898610919</v>
      </c>
      <c r="BN90" s="52">
        <f>$F90*'[1]INTERNAL PARAMETERS-2'!Y90*(1-VLOOKUP(Z$4,'[1]INTERNAL PARAMETERS-1'!$B$5:$J$44,4, FALSE))</f>
        <v>21.374111246998762</v>
      </c>
      <c r="BO90" s="52">
        <f>$F90*'[1]INTERNAL PARAMETERS-2'!Z90*(1-VLOOKUP(AA$4,'[1]INTERNAL PARAMETERS-1'!$B$5:$J$44,4, FALSE))</f>
        <v>14.857597766127082</v>
      </c>
      <c r="BP90" s="52">
        <f>$F90*'[1]INTERNAL PARAMETERS-2'!AA90*(1-VLOOKUP(AB$4,'[1]INTERNAL PARAMETERS-1'!$B$5:$J$44,4, FALSE))</f>
        <v>5.3435278117496905</v>
      </c>
      <c r="BQ90" s="52">
        <f>$F90*'[1]INTERNAL PARAMETERS-2'!AB90*(1-VLOOKUP(AC$4,'[1]INTERNAL PARAMETERS-1'!$B$5:$J$44,4, FALSE))</f>
        <v>71.81178195804732</v>
      </c>
      <c r="BR90" s="52">
        <f>$F90*'[1]INTERNAL PARAMETERS-2'!AC90*(1-VLOOKUP(AD$4,'[1]INTERNAL PARAMETERS-1'!$B$5:$J$44,4, FALSE))</f>
        <v>4.170542142627701</v>
      </c>
      <c r="BS90" s="52">
        <f>$F90*'[1]INTERNAL PARAMETERS-2'!AD90*(1-VLOOKUP(AE$4,'[1]INTERNAL PARAMETERS-1'!$B$5:$J$44,4, FALSE))</f>
        <v>1.8246217373263649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0.91231086866318245</v>
      </c>
      <c r="CA90" s="52">
        <f>$F90*'[1]INTERNAL PARAMETERS-2'!AL90*(1-VLOOKUP(AM$4,'[1]INTERNAL PARAMETERS-1'!$B$5:$J$44,4, FALSE))</f>
        <v>5.7345400124379022</v>
      </c>
      <c r="CB90" s="52">
        <f>$F90*'[1]INTERNAL PARAMETERS-2'!AM90*(1-VLOOKUP(AN$4,'[1]INTERNAL PARAMETERS-1'!$B$5:$J$44,4, FALSE))</f>
        <v>0.91231086866318245</v>
      </c>
      <c r="CC90" s="52">
        <f>$F90*'[1]INTERNAL PARAMETERS-2'!AN90*(1-VLOOKUP(AO$4,'[1]INTERNAL PARAMETERS-1'!$B$5:$J$44,4, FALSE))</f>
        <v>5.7345400124379022</v>
      </c>
      <c r="CD90" s="52">
        <f>$F90*'[1]INTERNAL PARAMETERS-2'!AO90*(1-VLOOKUP(AP$4,'[1]INTERNAL PARAMETERS-1'!$B$5:$J$44,4, FALSE))</f>
        <v>19.419152109442994</v>
      </c>
      <c r="CE90" s="52">
        <f>$F90*'[1]INTERNAL PARAMETERS-2'!AP90*(1-VLOOKUP(AQ$4,'[1]INTERNAL PARAMETERS-1'!$B$5:$J$44,4, FALSE))</f>
        <v>3.2582312739645181</v>
      </c>
      <c r="CF90" s="52">
        <f>$F90*'[1]INTERNAL PARAMETERS-2'!AQ90*(1-VLOOKUP(AR$4,'[1]INTERNAL PARAMETERS-1'!$B$5:$J$44,4, FALSE))</f>
        <v>0.13033740022940396</v>
      </c>
      <c r="CG90" s="52">
        <f>$F90*'[1]INTERNAL PARAMETERS-2'!AR90*(1-VLOOKUP(AS$4,'[1]INTERNAL PARAMETERS-1'!$B$5:$J$44,4, FALSE))</f>
        <v>0.13033740022940396</v>
      </c>
      <c r="CH90" s="51">
        <f>$F90*'[1]INTERNAL PARAMETERS-2'!AS90*(1-VLOOKUP(AT$4,'[1]INTERNAL PARAMETERS-1'!$B$5:$J$44,4, FALSE))</f>
        <v>0</v>
      </c>
      <c r="CI90" s="50">
        <f t="shared" si="1"/>
        <v>509.32952831920284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6">
        <f>ESC!AF91</f>
        <v>361.63475268433854</v>
      </c>
      <c r="G91" s="53">
        <f>$F91*'[1]INTERNAL PARAMETERS-2'!F91*VLOOKUP(G$4,'[1]INTERNAL PARAMETERS-1'!$B$5:$J$44,4, FALSE)</f>
        <v>1.9826625315918862</v>
      </c>
      <c r="H91" s="52">
        <f>$F91*'[1]INTERNAL PARAMETERS-2'!G91*VLOOKUP(H$4,'[1]INTERNAL PARAMETERS-1'!$B$5:$J$44,4, FALSE)</f>
        <v>1.2887216046659089</v>
      </c>
      <c r="I91" s="52">
        <f>$F91*'[1]INTERNAL PARAMETERS-2'!H91*VLOOKUP(I$4,'[1]INTERNAL PARAMETERS-1'!$B$5:$J$44,4, FALSE)</f>
        <v>3.8242658115517187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2.1511716691264442</v>
      </c>
      <c r="N91" s="52">
        <f>$F91*'[1]INTERNAL PARAMETERS-2'!M91*VLOOKUP(N$4,'[1]INTERNAL PARAMETERS-1'!$B$5:$J$44,4, FALSE)</f>
        <v>0.42626973203161039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0.87460822484578249</v>
      </c>
      <c r="T91" s="52">
        <f>$F91*'[1]INTERNAL PARAMETERS-2'!S91*VLOOKUP(T$4,'[1]INTERNAL PARAMETERS-1'!$B$5:$J$44,4, FALSE)</f>
        <v>0.11895975189551317</v>
      </c>
      <c r="U91" s="52">
        <f>$F91*'[1]INTERNAL PARAMETERS-2'!T91*VLOOKUP(U$4,'[1]INTERNAL PARAMETERS-1'!$B$5:$J$44,4, FALSE)</f>
        <v>3.9649634284310876E-2</v>
      </c>
      <c r="V91" s="52">
        <f>$F91*'[1]INTERNAL PARAMETERS-2'!U91*VLOOKUP(V$4,'[1]INTERNAL PARAMETERS-1'!$B$5:$J$44,4, FALSE)</f>
        <v>1.6951629032078368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0.19824817142155438</v>
      </c>
      <c r="AJ91" s="52">
        <f>$F91*'[1]INTERNAL PARAMETERS-2'!AI91*VLOOKUP(AJ$4,'[1]INTERNAL PARAMETERS-1'!$B$5:$J$44,4, FALSE)</f>
        <v>0.39653250631837722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72.661050419482649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40.87226171340243</v>
      </c>
      <c r="BB91" s="52">
        <f>$F91*'[1]INTERNAL PARAMETERS-2'!M91*(1-VLOOKUP(N$4,'[1]INTERNAL PARAMETERS-1'!$B$5:$J$44,4, FALSE))</f>
        <v>8.0991249086005972</v>
      </c>
      <c r="BC91" s="52">
        <f>$F91*'[1]INTERNAL PARAMETERS-2'!N91*(1-VLOOKUP(O$4,'[1]INTERNAL PARAMETERS-1'!$B$5:$J$44,4, FALSE))</f>
        <v>44.609563407802383</v>
      </c>
      <c r="BD91" s="52">
        <f>$F91*'[1]INTERNAL PARAMETERS-2'!O91*(1-VLOOKUP(P$4,'[1]INTERNAL PARAMETERS-1'!$B$5:$J$44,4, FALSE))</f>
        <v>7.4349212073878528</v>
      </c>
      <c r="BE91" s="52">
        <f>$F91*'[1]INTERNAL PARAMETERS-2'!P91*(1-VLOOKUP(Q$4,'[1]INTERNAL PARAMETERS-1'!$B$5:$J$44,4, FALSE))</f>
        <v>12.490683540340711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16.617556272069866</v>
      </c>
      <c r="BH91" s="52">
        <f>$F91*'[1]INTERNAL PARAMETERS-2'!S91*(1-VLOOKUP(T$4,'[1]INTERNAL PARAMETERS-1'!$B$5:$J$44,4, FALSE))</f>
        <v>1.0706377670596183</v>
      </c>
      <c r="BI91" s="52">
        <f>$F91*'[1]INTERNAL PARAMETERS-2'!T91*(1-VLOOKUP(U$4,'[1]INTERNAL PARAMETERS-1'!$B$5:$J$44,4, FALSE))</f>
        <v>0.15859853713724351</v>
      </c>
      <c r="BJ91" s="52">
        <f>$F91*'[1]INTERNAL PARAMETERS-2'!U91*(1-VLOOKUP(V$4,'[1]INTERNAL PARAMETERS-1'!$B$5:$J$44,4, FALSE))</f>
        <v>9.605923118177742</v>
      </c>
      <c r="BK91" s="52">
        <f>$F91*'[1]INTERNAL PARAMETERS-2'!V91*(1-VLOOKUP(W$4,'[1]INTERNAL PARAMETERS-1'!$B$5:$J$44,4, FALSE))</f>
        <v>7.3357971216770759</v>
      </c>
      <c r="BL91" s="52">
        <f>$F91*'[1]INTERNAL PARAMETERS-2'!W91*(1-VLOOKUP(X$4,'[1]INTERNAL PARAMETERS-1'!$B$5:$J$44,4, FALSE))</f>
        <v>14.076777402138951</v>
      </c>
      <c r="BM91" s="52">
        <f>$F91*'[1]INTERNAL PARAMETERS-2'!X91*(1-VLOOKUP(Y$4,'[1]INTERNAL PARAMETERS-1'!$B$5:$J$44,4, FALSE))</f>
        <v>12.094151034022333</v>
      </c>
      <c r="BN91" s="52">
        <f>$F91*'[1]INTERNAL PARAMETERS-2'!Y91*(1-VLOOKUP(Z$4,'[1]INTERNAL PARAMETERS-1'!$B$5:$J$44,4, FALSE))</f>
        <v>12.094151034022333</v>
      </c>
      <c r="BO91" s="52">
        <f>$F91*'[1]INTERNAL PARAMETERS-2'!Z91*(1-VLOOKUP(AA$4,'[1]INTERNAL PARAMETERS-1'!$B$5:$J$44,4, FALSE))</f>
        <v>9.8141162452981163</v>
      </c>
      <c r="BP91" s="52">
        <f>$F91*'[1]INTERNAL PARAMETERS-2'!AA91*(1-VLOOKUP(AB$4,'[1]INTERNAL PARAMETERS-1'!$B$5:$J$44,4, FALSE))</f>
        <v>2.9739757156501949</v>
      </c>
      <c r="BQ91" s="52">
        <f>$F91*'[1]INTERNAL PARAMETERS-2'!AB91*(1-VLOOKUP(AC$4,'[1]INTERNAL PARAMETERS-1'!$B$5:$J$44,4, FALSE))</f>
        <v>51.35054368826426</v>
      </c>
      <c r="BR91" s="52">
        <f>$F91*'[1]INTERNAL PARAMETERS-2'!AC91*(1-VLOOKUP(AD$4,'[1]INTERNAL PARAMETERS-1'!$B$5:$J$44,4, FALSE))</f>
        <v>1.387845690376686</v>
      </c>
      <c r="BS91" s="52">
        <f>$F91*'[1]INTERNAL PARAMETERS-2'!AD91*(1-VLOOKUP(AE$4,'[1]INTERNAL PARAMETERS-1'!$B$5:$J$44,4, FALSE))</f>
        <v>0.89218909834753157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0.5947806777399316</v>
      </c>
      <c r="CA91" s="52">
        <f>$F91*'[1]INTERNAL PARAMETERS-2'!AL91*(1-VLOOKUP(AM$4,'[1]INTERNAL PARAMETERS-1'!$B$5:$J$44,4, FALSE))</f>
        <v>4.0644129854192812</v>
      </c>
      <c r="CB91" s="52">
        <f>$F91*'[1]INTERNAL PARAMETERS-2'!AM91*(1-VLOOKUP(AN$4,'[1]INTERNAL PARAMETERS-1'!$B$5:$J$44,4, FALSE))</f>
        <v>1.387845690376686</v>
      </c>
      <c r="CC91" s="52">
        <f>$F91*'[1]INTERNAL PARAMETERS-2'!AN91*(1-VLOOKUP(AO$4,'[1]INTERNAL PARAMETERS-1'!$B$5:$J$44,4, FALSE))</f>
        <v>1.7843781966950631</v>
      </c>
      <c r="CD91" s="52">
        <f>$F91*'[1]INTERNAL PARAMETERS-2'!AO91*(1-VLOOKUP(AP$4,'[1]INTERNAL PARAMETERS-1'!$B$5:$J$44,4, FALSE))</f>
        <v>13.184588303791418</v>
      </c>
      <c r="CE91" s="52">
        <f>$F91*'[1]INTERNAL PARAMETERS-2'!AP91*(1-VLOOKUP(AQ$4,'[1]INTERNAL PARAMETERS-1'!$B$5:$J$44,4, FALSE))</f>
        <v>1.4869697760874632</v>
      </c>
      <c r="CF91" s="52">
        <f>$F91*'[1]INTERNAL PARAMETERS-2'!AQ91*(1-VLOOKUP(AR$4,'[1]INTERNAL PARAMETERS-1'!$B$5:$J$44,4, FALSE))</f>
        <v>0.19824817142155438</v>
      </c>
      <c r="CG91" s="52">
        <f>$F91*'[1]INTERNAL PARAMETERS-2'!AR91*(1-VLOOKUP(AS$4,'[1]INTERNAL PARAMETERS-1'!$B$5:$J$44,4, FALSE))</f>
        <v>0.29740842060760003</v>
      </c>
      <c r="CH91" s="51">
        <f>$F91*'[1]INTERNAL PARAMETERS-2'!AS91*(1-VLOOKUP(AT$4,'[1]INTERNAL PARAMETERS-1'!$B$5:$J$44,4, FALSE))</f>
        <v>0</v>
      </c>
      <c r="CI91" s="50">
        <f t="shared" si="1"/>
        <v>361.63475268433859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6">
        <f>ESC!AF92</f>
        <v>230.22993263987919</v>
      </c>
      <c r="G92" s="53">
        <f>$F92*'[1]INTERNAL PARAMETERS-2'!F92*VLOOKUP(G$4,'[1]INTERNAL PARAMETERS-1'!$B$5:$J$44,4, FALSE)</f>
        <v>0.78096295450773423</v>
      </c>
      <c r="H92" s="52">
        <f>$F92*'[1]INTERNAL PARAMETERS-2'!G92*VLOOKUP(H$4,'[1]INTERNAL PARAMETERS-1'!$B$5:$J$44,4, FALSE)</f>
        <v>0.85905694765918117</v>
      </c>
      <c r="I92" s="52">
        <f>$F92*'[1]INTERNAL PARAMETERS-2'!H92*VLOOKUP(I$4,'[1]INTERNAL PARAMETERS-1'!$B$5:$J$44,4, FALSE)</f>
        <v>2.3974245788172737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1.905567106473752</v>
      </c>
      <c r="N92" s="52">
        <f>$F92*'[1]INTERNAL PARAMETERS-2'!M92*VLOOKUP(N$4,'[1]INTERNAL PARAMETERS-1'!$B$5:$J$44,4, FALSE)</f>
        <v>0.2928639858145583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0.57026112475436963</v>
      </c>
      <c r="T92" s="52">
        <f>$F92*'[1]INTERNAL PARAMETERS-2'!S92*VLOOKUP(T$4,'[1]INTERNAL PARAMETERS-1'!$B$5:$J$44,4, FALSE)</f>
        <v>6.2477496820484014E-2</v>
      </c>
      <c r="U92" s="52">
        <f>$F92*'[1]INTERNAL PARAMETERS-2'!T92*VLOOKUP(U$4,'[1]INTERNAL PARAMETERS-1'!$B$5:$J$44,4, FALSE)</f>
        <v>4.6856395890868215E-2</v>
      </c>
      <c r="V92" s="52">
        <f>$F92*'[1]INTERNAL PARAMETERS-2'!U92*VLOOKUP(V$4,'[1]INTERNAL PARAMETERS-1'!$B$5:$J$44,4, FALSE)</f>
        <v>1.230028740421145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0.23428197945434107</v>
      </c>
      <c r="AJ92" s="52">
        <f>$F92*'[1]INTERNAL PARAMETERS-2'!AI92*VLOOKUP(AJ$4,'[1]INTERNAL PARAMETERS-1'!$B$5:$J$44,4, FALSE)</f>
        <v>7.8093993151447022E-2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45.551066997528203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36.205775023001287</v>
      </c>
      <c r="BB92" s="52">
        <f>$F92*'[1]INTERNAL PARAMETERS-2'!M92*(1-VLOOKUP(N$4,'[1]INTERNAL PARAMETERS-1'!$B$5:$J$44,4, FALSE))</f>
        <v>5.5644157304766075</v>
      </c>
      <c r="BC92" s="52">
        <f>$F92*'[1]INTERNAL PARAMETERS-2'!N92*(1-VLOOKUP(O$4,'[1]INTERNAL PARAMETERS-1'!$B$5:$J$44,4, FALSE))</f>
        <v>25.850101721839316</v>
      </c>
      <c r="BD92" s="52">
        <f>$F92*'[1]INTERNAL PARAMETERS-2'!O92*(1-VLOOKUP(P$4,'[1]INTERNAL PARAMETERS-1'!$B$5:$J$44,4, FALSE))</f>
        <v>3.5924618229261469</v>
      </c>
      <c r="BE92" s="52">
        <f>$F92*'[1]INTERNAL PARAMETERS-2'!P92*(1-VLOOKUP(Q$4,'[1]INTERNAL PARAMETERS-1'!$B$5:$J$44,4, FALSE))</f>
        <v>8.4344735822619743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10.834961370333021</v>
      </c>
      <c r="BH92" s="52">
        <f>$F92*'[1]INTERNAL PARAMETERS-2'!S92*(1-VLOOKUP(T$4,'[1]INTERNAL PARAMETERS-1'!$B$5:$J$44,4, FALSE))</f>
        <v>0.56229747138435615</v>
      </c>
      <c r="BI92" s="52">
        <f>$F92*'[1]INTERNAL PARAMETERS-2'!T92*(1-VLOOKUP(U$4,'[1]INTERNAL PARAMETERS-1'!$B$5:$J$44,4, FALSE))</f>
        <v>0.18742558356347286</v>
      </c>
      <c r="BJ92" s="52">
        <f>$F92*'[1]INTERNAL PARAMETERS-2'!U92*(1-VLOOKUP(V$4,'[1]INTERNAL PARAMETERS-1'!$B$5:$J$44,4, FALSE))</f>
        <v>6.9701628623864877</v>
      </c>
      <c r="BK92" s="52">
        <f>$F92*'[1]INTERNAL PARAMETERS-2'!V92*(1-VLOOKUP(W$4,'[1]INTERNAL PARAMETERS-1'!$B$5:$J$44,4, FALSE))</f>
        <v>4.6858237730329337</v>
      </c>
      <c r="BL92" s="52">
        <f>$F92*'[1]INTERNAL PARAMETERS-2'!W92*(1-VLOOKUP(X$4,'[1]INTERNAL PARAMETERS-1'!$B$5:$J$44,4, FALSE))</f>
        <v>6.8725246502532418</v>
      </c>
      <c r="BM92" s="52">
        <f>$F92*'[1]INTERNAL PARAMETERS-2'!X92*(1-VLOOKUP(Y$4,'[1]INTERNAL PARAMETERS-1'!$B$5:$J$44,4, FALSE))</f>
        <v>7.9658866003600277</v>
      </c>
      <c r="BN92" s="52">
        <f>$F92*'[1]INTERNAL PARAMETERS-2'!Y92*(1-VLOOKUP(Z$4,'[1]INTERNAL PARAMETERS-1'!$B$5:$J$44,4, FALSE))</f>
        <v>8.0439805935114759</v>
      </c>
      <c r="BO92" s="52">
        <f>$F92*'[1]INTERNAL PARAMETERS-2'!Z92*(1-VLOOKUP(AA$4,'[1]INTERNAL PARAMETERS-1'!$B$5:$J$44,4, FALSE))</f>
        <v>5.6229747138435613</v>
      </c>
      <c r="BP92" s="52">
        <f>$F92*'[1]INTERNAL PARAMETERS-2'!AA92*(1-VLOOKUP(AB$4,'[1]INTERNAL PARAMETERS-1'!$B$5:$J$44,4, FALSE))</f>
        <v>2.1867239002135723</v>
      </c>
      <c r="BQ92" s="52">
        <f>$F92*'[1]INTERNAL PARAMETERS-2'!AB92*(1-VLOOKUP(AC$4,'[1]INTERNAL PARAMETERS-1'!$B$5:$J$44,4, FALSE))</f>
        <v>27.958731628901443</v>
      </c>
      <c r="BR92" s="52">
        <f>$F92*'[1]INTERNAL PARAMETERS-2'!AC92*(1-VLOOKUP(AD$4,'[1]INTERNAL PARAMETERS-1'!$B$5:$J$44,4, FALSE))</f>
        <v>1.5619489320087325</v>
      </c>
      <c r="BS92" s="52">
        <f>$F92*'[1]INTERNAL PARAMETERS-2'!AD92*(1-VLOOKUP(AE$4,'[1]INTERNAL PARAMETERS-1'!$B$5:$J$44,4, FALSE))</f>
        <v>0.46858698190194609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0.46858698190194609</v>
      </c>
      <c r="CA92" s="52">
        <f>$F92*'[1]INTERNAL PARAMETERS-2'!AL92*(1-VLOOKUP(AM$4,'[1]INTERNAL PARAMETERS-1'!$B$5:$J$44,4, FALSE))</f>
        <v>1.9524188977659676</v>
      </c>
      <c r="CB92" s="52">
        <f>$F92*'[1]INTERNAL PARAMETERS-2'!AM92*(1-VLOOKUP(AN$4,'[1]INTERNAL PARAMETERS-1'!$B$5:$J$44,4, FALSE))</f>
        <v>0.62477496820484013</v>
      </c>
      <c r="CC92" s="52">
        <f>$F92*'[1]INTERNAL PARAMETERS-2'!AN92*(1-VLOOKUP(AO$4,'[1]INTERNAL PARAMETERS-1'!$B$5:$J$44,4, FALSE))</f>
        <v>1.5619489320087325</v>
      </c>
      <c r="CD92" s="52">
        <f>$F92*'[1]INTERNAL PARAMETERS-2'!AO92*(1-VLOOKUP(AP$4,'[1]INTERNAL PARAMETERS-1'!$B$5:$J$44,4, FALSE))</f>
        <v>7.0287356595494002</v>
      </c>
      <c r="CE92" s="52">
        <f>$F92*'[1]INTERNAL PARAMETERS-2'!AP92*(1-VLOOKUP(AQ$4,'[1]INTERNAL PARAMETERS-1'!$B$5:$J$44,4, FALSE))</f>
        <v>0.93717396380389217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7.8093993151447022E-2</v>
      </c>
      <c r="CH92" s="51">
        <f>$F92*'[1]INTERNAL PARAMETERS-2'!AS92*(1-VLOOKUP(AT$4,'[1]INTERNAL PARAMETERS-1'!$B$5:$J$44,4, FALSE))</f>
        <v>0</v>
      </c>
      <c r="CI92" s="50">
        <f t="shared" si="1"/>
        <v>230.22993263987914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6">
        <f>ESC!AF93</f>
        <v>117.28694681654223</v>
      </c>
      <c r="G93" s="53">
        <f>$F93*'[1]INTERNAL PARAMETERS-2'!F93*VLOOKUP(G$4,'[1]INTERNAL PARAMETERS-1'!$B$5:$J$44,4, FALSE)</f>
        <v>0.34682923043119701</v>
      </c>
      <c r="H93" s="52">
        <f>$F93*'[1]INTERNAL PARAMETERS-2'!G93*VLOOKUP(H$4,'[1]INTERNAL PARAMETERS-1'!$B$5:$J$44,4, FALSE)</f>
        <v>0.11560974347706567</v>
      </c>
      <c r="I93" s="52">
        <f>$F93*'[1]INTERNAL PARAMETERS-2'!H93*VLOOKUP(I$4,'[1]INTERNAL PARAMETERS-1'!$B$5:$J$44,4, FALSE)</f>
        <v>1.310345017137496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1.326631482572441</v>
      </c>
      <c r="N93" s="52">
        <f>$F93*'[1]INTERNAL PARAMETERS-2'!M93*VLOOKUP(N$4,'[1]INTERNAL PARAMETERS-1'!$B$5:$J$44,4, FALSE)</f>
        <v>9.8268868390239905E-2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5.7810736085873664E-2</v>
      </c>
      <c r="S93" s="52">
        <f>$F93*'[1]INTERNAL PARAMETERS-2'!R93*VLOOKUP(S$4,'[1]INTERNAL PARAMETERS-1'!$B$5:$J$44,4, FALSE)</f>
        <v>0.23594615091083801</v>
      </c>
      <c r="T93" s="52">
        <f>$F93*'[1]INTERNAL PARAMETERS-2'!S93*VLOOKUP(T$4,'[1]INTERNAL PARAMETERS-1'!$B$5:$J$44,4, FALSE)</f>
        <v>2.8903022304000506E-2</v>
      </c>
      <c r="U93" s="52">
        <f>$F93*'[1]INTERNAL PARAMETERS-2'!T93*VLOOKUP(U$4,'[1]INTERNAL PARAMETERS-1'!$B$5:$J$44,4, FALSE)</f>
        <v>1.1562147217174733E-2</v>
      </c>
      <c r="V93" s="52">
        <f>$F93*'[1]INTERNAL PARAMETERS-2'!U93*VLOOKUP(V$4,'[1]INTERNAL PARAMETERS-1'!$B$5:$J$44,4, FALSE)</f>
        <v>0.37284406166984013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5.7810736085873664E-2</v>
      </c>
      <c r="AJ93" s="52">
        <f>$F93*'[1]INTERNAL PARAMETERS-2'!AI93*VLOOKUP(AJ$4,'[1]INTERNAL PARAMETERS-1'!$B$5:$J$44,4, FALSE)</f>
        <v>5.7810736085873664E-2</v>
      </c>
      <c r="AK93" s="52">
        <f>$F93*'[1]INTERNAL PARAMETERS-2'!AJ93*VLOOKUP(AK$4,'[1]INTERNAL PARAMETERS-1'!$B$5:$J$44,4, FALSE)</f>
        <v>5.7810736085873664E-2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24.896555325612422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25.205998168876377</v>
      </c>
      <c r="BB93" s="52">
        <f>$F93*'[1]INTERNAL PARAMETERS-2'!M93*(1-VLOOKUP(N$4,'[1]INTERNAL PARAMETERS-1'!$B$5:$J$44,4, FALSE))</f>
        <v>1.8671084994145581</v>
      </c>
      <c r="BC93" s="52">
        <f>$F93*'[1]INTERNAL PARAMETERS-2'!N93*(1-VLOOKUP(O$4,'[1]INTERNAL PARAMETERS-1'!$B$5:$J$44,4, FALSE))</f>
        <v>10.57836776466694</v>
      </c>
      <c r="BD93" s="52">
        <f>$F93*'[1]INTERNAL PARAMETERS-2'!O93*(1-VLOOKUP(P$4,'[1]INTERNAL PARAMETERS-1'!$B$5:$J$44,4, FALSE))</f>
        <v>2.0231881038906714</v>
      </c>
      <c r="BE93" s="52">
        <f>$F93*'[1]INTERNAL PARAMETERS-2'!P93*(1-VLOOKUP(Q$4,'[1]INTERNAL PARAMETERS-1'!$B$5:$J$44,4, FALSE))</f>
        <v>4.7400346686437373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4.482976867305922</v>
      </c>
      <c r="BH93" s="52">
        <f>$F93*'[1]INTERNAL PARAMETERS-2'!S93*(1-VLOOKUP(T$4,'[1]INTERNAL PARAMETERS-1'!$B$5:$J$44,4, FALSE))</f>
        <v>0.26012720073600454</v>
      </c>
      <c r="BI93" s="52">
        <f>$F93*'[1]INTERNAL PARAMETERS-2'!T93*(1-VLOOKUP(U$4,'[1]INTERNAL PARAMETERS-1'!$B$5:$J$44,4, FALSE))</f>
        <v>4.6248588868698932E-2</v>
      </c>
      <c r="BJ93" s="52">
        <f>$F93*'[1]INTERNAL PARAMETERS-2'!U93*(1-VLOOKUP(V$4,'[1]INTERNAL PARAMETERS-1'!$B$5:$J$44,4, FALSE))</f>
        <v>2.1127830161290944</v>
      </c>
      <c r="BK93" s="52">
        <f>$F93*'[1]INTERNAL PARAMETERS-2'!V93*(1-VLOOKUP(W$4,'[1]INTERNAL PARAMETERS-1'!$B$5:$J$44,4, FALSE))</f>
        <v>2.6590475573618737</v>
      </c>
      <c r="BL93" s="52">
        <f>$F93*'[1]INTERNAL PARAMETERS-2'!W93*(1-VLOOKUP(X$4,'[1]INTERNAL PARAMETERS-1'!$B$5:$J$44,4, FALSE))</f>
        <v>3.1214865312701368</v>
      </c>
      <c r="BM93" s="52">
        <f>$F93*'[1]INTERNAL PARAMETERS-2'!X93*(1-VLOOKUP(Y$4,'[1]INTERNAL PARAMETERS-1'!$B$5:$J$44,4, FALSE))</f>
        <v>3.9307547356095962</v>
      </c>
      <c r="BN93" s="52">
        <f>$F93*'[1]INTERNAL PARAMETERS-2'!Y93*(1-VLOOKUP(Z$4,'[1]INTERNAL PARAMETERS-1'!$B$5:$J$44,4, FALSE))</f>
        <v>4.3932054382125409</v>
      </c>
      <c r="BO93" s="52">
        <f>$F93*'[1]INTERNAL PARAMETERS-2'!Z93*(1-VLOOKUP(AA$4,'[1]INTERNAL PARAMETERS-1'!$B$5:$J$44,4, FALSE))</f>
        <v>2.4278280704077426</v>
      </c>
      <c r="BP93" s="52">
        <f>$F93*'[1]INTERNAL PARAMETERS-2'!AA93*(1-VLOOKUP(AB$4,'[1]INTERNAL PARAMETERS-1'!$B$5:$J$44,4, FALSE))</f>
        <v>0.57804871738532837</v>
      </c>
      <c r="BQ93" s="52">
        <f>$F93*'[1]INTERNAL PARAMETERS-2'!AB93*(1-VLOOKUP(AC$4,'[1]INTERNAL PARAMETERS-1'!$B$5:$J$44,4, FALSE))</f>
        <v>12.832775355511743</v>
      </c>
      <c r="BR93" s="52">
        <f>$F93*'[1]INTERNAL PARAMETERS-2'!AC93*(1-VLOOKUP(AD$4,'[1]INTERNAL PARAMETERS-1'!$B$5:$J$44,4, FALSE))</f>
        <v>0.52024970999413633</v>
      </c>
      <c r="BS93" s="52">
        <f>$F93*'[1]INTERNAL PARAMETERS-2'!AD93*(1-VLOOKUP(AE$4,'[1]INTERNAL PARAMETERS-1'!$B$5:$J$44,4, FALSE))</f>
        <v>0.34682923043119701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0.11560974347706567</v>
      </c>
      <c r="CA93" s="52">
        <f>$F93*'[1]INTERNAL PARAMETERS-2'!AL93*(1-VLOOKUP(AM$4,'[1]INTERNAL PARAMETERS-1'!$B$5:$J$44,4, FALSE))</f>
        <v>0.40463996651707068</v>
      </c>
      <c r="CB93" s="52">
        <f>$F93*'[1]INTERNAL PARAMETERS-2'!AM93*(1-VLOOKUP(AN$4,'[1]INTERNAL PARAMETERS-1'!$B$5:$J$44,4, FALSE))</f>
        <v>0.40463996651707068</v>
      </c>
      <c r="CC93" s="52">
        <f>$F93*'[1]INTERNAL PARAMETERS-2'!AN93*(1-VLOOKUP(AO$4,'[1]INTERNAL PARAMETERS-1'!$B$5:$J$44,4, FALSE))</f>
        <v>0.92488967651120713</v>
      </c>
      <c r="CD93" s="52">
        <f>$F93*'[1]INTERNAL PARAMETERS-2'!AO93*(1-VLOOKUP(AP$4,'[1]INTERNAL PARAMETERS-1'!$B$5:$J$44,4, FALSE))</f>
        <v>3.9885654716954697</v>
      </c>
      <c r="CE93" s="52">
        <f>$F93*'[1]INTERNAL PARAMETERS-2'!AP93*(1-VLOOKUP(AQ$4,'[1]INTERNAL PARAMETERS-1'!$B$5:$J$44,4, FALSE))</f>
        <v>0.28903022304000503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5.7810736085873664E-2</v>
      </c>
      <c r="CH93" s="51">
        <f>$F93*'[1]INTERNAL PARAMETERS-2'!AS93*(1-VLOOKUP(AT$4,'[1]INTERNAL PARAMETERS-1'!$B$5:$J$44,4, FALSE))</f>
        <v>0</v>
      </c>
      <c r="CI93" s="50">
        <f t="shared" si="1"/>
        <v>117.28698200262627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6">
        <f>ESC!AF94</f>
        <v>56.471492911668477</v>
      </c>
      <c r="G94" s="53">
        <f>$F94*'[1]INTERNAL PARAMETERS-2'!F94*VLOOKUP(G$4,'[1]INTERNAL PARAMETERS-1'!$B$5:$J$44,4, FALSE)</f>
        <v>0.14517126682802614</v>
      </c>
      <c r="H94" s="52">
        <f>$F94*'[1]INTERNAL PARAMETERS-2'!G94*VLOOKUP(H$4,'[1]INTERNAL PARAMETERS-1'!$B$5:$J$44,4, FALSE)</f>
        <v>0.14517126682802614</v>
      </c>
      <c r="I94" s="52">
        <f>$F94*'[1]INTERNAL PARAMETERS-2'!H94*VLOOKUP(I$4,'[1]INTERNAL PARAMETERS-1'!$B$5:$J$44,4, FALSE)</f>
        <v>0.55993772317382218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0.61455695111798792</v>
      </c>
      <c r="N94" s="52">
        <f>$F94*'[1]INTERNAL PARAMETERS-2'!M94*VLOOKUP(N$4,'[1]INTERNAL PARAMETERS-1'!$B$5:$J$44,4, FALSE)</f>
        <v>5.0809943389809153E-2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0.16107787459392039</v>
      </c>
      <c r="T94" s="52">
        <f>$F94*'[1]INTERNAL PARAMETERS-2'!S94*VLOOKUP(T$4,'[1]INTERNAL PARAMETERS-1'!$B$5:$J$44,4, FALSE)</f>
        <v>4.8390422276008722E-3</v>
      </c>
      <c r="U94" s="52">
        <f>$F94*'[1]INTERNAL PARAMETERS-2'!T94*VLOOKUP(U$4,'[1]INTERNAL PARAMETERS-1'!$B$5:$J$44,4, FALSE)</f>
        <v>9.6780844552017443E-3</v>
      </c>
      <c r="V94" s="52">
        <f>$F94*'[1]INTERNAL PARAMETERS-2'!U94*VLOOKUP(V$4,'[1]INTERNAL PARAMETERS-1'!$B$5:$J$44,4, FALSE)</f>
        <v>0.23953174319384946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4.8390422276008718E-2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10.638816740302619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11.67658207124177</v>
      </c>
      <c r="BB94" s="52">
        <f>$F94*'[1]INTERNAL PARAMETERS-2'!M94*(1-VLOOKUP(N$4,'[1]INTERNAL PARAMETERS-1'!$B$5:$J$44,4, FALSE))</f>
        <v>0.96538892440637392</v>
      </c>
      <c r="BC94" s="52">
        <f>$F94*'[1]INTERNAL PARAMETERS-2'!N94*(1-VLOOKUP(O$4,'[1]INTERNAL PARAMETERS-1'!$B$5:$J$44,4, FALSE))</f>
        <v>4.9358117778543065</v>
      </c>
      <c r="BD94" s="52">
        <f>$F94*'[1]INTERNAL PARAMETERS-2'!O94*(1-VLOOKUP(P$4,'[1]INTERNAL PARAMETERS-1'!$B$5:$J$44,4, FALSE))</f>
        <v>0.82263717869214825</v>
      </c>
      <c r="BE94" s="52">
        <f>$F94*'[1]INTERNAL PARAMETERS-2'!P94*(1-VLOOKUP(Q$4,'[1]INTERNAL PARAMETERS-1'!$B$5:$J$44,4, FALSE))</f>
        <v>2.516296311203162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3.060479617284487</v>
      </c>
      <c r="BH94" s="52">
        <f>$F94*'[1]INTERNAL PARAMETERS-2'!S94*(1-VLOOKUP(T$4,'[1]INTERNAL PARAMETERS-1'!$B$5:$J$44,4, FALSE))</f>
        <v>4.3551380048407848E-2</v>
      </c>
      <c r="BI94" s="52">
        <f>$F94*'[1]INTERNAL PARAMETERS-2'!T94*(1-VLOOKUP(U$4,'[1]INTERNAL PARAMETERS-1'!$B$5:$J$44,4, FALSE))</f>
        <v>3.8712337820806977E-2</v>
      </c>
      <c r="BJ94" s="52">
        <f>$F94*'[1]INTERNAL PARAMETERS-2'!U94*(1-VLOOKUP(V$4,'[1]INTERNAL PARAMETERS-1'!$B$5:$J$44,4, FALSE))</f>
        <v>1.3573465447651469</v>
      </c>
      <c r="BK94" s="52">
        <f>$F94*'[1]INTERNAL PARAMETERS-2'!V94*(1-VLOOKUP(W$4,'[1]INTERNAL PARAMETERS-1'!$B$5:$J$44,4, FALSE))</f>
        <v>1.2581453320269353</v>
      </c>
      <c r="BL94" s="52">
        <f>$F94*'[1]INTERNAL PARAMETERS-2'!W94*(1-VLOOKUP(X$4,'[1]INTERNAL PARAMETERS-1'!$B$5:$J$44,4, FALSE))</f>
        <v>1.2581453320269353</v>
      </c>
      <c r="BM94" s="52">
        <f>$F94*'[1]INTERNAL PARAMETERS-2'!X94*(1-VLOOKUP(Y$4,'[1]INTERNAL PARAMETERS-1'!$B$5:$J$44,4, FALSE))</f>
        <v>1.5968782879589964</v>
      </c>
      <c r="BN94" s="52">
        <f>$F94*'[1]INTERNAL PARAMETERS-2'!Y94*(1-VLOOKUP(Z$4,'[1]INTERNAL PARAMETERS-1'!$B$5:$J$44,4, FALSE))</f>
        <v>2.1291729329950924</v>
      </c>
      <c r="BO94" s="52">
        <f>$F94*'[1]INTERNAL PARAMETERS-2'!Z94*(1-VLOOKUP(AA$4,'[1]INTERNAL PARAMETERS-1'!$B$5:$J$44,4, FALSE))</f>
        <v>1.1129797123482004</v>
      </c>
      <c r="BP94" s="52">
        <f>$F94*'[1]INTERNAL PARAMETERS-2'!AA94*(1-VLOOKUP(AB$4,'[1]INTERNAL PARAMETERS-1'!$B$5:$J$44,4, FALSE))</f>
        <v>0.29034253365605228</v>
      </c>
      <c r="BQ94" s="52">
        <f>$F94*'[1]INTERNAL PARAMETERS-2'!AB94*(1-VLOOKUP(AC$4,'[1]INTERNAL PARAMETERS-1'!$B$5:$J$44,4, FALSE))</f>
        <v>6.6778613326413296</v>
      </c>
      <c r="BR94" s="52">
        <f>$F94*'[1]INTERNAL PARAMETERS-2'!AC94*(1-VLOOKUP(AD$4,'[1]INTERNAL PARAMETERS-1'!$B$5:$J$44,4, FALSE))</f>
        <v>0.29034253365605228</v>
      </c>
      <c r="BS94" s="52">
        <f>$F94*'[1]INTERNAL PARAMETERS-2'!AD94*(1-VLOOKUP(AE$4,'[1]INTERNAL PARAMETERS-1'!$B$5:$J$44,4, FALSE))</f>
        <v>4.8390422276008718E-2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9.6780844552017437E-2</v>
      </c>
      <c r="CA94" s="52">
        <f>$F94*'[1]INTERNAL PARAMETERS-2'!AL94*(1-VLOOKUP(AM$4,'[1]INTERNAL PARAMETERS-1'!$B$5:$J$44,4, FALSE))</f>
        <v>0.19356168910403487</v>
      </c>
      <c r="CB94" s="52">
        <f>$F94*'[1]INTERNAL PARAMETERS-2'!AM94*(1-VLOOKUP(AN$4,'[1]INTERNAL PARAMETERS-1'!$B$5:$J$44,4, FALSE))</f>
        <v>0.24195211138004361</v>
      </c>
      <c r="CC94" s="52">
        <f>$F94*'[1]INTERNAL PARAMETERS-2'!AN94*(1-VLOOKUP(AO$4,'[1]INTERNAL PARAMETERS-1'!$B$5:$J$44,4, FALSE))</f>
        <v>0.38712337820806975</v>
      </c>
      <c r="CD94" s="52">
        <f>$F94*'[1]INTERNAL PARAMETERS-2'!AO94*(1-VLOOKUP(AP$4,'[1]INTERNAL PARAMETERS-1'!$B$5:$J$44,4, FALSE))</f>
        <v>2.6130771557551795</v>
      </c>
      <c r="CE94" s="52">
        <f>$F94*'[1]INTERNAL PARAMETERS-2'!AP94*(1-VLOOKUP(AQ$4,'[1]INTERNAL PARAMETERS-1'!$B$5:$J$44,4, FALSE))</f>
        <v>0.19356168910403487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4.8390422276008718E-2</v>
      </c>
      <c r="CH94" s="51">
        <f>$F94*'[1]INTERNAL PARAMETERS-2'!AS94*(1-VLOOKUP(AT$4,'[1]INTERNAL PARAMETERS-1'!$B$5:$J$44,4, FALSE))</f>
        <v>0</v>
      </c>
      <c r="CI94" s="50">
        <f t="shared" si="1"/>
        <v>56.471492911668456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6">
        <f>ESC!AF95</f>
        <v>240.00384487459104</v>
      </c>
      <c r="G95" s="53">
        <f>$F95*'[1]INTERNAL PARAMETERS-2'!F95*VLOOKUP(G$4,'[1]INTERNAL PARAMETERS-1'!$B$5:$J$44,4, FALSE)</f>
        <v>0.30240484454198474</v>
      </c>
      <c r="H95" s="52">
        <f>$F95*'[1]INTERNAL PARAMETERS-2'!G95*VLOOKUP(H$4,'[1]INTERNAL PARAMETERS-1'!$B$5:$J$44,4, FALSE)</f>
        <v>0.20160322969465649</v>
      </c>
      <c r="I95" s="52">
        <f>$F95*'[1]INTERNAL PARAMETERS-2'!H95*VLOOKUP(I$4,'[1]INTERNAL PARAMETERS-1'!$B$5:$J$44,4, FALSE)</f>
        <v>2.7903519015885605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0.12095953777834514</v>
      </c>
      <c r="N95" s="52">
        <f>$F95*'[1]INTERNAL PARAMETERS-2'!M95*VLOOKUP(N$4,'[1]INTERNAL PARAMETERS-1'!$B$5:$J$44,4, FALSE)</f>
        <v>1.0180759096312009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1.007992148088795</v>
      </c>
      <c r="S95" s="52">
        <f>$F95*'[1]INTERNAL PARAMETERS-2'!R95*VLOOKUP(S$4,'[1]INTERNAL PARAMETERS-1'!$B$5:$J$44,4, FALSE)</f>
        <v>2.7082669865837774</v>
      </c>
      <c r="T95" s="52">
        <f>$F95*'[1]INTERNAL PARAMETERS-2'!S95*VLOOKUP(T$4,'[1]INTERNAL PARAMETERS-1'!$B$5:$J$44,4, FALSE)</f>
        <v>0.1007992148088795</v>
      </c>
      <c r="U95" s="52">
        <f>$F95*'[1]INTERNAL PARAMETERS-2'!T95*VLOOKUP(U$4,'[1]INTERNAL PARAMETERS-1'!$B$5:$J$44,4, FALSE)</f>
        <v>8.0641291877862606E-2</v>
      </c>
      <c r="V95" s="52">
        <f>$F95*'[1]INTERNAL PARAMETERS-2'!U95*VLOOKUP(V$4,'[1]INTERNAL PARAMETERS-1'!$B$5:$J$44,4, FALSE)</f>
        <v>1.9958323733426948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0.10080161484732825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53.016686130182642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2.2982312177885573</v>
      </c>
      <c r="BB95" s="52">
        <f>$F95*'[1]INTERNAL PARAMETERS-2'!M95*(1-VLOOKUP(N$4,'[1]INTERNAL PARAMETERS-1'!$B$5:$J$44,4, FALSE))</f>
        <v>19.343442282992818</v>
      </c>
      <c r="BC95" s="52">
        <f>$F95*'[1]INTERNAL PARAMETERS-2'!N95*(1-VLOOKUP(O$4,'[1]INTERNAL PARAMETERS-1'!$B$5:$J$44,4, FALSE))</f>
        <v>3.6287861333503542</v>
      </c>
      <c r="BD95" s="52">
        <f>$F95*'[1]INTERNAL PARAMETERS-2'!O95*(1-VLOOKUP(P$4,'[1]INTERNAL PARAMETERS-1'!$B$5:$J$44,4, FALSE))</f>
        <v>5.8463736592225999</v>
      </c>
      <c r="BE95" s="52">
        <f>$F95*'[1]INTERNAL PARAMETERS-2'!P95*(1-VLOOKUP(Q$4,'[1]INTERNAL PARAMETERS-1'!$B$5:$J$44,4, FALSE))</f>
        <v>2.01598429617759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51.457072745091764</v>
      </c>
      <c r="BH95" s="52">
        <f>$F95*'[1]INTERNAL PARAMETERS-2'!S95*(1-VLOOKUP(T$4,'[1]INTERNAL PARAMETERS-1'!$B$5:$J$44,4, FALSE))</f>
        <v>0.90719293327991557</v>
      </c>
      <c r="BI95" s="52">
        <f>$F95*'[1]INTERNAL PARAMETERS-2'!T95*(1-VLOOKUP(U$4,'[1]INTERNAL PARAMETERS-1'!$B$5:$J$44,4, FALSE))</f>
        <v>0.32256516751145042</v>
      </c>
      <c r="BJ95" s="52">
        <f>$F95*'[1]INTERNAL PARAMETERS-2'!U95*(1-VLOOKUP(V$4,'[1]INTERNAL PARAMETERS-1'!$B$5:$J$44,4, FALSE))</f>
        <v>11.30971678227527</v>
      </c>
      <c r="BK95" s="52">
        <f>$F95*'[1]INTERNAL PARAMETERS-2'!V95*(1-VLOOKUP(W$4,'[1]INTERNAL PARAMETERS-1'!$B$5:$J$44,4, FALSE))</f>
        <v>3.2255796739610414</v>
      </c>
      <c r="BL95" s="52">
        <f>$F95*'[1]INTERNAL PARAMETERS-2'!W95*(1-VLOOKUP(X$4,'[1]INTERNAL PARAMETERS-1'!$B$5:$J$44,4, FALSE))</f>
        <v>0.50400807423664118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17.236740133510303</v>
      </c>
      <c r="BO95" s="52">
        <f>$F95*'[1]INTERNAL PARAMETERS-2'!Z95*(1-VLOOKUP(AA$4,'[1]INTERNAL PARAMETERS-1'!$B$5:$J$44,4, FALSE))</f>
        <v>7.15677065185338</v>
      </c>
      <c r="BP95" s="52">
        <f>$F95*'[1]INTERNAL PARAMETERS-2'!AA95*(1-VLOOKUP(AB$4,'[1]INTERNAL PARAMETERS-1'!$B$5:$J$44,4, FALSE))</f>
        <v>1.7136034520200927</v>
      </c>
      <c r="BQ95" s="52">
        <f>$F95*'[1]INTERNAL PARAMETERS-2'!AB95*(1-VLOOKUP(AC$4,'[1]INTERNAL PARAMETERS-1'!$B$5:$J$44,4, FALSE))</f>
        <v>22.27670087395428</v>
      </c>
      <c r="BR95" s="52">
        <f>$F95*'[1]INTERNAL PARAMETERS-2'!AC95*(1-VLOOKUP(AD$4,'[1]INTERNAL PARAMETERS-1'!$B$5:$J$44,4, FALSE))</f>
        <v>0.9071905332414667</v>
      </c>
      <c r="BS95" s="52">
        <f>$F95*'[1]INTERNAL PARAMETERS-2'!AD95*(1-VLOOKUP(AE$4,'[1]INTERNAL PARAMETERS-1'!$B$5:$J$44,4, FALSE))</f>
        <v>0.9071905332414667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0.40320645938931299</v>
      </c>
      <c r="CA95" s="52">
        <f>$F95*'[1]INTERNAL PARAMETERS-2'!AL95*(1-VLOOKUP(AM$4,'[1]INTERNAL PARAMETERS-1'!$B$5:$J$44,4, FALSE))</f>
        <v>0.10080161484732825</v>
      </c>
      <c r="CB95" s="52">
        <f>$F95*'[1]INTERNAL PARAMETERS-2'!AM95*(1-VLOOKUP(AN$4,'[1]INTERNAL PARAMETERS-1'!$B$5:$J$44,4, FALSE))</f>
        <v>0.40320645938931299</v>
      </c>
      <c r="CC95" s="52">
        <f>$F95*'[1]INTERNAL PARAMETERS-2'!AN95*(1-VLOOKUP(AO$4,'[1]INTERNAL PARAMETERS-1'!$B$5:$J$44,4, FALSE))</f>
        <v>1.6128018371727644</v>
      </c>
      <c r="CD95" s="52">
        <f>$F95*'[1]INTERNAL PARAMETERS-2'!AO95*(1-VLOOKUP(AP$4,'[1]INTERNAL PARAMETERS-1'!$B$5:$J$44,4, FALSE))</f>
        <v>18.04312905190444</v>
      </c>
      <c r="CE95" s="52">
        <f>$F95*'[1]INTERNAL PARAMETERS-2'!AP95*(1-VLOOKUP(AQ$4,'[1]INTERNAL PARAMETERS-1'!$B$5:$J$44,4, FALSE))</f>
        <v>2.4191907555669028</v>
      </c>
      <c r="CF95" s="52">
        <f>$F95*'[1]INTERNAL PARAMETERS-2'!AQ95*(1-VLOOKUP(AR$4,'[1]INTERNAL PARAMETERS-1'!$B$5:$J$44,4, FALSE))</f>
        <v>2.4191907555669028</v>
      </c>
      <c r="CG95" s="52">
        <f>$F95*'[1]INTERNAL PARAMETERS-2'!AR95*(1-VLOOKUP(AS$4,'[1]INTERNAL PARAMETERS-1'!$B$5:$J$44,4, FALSE))</f>
        <v>0.10080161484732825</v>
      </c>
      <c r="CH95" s="51">
        <f>$F95*'[1]INTERNAL PARAMETERS-2'!AS95*(1-VLOOKUP(AT$4,'[1]INTERNAL PARAMETERS-1'!$B$5:$J$44,4, FALSE))</f>
        <v>0</v>
      </c>
      <c r="CI95" s="50">
        <f t="shared" si="1"/>
        <v>240.00389287536004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6">
        <f>ESC!AF96</f>
        <v>510.41541670161894</v>
      </c>
      <c r="G96" s="53">
        <f>$F96*'[1]INTERNAL PARAMETERS-2'!F96*VLOOKUP(G$4,'[1]INTERNAL PARAMETERS-1'!$B$5:$J$44,4, FALSE)</f>
        <v>0.77823038584495841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5.1410699620291345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0.1556486292460752</v>
      </c>
      <c r="N96" s="52">
        <f>$F96*'[1]INTERNAL PARAMETERS-2'!M96*VLOOKUP(N$4,'[1]INTERNAL PARAMETERS-1'!$B$5:$J$44,4, FALSE)</f>
        <v>1.6009536835637972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0.66706190808734578</v>
      </c>
      <c r="S96" s="52">
        <f>$F96*'[1]INTERNAL PARAMETERS-2'!R96*VLOOKUP(S$4,'[1]INTERNAL PARAMETERS-1'!$B$5:$J$44,4, FALSE)</f>
        <v>3.9810335320288632</v>
      </c>
      <c r="T96" s="52">
        <f>$F96*'[1]INTERNAL PARAMETERS-2'!S96*VLOOKUP(T$4,'[1]INTERNAL PARAMETERS-1'!$B$5:$J$44,4, FALSE)</f>
        <v>0.16676802909891997</v>
      </c>
      <c r="U96" s="52">
        <f>$F96*'[1]INTERNAL PARAMETERS-2'!T96*VLOOKUP(U$4,'[1]INTERNAL PARAMETERS-1'!$B$5:$J$44,4, FALSE)</f>
        <v>0.31129215433798341</v>
      </c>
      <c r="V96" s="52">
        <f>$F96*'[1]INTERNAL PARAMETERS-2'!U96*VLOOKUP(V$4,'[1]INTERNAL PARAMETERS-1'!$B$5:$J$44,4, FALSE)</f>
        <v>3.4854150582574244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0.11116847775761261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0.11116847775761261</v>
      </c>
      <c r="AI96" s="52">
        <f>$F96*'[1]INTERNAL PARAMETERS-2'!AH96*VLOOKUP(AI$4,'[1]INTERNAL PARAMETERS-1'!$B$5:$J$44,4, FALSE)</f>
        <v>0.66706190808734578</v>
      </c>
      <c r="AJ96" s="52">
        <f>$F96*'[1]INTERNAL PARAMETERS-2'!AI96*VLOOKUP(AJ$4,'[1]INTERNAL PARAMETERS-1'!$B$5:$J$44,4, FALSE)</f>
        <v>0.11116847775761261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97.680329278553543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2.9573239556754283</v>
      </c>
      <c r="BB96" s="52">
        <f>$F96*'[1]INTERNAL PARAMETERS-2'!M96*(1-VLOOKUP(N$4,'[1]INTERNAL PARAMETERS-1'!$B$5:$J$44,4, FALSE))</f>
        <v>30.418119987712142</v>
      </c>
      <c r="BC96" s="52">
        <f>$F96*'[1]INTERNAL PARAMETERS-2'!N96*(1-VLOOKUP(O$4,'[1]INTERNAL PARAMETERS-1'!$B$5:$J$44,4, FALSE))</f>
        <v>5.2253267869411539</v>
      </c>
      <c r="BD96" s="52">
        <f>$F96*'[1]INTERNAL PARAMETERS-2'!O96*(1-VLOOKUP(P$4,'[1]INTERNAL PARAMETERS-1'!$B$5:$J$44,4, FALSE))</f>
        <v>19.456065895373982</v>
      </c>
      <c r="BE96" s="52">
        <f>$F96*'[1]INTERNAL PARAMETERS-2'!P96*(1-VLOOKUP(Q$4,'[1]INTERNAL PARAMETERS-1'!$B$5:$J$44,4, FALSE))</f>
        <v>5.6700517395132746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75.639637108548399</v>
      </c>
      <c r="BH96" s="52">
        <f>$F96*'[1]INTERNAL PARAMETERS-2'!S96*(1-VLOOKUP(T$4,'[1]INTERNAL PARAMETERS-1'!$B$5:$J$44,4, FALSE))</f>
        <v>1.5009122618902795</v>
      </c>
      <c r="BI96" s="52">
        <f>$F96*'[1]INTERNAL PARAMETERS-2'!T96*(1-VLOOKUP(U$4,'[1]INTERNAL PARAMETERS-1'!$B$5:$J$44,4, FALSE))</f>
        <v>1.2451686173519336</v>
      </c>
      <c r="BJ96" s="52">
        <f>$F96*'[1]INTERNAL PARAMETERS-2'!U96*(1-VLOOKUP(V$4,'[1]INTERNAL PARAMETERS-1'!$B$5:$J$44,4, FALSE))</f>
        <v>19.750685330125407</v>
      </c>
      <c r="BK96" s="52">
        <f>$F96*'[1]INTERNAL PARAMETERS-2'!V96*(1-VLOOKUP(W$4,'[1]INTERNAL PARAMETERS-1'!$B$5:$J$44,4, FALSE))</f>
        <v>11.228935001268937</v>
      </c>
      <c r="BL96" s="52">
        <f>$F96*'[1]INTERNAL PARAMETERS-2'!W96*(1-VLOOKUP(X$4,'[1]INTERNAL PARAMETERS-1'!$B$5:$J$44,4, FALSE))</f>
        <v>1.8900172465044247</v>
      </c>
      <c r="BM96" s="52">
        <f>$F96*'[1]INTERNAL PARAMETERS-2'!X96*(1-VLOOKUP(Y$4,'[1]INTERNAL PARAMETERS-1'!$B$5:$J$44,4, FALSE))</f>
        <v>0.22233695551522523</v>
      </c>
      <c r="BN96" s="52">
        <f>$F96*'[1]INTERNAL PARAMETERS-2'!Y96*(1-VLOOKUP(Z$4,'[1]INTERNAL PARAMETERS-1'!$B$5:$J$44,4, FALSE))</f>
        <v>53.809881765726459</v>
      </c>
      <c r="BO96" s="52">
        <f>$F96*'[1]INTERNAL PARAMETERS-2'!Z96*(1-VLOOKUP(AA$4,'[1]INTERNAL PARAMETERS-1'!$B$5:$J$44,4, FALSE))</f>
        <v>52.586926427309386</v>
      </c>
      <c r="BP96" s="52">
        <f>$F96*'[1]INTERNAL PARAMETERS-2'!AA96*(1-VLOOKUP(AB$4,'[1]INTERNAL PARAMETERS-1'!$B$5:$J$44,4, FALSE))</f>
        <v>5.0029898314259285</v>
      </c>
      <c r="BQ96" s="52">
        <f>$F96*'[1]INTERNAL PARAMETERS-2'!AB96*(1-VLOOKUP(AC$4,'[1]INTERNAL PARAMETERS-1'!$B$5:$J$44,4, FALSE))</f>
        <v>57.034022828405583</v>
      </c>
      <c r="BR96" s="52">
        <f>$F96*'[1]INTERNAL PARAMETERS-2'!AC96*(1-VLOOKUP(AD$4,'[1]INTERNAL PARAMETERS-1'!$B$5:$J$44,4, FALSE))</f>
        <v>3.0018041071638915</v>
      </c>
      <c r="BS96" s="52">
        <f>$F96*'[1]INTERNAL PARAMETERS-2'!AD96*(1-VLOOKUP(AE$4,'[1]INTERNAL PARAMETERS-1'!$B$5:$J$44,4, FALSE))</f>
        <v>0.88939886360257092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0.22233695551522523</v>
      </c>
      <c r="CA96" s="52">
        <f>$F96*'[1]INTERNAL PARAMETERS-2'!AL96*(1-VLOOKUP(AM$4,'[1]INTERNAL PARAMETERS-1'!$B$5:$J$44,4, FALSE))</f>
        <v>0.33355647481450795</v>
      </c>
      <c r="CB96" s="52">
        <f>$F96*'[1]INTERNAL PARAMETERS-2'!AM96*(1-VLOOKUP(AN$4,'[1]INTERNAL PARAMETERS-1'!$B$5:$J$44,4, FALSE))</f>
        <v>1.222955338417079</v>
      </c>
      <c r="CC96" s="52">
        <f>$F96*'[1]INTERNAL PARAMETERS-2'!AN96*(1-VLOOKUP(AO$4,'[1]INTERNAL PARAMETERS-1'!$B$5:$J$44,4, FALSE))</f>
        <v>3.224141062679116</v>
      </c>
      <c r="CD96" s="52">
        <f>$F96*'[1]INTERNAL PARAMETERS-2'!AO96*(1-VLOOKUP(AP$4,'[1]INTERNAL PARAMETERS-1'!$B$5:$J$44,4, FALSE))</f>
        <v>38.356187318876565</v>
      </c>
      <c r="CE96" s="52">
        <f>$F96*'[1]INTERNAL PARAMETERS-2'!AP96*(1-VLOOKUP(AQ$4,'[1]INTERNAL PARAMETERS-1'!$B$5:$J$44,4, FALSE))</f>
        <v>3.7800344930088494</v>
      </c>
      <c r="CF96" s="52">
        <f>$F96*'[1]INTERNAL PARAMETERS-2'!AQ96*(1-VLOOKUP(AR$4,'[1]INTERNAL PARAMETERS-1'!$B$5:$J$44,4, FALSE))</f>
        <v>0.77823038584495841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510.41541670161888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6">
        <f>ESC!AF97</f>
        <v>767.79510554903106</v>
      </c>
      <c r="G97" s="53">
        <f>$F97*'[1]INTERNAL PARAMETERS-2'!F97*VLOOKUP(G$4,'[1]INTERNAL PARAMETERS-1'!$B$5:$J$44,4, FALSE)</f>
        <v>2.3212749426063857</v>
      </c>
      <c r="H97" s="52">
        <f>$F97*'[1]INTERNAL PARAMETERS-2'!G97*VLOOKUP(H$4,'[1]INTERNAL PARAMETERS-1'!$B$5:$J$44,4, FALSE)</f>
        <v>2.3212749426063857</v>
      </c>
      <c r="I97" s="52">
        <f>$F97*'[1]INTERNAL PARAMETERS-2'!H97*VLOOKUP(I$4,'[1]INTERNAL PARAMETERS-1'!$B$5:$J$44,4, FALSE)</f>
        <v>9.3679947689961445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0.34136554290262699</v>
      </c>
      <c r="N97" s="52">
        <f>$F97*'[1]INTERNAL PARAMETERS-2'!M97*VLOOKUP(N$4,'[1]INTERNAL PARAMETERS-1'!$B$5:$J$44,4, FALSE)</f>
        <v>1.9389436918471903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0.54620943808758071</v>
      </c>
      <c r="S97" s="52">
        <f>$F97*'[1]INTERNAL PARAMETERS-2'!R97*VLOOKUP(S$4,'[1]INTERNAL PARAMETERS-1'!$B$5:$J$44,4, FALSE)</f>
        <v>6.3005995766703755</v>
      </c>
      <c r="T97" s="52">
        <f>$F97*'[1]INTERNAL PARAMETERS-2'!S97*VLOOKUP(T$4,'[1]INTERNAL PARAMETERS-1'!$B$5:$J$44,4, FALSE)</f>
        <v>0.10923420966646065</v>
      </c>
      <c r="U97" s="52">
        <f>$F97*'[1]INTERNAL PARAMETERS-2'!T97*VLOOKUP(U$4,'[1]INTERNAL PARAMETERS-1'!$B$5:$J$44,4, FALSE)</f>
        <v>0.3823312507591955</v>
      </c>
      <c r="V97" s="52">
        <f>$F97*'[1]INTERNAL PARAMETERS-2'!U97*VLOOKUP(V$4,'[1]INTERNAL PARAMETERS-1'!$B$5:$J$44,4, FALSE)</f>
        <v>3.9325121664786664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0.13651396976661773</v>
      </c>
      <c r="AG97" s="52">
        <f>$F97*'[1]INTERNAL PARAMETERS-2'!AF97*VLOOKUP(AG$4,'[1]INTERNAL PARAMETERS-1'!$B$5:$J$44,4, FALSE)</f>
        <v>0.27310471904379036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0.13651396976661773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177.99190061092673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6.4859453151499116</v>
      </c>
      <c r="BB97" s="52">
        <f>$F97*'[1]INTERNAL PARAMETERS-2'!M97*(1-VLOOKUP(N$4,'[1]INTERNAL PARAMETERS-1'!$B$5:$J$44,4, FALSE))</f>
        <v>36.839930145096609</v>
      </c>
      <c r="BC97" s="52">
        <f>$F97*'[1]INTERNAL PARAMETERS-2'!N97*(1-VLOOKUP(O$4,'[1]INTERNAL PARAMETERS-1'!$B$5:$J$44,4, FALSE))</f>
        <v>10.650546586133938</v>
      </c>
      <c r="BD97" s="52">
        <f>$F97*'[1]INTERNAL PARAMETERS-2'!O97*(1-VLOOKUP(P$4,'[1]INTERNAL PARAMETERS-1'!$B$5:$J$44,4, FALSE))</f>
        <v>30.449602193416247</v>
      </c>
      <c r="BE97" s="52">
        <f>$F97*'[1]INTERNAL PARAMETERS-2'!P97*(1-VLOOKUP(Q$4,'[1]INTERNAL PARAMETERS-1'!$B$5:$J$44,4, FALSE))</f>
        <v>15.429610441113327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119.71139195673713</v>
      </c>
      <c r="BH97" s="52">
        <f>$F97*'[1]INTERNAL PARAMETERS-2'!S97*(1-VLOOKUP(T$4,'[1]INTERNAL PARAMETERS-1'!$B$5:$J$44,4, FALSE))</f>
        <v>0.98310788699814589</v>
      </c>
      <c r="BI97" s="52">
        <f>$F97*'[1]INTERNAL PARAMETERS-2'!T97*(1-VLOOKUP(U$4,'[1]INTERNAL PARAMETERS-1'!$B$5:$J$44,4, FALSE))</f>
        <v>1.529325003036782</v>
      </c>
      <c r="BJ97" s="52">
        <f>$F97*'[1]INTERNAL PARAMETERS-2'!U97*(1-VLOOKUP(V$4,'[1]INTERNAL PARAMETERS-1'!$B$5:$J$44,4, FALSE))</f>
        <v>22.284235610045776</v>
      </c>
      <c r="BK97" s="52">
        <f>$F97*'[1]INTERNAL PARAMETERS-2'!V97*(1-VLOOKUP(W$4,'[1]INTERNAL PARAMETERS-1'!$B$5:$J$44,4, FALSE))</f>
        <v>14.883477782536303</v>
      </c>
      <c r="BL97" s="52">
        <f>$F97*'[1]INTERNAL PARAMETERS-2'!W97*(1-VLOOKUP(X$4,'[1]INTERNAL PARAMETERS-1'!$B$5:$J$44,4, FALSE))</f>
        <v>9.9678231782797404</v>
      </c>
      <c r="BM97" s="52">
        <f>$F97*'[1]INTERNAL PARAMETERS-2'!X97*(1-VLOOKUP(Y$4,'[1]INTERNAL PARAMETERS-1'!$B$5:$J$44,4, FALSE))</f>
        <v>1.0923420966646065</v>
      </c>
      <c r="BN97" s="52">
        <f>$F97*'[1]INTERNAL PARAMETERS-2'!Y97*(1-VLOOKUP(Z$4,'[1]INTERNAL PARAMETERS-1'!$B$5:$J$44,4, FALSE))</f>
        <v>50.931457988063308</v>
      </c>
      <c r="BO97" s="52">
        <f>$F97*'[1]INTERNAL PARAMETERS-2'!Z97*(1-VLOOKUP(AA$4,'[1]INTERNAL PARAMETERS-1'!$B$5:$J$44,4, FALSE))</f>
        <v>74.007616664849991</v>
      </c>
      <c r="BP97" s="52">
        <f>$F97*'[1]INTERNAL PARAMETERS-2'!AA97*(1-VLOOKUP(AB$4,'[1]INTERNAL PARAMETERS-1'!$B$5:$J$44,4, FALSE))</f>
        <v>10.92365130517773</v>
      </c>
      <c r="BQ97" s="52">
        <f>$F97*'[1]INTERNAL PARAMETERS-2'!AB97*(1-VLOOKUP(AC$4,'[1]INTERNAL PARAMETERS-1'!$B$5:$J$44,4, FALSE))</f>
        <v>86.706333474546526</v>
      </c>
      <c r="BR97" s="52">
        <f>$F97*'[1]INTERNAL PARAMETERS-2'!AC97*(1-VLOOKUP(AD$4,'[1]INTERNAL PARAMETERS-1'!$B$5:$J$44,4, FALSE))</f>
        <v>6.963824827819157</v>
      </c>
      <c r="BS97" s="52">
        <f>$F97*'[1]INTERNAL PARAMETERS-2'!AD97*(1-VLOOKUP(AE$4,'[1]INTERNAL PARAMETERS-1'!$B$5:$J$44,4, FALSE))</f>
        <v>1.5020375649855693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2.1847609728397677</v>
      </c>
      <c r="CA97" s="52">
        <f>$F97*'[1]INTERNAL PARAMETERS-2'!AL97*(1-VLOOKUP(AM$4,'[1]INTERNAL PARAMETERS-1'!$B$5:$J$44,4, FALSE))</f>
        <v>1.0923420966646065</v>
      </c>
      <c r="CB97" s="52">
        <f>$F97*'[1]INTERNAL PARAMETERS-2'!AM97*(1-VLOOKUP(AN$4,'[1]INTERNAL PARAMETERS-1'!$B$5:$J$44,4, FALSE))</f>
        <v>3.4136170392709921</v>
      </c>
      <c r="CC97" s="52">
        <f>$F97*'[1]INTERNAL PARAMETERS-2'!AN97*(1-VLOOKUP(AO$4,'[1]INTERNAL PARAMETERS-1'!$B$5:$J$44,4, FALSE))</f>
        <v>9.4216137401921607</v>
      </c>
      <c r="CD97" s="52">
        <f>$F97*'[1]INTERNAL PARAMETERS-2'!AO97*(1-VLOOKUP(AP$4,'[1]INTERNAL PARAMETERS-1'!$B$5:$J$44,4, FALSE))</f>
        <v>36.594189643614591</v>
      </c>
      <c r="CE97" s="52">
        <f>$F97*'[1]INTERNAL PARAMETERS-2'!AP97*(1-VLOOKUP(AQ$4,'[1]INTERNAL PARAMETERS-1'!$B$5:$J$44,4, FALSE))</f>
        <v>5.1887593233003519</v>
      </c>
      <c r="CF97" s="52">
        <f>$F97*'[1]INTERNAL PARAMETERS-2'!AQ97*(1-VLOOKUP(AR$4,'[1]INTERNAL PARAMETERS-1'!$B$5:$J$44,4, FALSE))</f>
        <v>2.4577889123730032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767.79510554903118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6">
        <f>ESC!AF98</f>
        <v>1577.9438307818134</v>
      </c>
      <c r="G98" s="53">
        <f>$F98*'[1]INTERNAL PARAMETERS-2'!F98*VLOOKUP(G$4,'[1]INTERNAL PARAMETERS-1'!$B$5:$J$44,4, FALSE)</f>
        <v>7.3819368291634797</v>
      </c>
      <c r="H98" s="52">
        <f>$F98*'[1]INTERNAL PARAMETERS-2'!G98*VLOOKUP(H$4,'[1]INTERNAL PARAMETERS-1'!$B$5:$J$44,4, FALSE)</f>
        <v>7.9804509241790216</v>
      </c>
      <c r="I98" s="52">
        <f>$F98*'[1]INTERNAL PARAMETERS-2'!H98*VLOOKUP(I$4,'[1]INTERNAL PARAMETERS-1'!$B$5:$J$44,4, FALSE)</f>
        <v>21.405407683210996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0.19945210021082124</v>
      </c>
      <c r="M98" s="52">
        <f>$F98*'[1]INTERNAL PARAMETERS-2'!L98*VLOOKUP(M$4,'[1]INTERNAL PARAMETERS-1'!$B$5:$J$44,4, FALSE)</f>
        <v>0.59853776417300353</v>
      </c>
      <c r="N98" s="52">
        <f>$F98*'[1]INTERNAL PARAMETERS-2'!M98*VLOOKUP(N$4,'[1]INTERNAL PARAMETERS-1'!$B$5:$J$44,4, FALSE)</f>
        <v>4.4191973822067006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1.3966380846249831</v>
      </c>
      <c r="S98" s="52">
        <f>$F98*'[1]INTERNAL PARAMETERS-2'!R98*VLOOKUP(S$4,'[1]INTERNAL PARAMETERS-1'!$B$5:$J$44,4, FALSE)</f>
        <v>9.8282625986202952</v>
      </c>
      <c r="T98" s="52">
        <f>$F98*'[1]INTERNAL PARAMETERS-2'!S98*VLOOKUP(T$4,'[1]INTERNAL PARAMETERS-1'!$B$5:$J$44,4, FALSE)</f>
        <v>0.21946042798513463</v>
      </c>
      <c r="U98" s="52">
        <f>$F98*'[1]INTERNAL PARAMETERS-2'!T98*VLOOKUP(U$4,'[1]INTERNAL PARAMETERS-1'!$B$5:$J$44,4, FALSE)</f>
        <v>0.63843607393432178</v>
      </c>
      <c r="V98" s="52">
        <f>$F98*'[1]INTERNAL PARAMETERS-2'!U98*VLOOKUP(V$4,'[1]INTERNAL PARAMETERS-1'!$B$5:$J$44,4, FALSE)</f>
        <v>7.6313624104951607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0.59851409501554187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406.70274598100889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11.372217519287066</v>
      </c>
      <c r="BB98" s="52">
        <f>$F98*'[1]INTERNAL PARAMETERS-2'!M98*(1-VLOOKUP(N$4,'[1]INTERNAL PARAMETERS-1'!$B$5:$J$44,4, FALSE))</f>
        <v>83.964750261927307</v>
      </c>
      <c r="BC98" s="52">
        <f>$F98*'[1]INTERNAL PARAMETERS-2'!N98*(1-VLOOKUP(O$4,'[1]INTERNAL PARAMETERS-1'!$B$5:$J$44,4, FALSE))</f>
        <v>34.116565770950508</v>
      </c>
      <c r="BD98" s="52">
        <f>$F98*'[1]INTERNAL PARAMETERS-2'!O98*(1-VLOOKUP(P$4,'[1]INTERNAL PARAMETERS-1'!$B$5:$J$44,4, FALSE))</f>
        <v>70.028831621330724</v>
      </c>
      <c r="BE98" s="52">
        <f>$F98*'[1]INTERNAL PARAMETERS-2'!P98*(1-VLOOKUP(Q$4,'[1]INTERNAL PARAMETERS-1'!$B$5:$J$44,4, FALSE))</f>
        <v>58.058076337870652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186.73698937378558</v>
      </c>
      <c r="BH98" s="52">
        <f>$F98*'[1]INTERNAL PARAMETERS-2'!S98*(1-VLOOKUP(T$4,'[1]INTERNAL PARAMETERS-1'!$B$5:$J$44,4, FALSE))</f>
        <v>1.9751438518662114</v>
      </c>
      <c r="BI98" s="52">
        <f>$F98*'[1]INTERNAL PARAMETERS-2'!T98*(1-VLOOKUP(U$4,'[1]INTERNAL PARAMETERS-1'!$B$5:$J$44,4, FALSE))</f>
        <v>2.5537442957372871</v>
      </c>
      <c r="BJ98" s="52">
        <f>$F98*'[1]INTERNAL PARAMETERS-2'!U98*(1-VLOOKUP(V$4,'[1]INTERNAL PARAMETERS-1'!$B$5:$J$44,4, FALSE))</f>
        <v>43.244386992805907</v>
      </c>
      <c r="BK98" s="52">
        <f>$F98*'[1]INTERNAL PARAMETERS-2'!V98*(1-VLOOKUP(W$4,'[1]INTERNAL PARAMETERS-1'!$B$5:$J$44,4, FALSE))</f>
        <v>45.089744964590317</v>
      </c>
      <c r="BL98" s="52">
        <f>$F98*'[1]INTERNAL PARAMETERS-2'!W98*(1-VLOOKUP(X$4,'[1]INTERNAL PARAMETERS-1'!$B$5:$J$44,4, FALSE))</f>
        <v>56.26253405282403</v>
      </c>
      <c r="BM98" s="52">
        <f>$F98*'[1]INTERNAL PARAMETERS-2'!X98*(1-VLOOKUP(Y$4,'[1]INTERNAL PARAMETERS-1'!$B$5:$J$44,4, FALSE))</f>
        <v>8.7785749137884626</v>
      </c>
      <c r="BN98" s="52">
        <f>$F98*'[1]INTERNAL PARAMETERS-2'!Y98*(1-VLOOKUP(Z$4,'[1]INTERNAL PARAMETERS-1'!$B$5:$J$44,4, FALSE))</f>
        <v>64.043532876792227</v>
      </c>
      <c r="BO98" s="52">
        <f>$F98*'[1]INTERNAL PARAMETERS-2'!Z98*(1-VLOOKUP(AA$4,'[1]INTERNAL PARAMETERS-1'!$B$5:$J$44,4, FALSE))</f>
        <v>58.856200327480096</v>
      </c>
      <c r="BP98" s="52">
        <f>$F98*'[1]INTERNAL PARAMETERS-2'!AA98*(1-VLOOKUP(AB$4,'[1]INTERNAL PARAMETERS-1'!$B$5:$J$44,4, FALSE))</f>
        <v>24.140962667130964</v>
      </c>
      <c r="BQ98" s="52">
        <f>$F98*'[1]INTERNAL PARAMETERS-2'!AB98*(1-VLOOKUP(AC$4,'[1]INTERNAL PARAMETERS-1'!$B$5:$J$44,4, FALSE))</f>
        <v>192.92856482560302</v>
      </c>
      <c r="BR98" s="52">
        <f>$F98*'[1]INTERNAL PARAMETERS-2'!AC98*(1-VLOOKUP(AD$4,'[1]INTERNAL PARAMETERS-1'!$B$5:$J$44,4, FALSE))</f>
        <v>17.158087832772203</v>
      </c>
      <c r="BS98" s="52">
        <f>$F98*'[1]INTERNAL PARAMETERS-2'!AD98*(1-VLOOKUP(AE$4,'[1]INTERNAL PARAMETERS-1'!$B$5:$J$44,4, FALSE))</f>
        <v>3.7906944646871503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9.5765411090148245</v>
      </c>
      <c r="CA98" s="52">
        <f>$F98*'[1]INTERNAL PARAMETERS-2'!AL98*(1-VLOOKUP(AM$4,'[1]INTERNAL PARAMETERS-1'!$B$5:$J$44,4, FALSE))</f>
        <v>4.1897564594918713</v>
      </c>
      <c r="CB98" s="52">
        <f>$F98*'[1]INTERNAL PARAMETERS-2'!AM98*(1-VLOOKUP(AN$4,'[1]INTERNAL PARAMETERS-1'!$B$5:$J$44,4, FALSE))</f>
        <v>11.97075528346007</v>
      </c>
      <c r="CC98" s="52">
        <f>$F98*'[1]INTERNAL PARAMETERS-2'!AN98*(1-VLOOKUP(AO$4,'[1]INTERNAL PARAMETERS-1'!$B$5:$J$44,4, FALSE))</f>
        <v>23.342996471904602</v>
      </c>
      <c r="CD98" s="52">
        <f>$F98*'[1]INTERNAL PARAMETERS-2'!AO98*(1-VLOOKUP(AP$4,'[1]INTERNAL PARAMETERS-1'!$B$5:$J$44,4, FALSE))</f>
        <v>79.40592063013473</v>
      </c>
      <c r="CE98" s="52">
        <f>$F98*'[1]INTERNAL PARAMETERS-2'!AP98*(1-VLOOKUP(AQ$4,'[1]INTERNAL PARAMETERS-1'!$B$5:$J$44,4, FALSE))</f>
        <v>8.3795129189837425</v>
      </c>
      <c r="CF98" s="52">
        <f>$F98*'[1]INTERNAL PARAMETERS-2'!AQ98*(1-VLOOKUP(AR$4,'[1]INTERNAL PARAMETERS-1'!$B$5:$J$44,4, FALSE))</f>
        <v>8.3795129189837425</v>
      </c>
      <c r="CG98" s="52">
        <f>$F98*'[1]INTERNAL PARAMETERS-2'!AR98*(1-VLOOKUP(AS$4,'[1]INTERNAL PARAMETERS-1'!$B$5:$J$44,4, FALSE))</f>
        <v>0.59851409501554187</v>
      </c>
      <c r="CH98" s="51">
        <f>$F98*'[1]INTERNAL PARAMETERS-2'!AS98*(1-VLOOKUP(AT$4,'[1]INTERNAL PARAMETERS-1'!$B$5:$J$44,4, FALSE))</f>
        <v>0</v>
      </c>
      <c r="CI98" s="50">
        <f t="shared" si="1"/>
        <v>1577.9435151930468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6">
        <f>ESC!AF99</f>
        <v>1961.2983884321784</v>
      </c>
      <c r="G99" s="53">
        <f>$F99*'[1]INTERNAL PARAMETERS-2'!F99*VLOOKUP(G$4,'[1]INTERNAL PARAMETERS-1'!$B$5:$J$44,4, FALSE)</f>
        <v>9.1057200279740744</v>
      </c>
      <c r="H99" s="52">
        <f>$F99*'[1]INTERNAL PARAMETERS-2'!G99*VLOOKUP(H$4,'[1]INTERNAL PARAMETERS-1'!$B$5:$J$44,4, FALSE)</f>
        <v>16.585327562099032</v>
      </c>
      <c r="I99" s="52">
        <f>$F99*'[1]INTERNAL PARAMETERS-2'!H99*VLOOKUP(I$4,'[1]INTERNAL PARAMETERS-1'!$B$5:$J$44,4, FALSE)</f>
        <v>23.71688308421281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0.8130072144648488</v>
      </c>
      <c r="N99" s="52">
        <f>$F99*'[1]INTERNAL PARAMETERS-2'!M99*VLOOKUP(N$4,'[1]INTERNAL PARAMETERS-1'!$B$5:$J$44,4, FALSE)</f>
        <v>4.4227572853903894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2.92684558505734</v>
      </c>
      <c r="S99" s="52">
        <f>$F99*'[1]INTERNAL PARAMETERS-2'!R99*VLOOKUP(S$4,'[1]INTERNAL PARAMETERS-1'!$B$5:$J$44,4, FALSE)</f>
        <v>10.23430015313766</v>
      </c>
      <c r="T99" s="52">
        <f>$F99*'[1]INTERNAL PARAMETERS-2'!S99*VLOOKUP(T$4,'[1]INTERNAL PARAMETERS-1'!$B$5:$J$44,4, FALSE)</f>
        <v>0.58536911701146799</v>
      </c>
      <c r="U99" s="52">
        <f>$F99*'[1]INTERNAL PARAMETERS-2'!T99*VLOOKUP(U$4,'[1]INTERNAL PARAMETERS-1'!$B$5:$J$44,4, FALSE)</f>
        <v>1.1057015794625249</v>
      </c>
      <c r="V99" s="52">
        <f>$F99*'[1]INTERNAL PARAMETERS-2'!U99*VLOOKUP(V$4,'[1]INTERNAL PARAMETERS-1'!$B$5:$J$44,4, FALSE)</f>
        <v>6.9268155833453458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0.97554981840616539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0.32518327280205517</v>
      </c>
      <c r="AJ99" s="52">
        <f>$F99*'[1]INTERNAL PARAMETERS-2'!AI99*VLOOKUP(AJ$4,'[1]INTERNAL PARAMETERS-1'!$B$5:$J$44,4, FALSE)</f>
        <v>1.6259163640102758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450.62077860004337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15.447137074832124</v>
      </c>
      <c r="BB99" s="52">
        <f>$F99*'[1]INTERNAL PARAMETERS-2'!M99*(1-VLOOKUP(N$4,'[1]INTERNAL PARAMETERS-1'!$B$5:$J$44,4, FALSE))</f>
        <v>84.032388422417398</v>
      </c>
      <c r="BC99" s="52">
        <f>$F99*'[1]INTERNAL PARAMETERS-2'!N99*(1-VLOOKUP(O$4,'[1]INTERNAL PARAMETERS-1'!$B$5:$J$44,4, FALSE))</f>
        <v>65.040577157187897</v>
      </c>
      <c r="BD99" s="52">
        <f>$F99*'[1]INTERNAL PARAMETERS-2'!O99*(1-VLOOKUP(P$4,'[1]INTERNAL PARAMETERS-1'!$B$5:$J$44,4, FALSE))</f>
        <v>72.195001418510799</v>
      </c>
      <c r="BE99" s="52">
        <f>$F99*'[1]INTERNAL PARAMETERS-2'!P99*(1-VLOOKUP(Q$4,'[1]INTERNAL PARAMETERS-1'!$B$5:$J$44,4, FALSE))</f>
        <v>95.284386696328625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194.45170290961553</v>
      </c>
      <c r="BH99" s="52">
        <f>$F99*'[1]INTERNAL PARAMETERS-2'!S99*(1-VLOOKUP(T$4,'[1]INTERNAL PARAMETERS-1'!$B$5:$J$44,4, FALSE))</f>
        <v>5.268322053103212</v>
      </c>
      <c r="BI99" s="52">
        <f>$F99*'[1]INTERNAL PARAMETERS-2'!T99*(1-VLOOKUP(U$4,'[1]INTERNAL PARAMETERS-1'!$B$5:$J$44,4, FALSE))</f>
        <v>4.4228063178500996</v>
      </c>
      <c r="BJ99" s="52">
        <f>$F99*'[1]INTERNAL PARAMETERS-2'!U99*(1-VLOOKUP(V$4,'[1]INTERNAL PARAMETERS-1'!$B$5:$J$44,4, FALSE))</f>
        <v>39.251954972290292</v>
      </c>
      <c r="BK99" s="52">
        <f>$F99*'[1]INTERNAL PARAMETERS-2'!V99*(1-VLOOKUP(W$4,'[1]INTERNAL PARAMETERS-1'!$B$5:$J$44,4, FALSE))</f>
        <v>51.707278452948266</v>
      </c>
      <c r="BL99" s="52">
        <f>$F99*'[1]INTERNAL PARAMETERS-2'!W99*(1-VLOOKUP(X$4,'[1]INTERNAL PARAMETERS-1'!$B$5:$J$44,4, FALSE))</f>
        <v>99.512161502433031</v>
      </c>
      <c r="BM99" s="52">
        <f>$F99*'[1]INTERNAL PARAMETERS-2'!X99*(1-VLOOKUP(Y$4,'[1]INTERNAL PARAMETERS-1'!$B$5:$J$44,4, FALSE))</f>
        <v>25.365864317271051</v>
      </c>
      <c r="BN99" s="52">
        <f>$F99*'[1]INTERNAL PARAMETERS-2'!Y99*(1-VLOOKUP(Z$4,'[1]INTERNAL PARAMETERS-1'!$B$5:$J$44,4, FALSE))</f>
        <v>86.504046070995443</v>
      </c>
      <c r="BO99" s="52">
        <f>$F99*'[1]INTERNAL PARAMETERS-2'!Z99*(1-VLOOKUP(AA$4,'[1]INTERNAL PARAMETERS-1'!$B$5:$J$44,4, FALSE))</f>
        <v>80.650354900880771</v>
      </c>
      <c r="BP99" s="52">
        <f>$F99*'[1]INTERNAL PARAMETERS-2'!AA99*(1-VLOOKUP(AB$4,'[1]INTERNAL PARAMETERS-1'!$B$5:$J$44,4, FALSE))</f>
        <v>28.29270990232839</v>
      </c>
      <c r="BQ99" s="52">
        <f>$F99*'[1]INTERNAL PARAMETERS-2'!AB99*(1-VLOOKUP(AC$4,'[1]INTERNAL PARAMETERS-1'!$B$5:$J$44,4, FALSE))</f>
        <v>262.43878766820484</v>
      </c>
      <c r="BR99" s="52">
        <f>$F99*'[1]INTERNAL PARAMETERS-2'!AC99*(1-VLOOKUP(AD$4,'[1]INTERNAL PARAMETERS-1'!$B$5:$J$44,4, FALSE))</f>
        <v>26.341414135677212</v>
      </c>
      <c r="BS99" s="52">
        <f>$F99*'[1]INTERNAL PARAMETERS-2'!AD99*(1-VLOOKUP(AE$4,'[1]INTERNAL PARAMETERS-1'!$B$5:$J$44,4, FALSE))</f>
        <v>8.7805367551720188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9.1057200279740744</v>
      </c>
      <c r="CA99" s="52">
        <f>$F99*'[1]INTERNAL PARAMETERS-2'!AL99*(1-VLOOKUP(AM$4,'[1]INTERNAL PARAMETERS-1'!$B$5:$J$44,4, FALSE))</f>
        <v>9.43090330077613</v>
      </c>
      <c r="CB99" s="52">
        <f>$F99*'[1]INTERNAL PARAMETERS-2'!AM99*(1-VLOOKUP(AN$4,'[1]INTERNAL PARAMETERS-1'!$B$5:$J$44,4, FALSE))</f>
        <v>11.056819664786406</v>
      </c>
      <c r="CC99" s="52">
        <f>$F99*'[1]INTERNAL PARAMETERS-2'!AN99*(1-VLOOKUP(AO$4,'[1]INTERNAL PARAMETERS-1'!$B$5:$J$44,4, FALSE))</f>
        <v>35.447134163651292</v>
      </c>
      <c r="CD99" s="52">
        <f>$F99*'[1]INTERNAL PARAMETERS-2'!AO99*(1-VLOOKUP(AP$4,'[1]INTERNAL PARAMETERS-1'!$B$5:$J$44,4, FALSE))</f>
        <v>103.08937363309447</v>
      </c>
      <c r="CE99" s="52">
        <f>$F99*'[1]INTERNAL PARAMETERS-2'!AP99*(1-VLOOKUP(AQ$4,'[1]INTERNAL PARAMETERS-1'!$B$5:$J$44,4, FALSE))</f>
        <v>14.308848522645802</v>
      </c>
      <c r="CF99" s="52">
        <f>$F99*'[1]INTERNAL PARAMETERS-2'!AQ99*(1-VLOOKUP(AR$4,'[1]INTERNAL PARAMETERS-1'!$B$5:$J$44,4, FALSE))</f>
        <v>3.5772121306614504</v>
      </c>
      <c r="CG99" s="52">
        <f>$F99*'[1]INTERNAL PARAMETERS-2'!AR99*(1-VLOOKUP(AS$4,'[1]INTERNAL PARAMETERS-1'!$B$5:$J$44,4, FALSE))</f>
        <v>0.32518327280205517</v>
      </c>
      <c r="CH99" s="51">
        <f>$F99*'[1]INTERNAL PARAMETERS-2'!AS99*(1-VLOOKUP(AT$4,'[1]INTERNAL PARAMETERS-1'!$B$5:$J$44,4, FALSE))</f>
        <v>0</v>
      </c>
      <c r="CI99" s="50">
        <f t="shared" si="1"/>
        <v>1961.2987806918559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6">
        <f>ESC!AF100</f>
        <v>1417.2172740332187</v>
      </c>
      <c r="G100" s="53">
        <f>$F100*'[1]INTERNAL PARAMETERS-2'!F100*VLOOKUP(G$4,'[1]INTERNAL PARAMETERS-1'!$B$5:$J$44,4, FALSE)</f>
        <v>10.01561619732016</v>
      </c>
      <c r="H100" s="52">
        <f>$F100*'[1]INTERNAL PARAMETERS-2'!G100*VLOOKUP(H$4,'[1]INTERNAL PARAMETERS-1'!$B$5:$J$44,4, FALSE)</f>
        <v>8.2482045348733326</v>
      </c>
      <c r="I100" s="52">
        <f>$F100*'[1]INTERNAL PARAMETERS-2'!H100*VLOOKUP(I$4,'[1]INTERNAL PARAMETERS-1'!$B$5:$J$44,4, FALSE)</f>
        <v>17.117851758323862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0.58913722081560904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0.72171789680141663</v>
      </c>
      <c r="N100" s="52">
        <f>$F100*'[1]INTERNAL PARAMETERS-2'!M100*VLOOKUP(N$4,'[1]INTERNAL PARAMETERS-1'!$B$5:$J$44,4, FALSE)</f>
        <v>2.8574147261648863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2.0620511337183332</v>
      </c>
      <c r="S100" s="52">
        <f>$F100*'[1]INTERNAL PARAMETERS-2'!R100*VLOOKUP(S$4,'[1]INTERNAL PARAMETERS-1'!$B$5:$J$44,4, FALSE)</f>
        <v>6.90502977732198</v>
      </c>
      <c r="T100" s="52">
        <f>$F100*'[1]INTERNAL PARAMETERS-2'!S100*VLOOKUP(T$4,'[1]INTERNAL PARAMETERS-1'!$B$5:$J$44,4, FALSE)</f>
        <v>0.32403255753495519</v>
      </c>
      <c r="U100" s="52">
        <f>$F100*'[1]INTERNAL PARAMETERS-2'!T100*VLOOKUP(U$4,'[1]INTERNAL PARAMETERS-1'!$B$5:$J$44,4, FALSE)</f>
        <v>0.64806511506991038</v>
      </c>
      <c r="V100" s="52">
        <f>$F100*'[1]INTERNAL PARAMETERS-2'!U100*VLOOKUP(V$4,'[1]INTERNAL PARAMETERS-1'!$B$5:$J$44,4, FALSE)</f>
        <v>4.2419367976861579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0.58913722081560904</v>
      </c>
      <c r="AG100" s="52">
        <f>$F100*'[1]INTERNAL PARAMETERS-2'!AF100*VLOOKUP(AG$4,'[1]INTERNAL PARAMETERS-1'!$B$5:$J$44,4, FALSE)</f>
        <v>0.29463947127150619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0.58913722081560904</v>
      </c>
      <c r="AJ100" s="52">
        <f>$F100*'[1]INTERNAL PARAMETERS-2'!AI100*VLOOKUP(AJ$4,'[1]INTERNAL PARAMETERS-1'!$B$5:$J$44,4, FALSE)</f>
        <v>1.1782744416312181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325.23918340815339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13.712640039226915</v>
      </c>
      <c r="BB100" s="52">
        <f>$F100*'[1]INTERNAL PARAMETERS-2'!M100*(1-VLOOKUP(N$4,'[1]INTERNAL PARAMETERS-1'!$B$5:$J$44,4, FALSE))</f>
        <v>54.290879797132831</v>
      </c>
      <c r="BC100" s="52">
        <f>$F100*'[1]INTERNAL PARAMETERS-2'!N100*(1-VLOOKUP(O$4,'[1]INTERNAL PARAMETERS-1'!$B$5:$J$44,4, FALSE))</f>
        <v>61.861534011549999</v>
      </c>
      <c r="BD100" s="52">
        <f>$F100*'[1]INTERNAL PARAMETERS-2'!O100*(1-VLOOKUP(P$4,'[1]INTERNAL PARAMETERS-1'!$B$5:$J$44,4, FALSE))</f>
        <v>53.318690005405152</v>
      </c>
      <c r="BE100" s="52">
        <f>$F100*'[1]INTERNAL PARAMETERS-2'!P100*(1-VLOOKUP(Q$4,'[1]INTERNAL PARAMETERS-1'!$B$5:$J$44,4, FALSE))</f>
        <v>57.148294523297722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131.19556576911759</v>
      </c>
      <c r="BH100" s="52">
        <f>$F100*'[1]INTERNAL PARAMETERS-2'!S100*(1-VLOOKUP(T$4,'[1]INTERNAL PARAMETERS-1'!$B$5:$J$44,4, FALSE))</f>
        <v>2.9162930178145965</v>
      </c>
      <c r="BI100" s="52">
        <f>$F100*'[1]INTERNAL PARAMETERS-2'!T100*(1-VLOOKUP(U$4,'[1]INTERNAL PARAMETERS-1'!$B$5:$J$44,4, FALSE))</f>
        <v>2.5922604602796415</v>
      </c>
      <c r="BJ100" s="52">
        <f>$F100*'[1]INTERNAL PARAMETERS-2'!U100*(1-VLOOKUP(V$4,'[1]INTERNAL PARAMETERS-1'!$B$5:$J$44,4, FALSE))</f>
        <v>24.037641853554899</v>
      </c>
      <c r="BK100" s="52">
        <f>$F100*'[1]INTERNAL PARAMETERS-2'!V100*(1-VLOOKUP(W$4,'[1]INTERNAL PARAMETERS-1'!$B$5:$J$44,4, FALSE))</f>
        <v>37.706057627745608</v>
      </c>
      <c r="BL100" s="52">
        <f>$F100*'[1]INTERNAL PARAMETERS-2'!W100*(1-VLOOKUP(X$4,'[1]INTERNAL PARAMETERS-1'!$B$5:$J$44,4, FALSE))</f>
        <v>64.807220115628041</v>
      </c>
      <c r="BM100" s="52">
        <f>$F100*'[1]INTERNAL PARAMETERS-2'!X100*(1-VLOOKUP(Y$4,'[1]INTERNAL PARAMETERS-1'!$B$5:$J$44,4, FALSE))</f>
        <v>15.318134628115448</v>
      </c>
      <c r="BN100" s="52">
        <f>$F100*'[1]INTERNAL PARAMETERS-2'!Y100*(1-VLOOKUP(Z$4,'[1]INTERNAL PARAMETERS-1'!$B$5:$J$44,4, FALSE))</f>
        <v>65.396499058171059</v>
      </c>
      <c r="BO100" s="52">
        <f>$F100*'[1]INTERNAL PARAMETERS-2'!Z100*(1-VLOOKUP(AA$4,'[1]INTERNAL PARAMETERS-1'!$B$5:$J$44,4, FALSE))</f>
        <v>73.93920134258849</v>
      </c>
      <c r="BP100" s="52">
        <f>$F100*'[1]INTERNAL PARAMETERS-2'!AA100*(1-VLOOKUP(AB$4,'[1]INTERNAL PARAMETERS-1'!$B$5:$J$44,4, FALSE))</f>
        <v>26.512025267066825</v>
      </c>
      <c r="BQ100" s="52">
        <f>$F100*'[1]INTERNAL PARAMETERS-2'!AB100*(1-VLOOKUP(AC$4,'[1]INTERNAL PARAMETERS-1'!$B$5:$J$44,4, FALSE))</f>
        <v>203.25914382430048</v>
      </c>
      <c r="BR100" s="52">
        <f>$F100*'[1]INTERNAL PARAMETERS-2'!AC100*(1-VLOOKUP(AD$4,'[1]INTERNAL PARAMETERS-1'!$B$5:$J$44,4, FALSE))</f>
        <v>15.318134628115448</v>
      </c>
      <c r="BS100" s="52">
        <f>$F100*'[1]INTERNAL PARAMETERS-2'!AD100*(1-VLOOKUP(AE$4,'[1]INTERNAL PARAMETERS-1'!$B$5:$J$44,4, FALSE))</f>
        <v>3.5349650466210574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5.3023767090678851</v>
      </c>
      <c r="CA100" s="52">
        <f>$F100*'[1]INTERNAL PARAMETERS-2'!AL100*(1-VLOOKUP(AM$4,'[1]INTERNAL PARAMETERS-1'!$B$5:$J$44,4, FALSE))</f>
        <v>8.8373417556889429</v>
      </c>
      <c r="CB100" s="52">
        <f>$F100*'[1]INTERNAL PARAMETERS-2'!AM100*(1-VLOOKUP(AN$4,'[1]INTERNAL PARAMETERS-1'!$B$5:$J$44,4, FALSE))</f>
        <v>9.4264789765045514</v>
      </c>
      <c r="CC100" s="52">
        <f>$F100*'[1]INTERNAL PARAMETERS-2'!AN100*(1-VLOOKUP(AO$4,'[1]INTERNAL PARAMETERS-1'!$B$5:$J$44,4, FALSE))</f>
        <v>29.457853092872273</v>
      </c>
      <c r="CD100" s="52">
        <f>$F100*'[1]INTERNAL PARAMETERS-2'!AO100*(1-VLOOKUP(AP$4,'[1]INTERNAL PARAMETERS-1'!$B$5:$J$44,4, FALSE))</f>
        <v>65.985636278986661</v>
      </c>
      <c r="CE100" s="52">
        <f>$F100*'[1]INTERNAL PARAMETERS-2'!AP100*(1-VLOOKUP(AQ$4,'[1]INTERNAL PARAMETERS-1'!$B$5:$J$44,4, FALSE))</f>
        <v>9.1319812269604483</v>
      </c>
      <c r="CF100" s="52">
        <f>$F100*'[1]INTERNAL PARAMETERS-2'!AQ100*(1-VLOOKUP(AR$4,'[1]INTERNAL PARAMETERS-1'!$B$5:$J$44,4, FALSE))</f>
        <v>0.58913722081560904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1417.2174157549462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6">
        <f>ESC!AF101</f>
        <v>1189.159321889942</v>
      </c>
      <c r="G101" s="53">
        <f>$F101*'[1]INTERNAL PARAMETERS-2'!F101*VLOOKUP(G$4,'[1]INTERNAL PARAMETERS-1'!$B$5:$J$44,4, FALSE)</f>
        <v>12.011698310410305</v>
      </c>
      <c r="H101" s="52">
        <f>$F101*'[1]INTERNAL PARAMETERS-2'!G101*VLOOKUP(H$4,'[1]INTERNAL PARAMETERS-1'!$B$5:$J$44,4, FALSE)</f>
        <v>9.4377629581795262</v>
      </c>
      <c r="I101" s="52">
        <f>$F101*'[1]INTERNAL PARAMETERS-2'!H101*VLOOKUP(I$4,'[1]INTERNAL PARAMETERS-1'!$B$5:$J$44,4, FALSE)</f>
        <v>13.792975733448907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0.8436788098978667</v>
      </c>
      <c r="N101" s="52">
        <f>$F101*'[1]INTERNAL PARAMETERS-2'!M101*VLOOKUP(N$4,'[1]INTERNAL PARAMETERS-1'!$B$5:$J$44,4, FALSE)</f>
        <v>2.2164443310876156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1.4299640845726553</v>
      </c>
      <c r="S101" s="52">
        <f>$F101*'[1]INTERNAL PARAMETERS-2'!R101*VLOOKUP(S$4,'[1]INTERNAL PARAMETERS-1'!$B$5:$J$44,4, FALSE)</f>
        <v>4.6106798723909961</v>
      </c>
      <c r="T101" s="52">
        <f>$F101*'[1]INTERNAL PARAMETERS-2'!S101*VLOOKUP(T$4,'[1]INTERNAL PARAMETERS-1'!$B$5:$J$44,4, FALSE)</f>
        <v>0.31459209860598419</v>
      </c>
      <c r="U101" s="52">
        <f>$F101*'[1]INTERNAL PARAMETERS-2'!T101*VLOOKUP(U$4,'[1]INTERNAL PARAMETERS-1'!$B$5:$J$44,4, FALSE)</f>
        <v>0.80077988736068706</v>
      </c>
      <c r="V101" s="52">
        <f>$F101*'[1]INTERNAL PARAMETERS-2'!U101*VLOOKUP(V$4,'[1]INTERNAL PARAMETERS-1'!$B$5:$J$44,4, FALSE)</f>
        <v>3.8180041058089897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0.28599281691453105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1.1439712676581242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262.06653893552919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16.029897388059467</v>
      </c>
      <c r="BB101" s="52">
        <f>$F101*'[1]INTERNAL PARAMETERS-2'!M101*(1-VLOOKUP(N$4,'[1]INTERNAL PARAMETERS-1'!$B$5:$J$44,4, FALSE))</f>
        <v>42.112442290664696</v>
      </c>
      <c r="BC101" s="52">
        <f>$F101*'[1]INTERNAL PARAMETERS-2'!N101*(1-VLOOKUP(O$4,'[1]INTERNAL PARAMETERS-1'!$B$5:$J$44,4, FALSE))</f>
        <v>50.334735776957466</v>
      </c>
      <c r="BD101" s="52">
        <f>$F101*'[1]INTERNAL PARAMETERS-2'!O101*(1-VLOOKUP(P$4,'[1]INTERNAL PARAMETERS-1'!$B$5:$J$44,4, FALSE))</f>
        <v>45.758850706324971</v>
      </c>
      <c r="BE101" s="52">
        <f>$F101*'[1]INTERNAL PARAMETERS-2'!P101*(1-VLOOKUP(Q$4,'[1]INTERNAL PARAMETERS-1'!$B$5:$J$44,4, FALSE))</f>
        <v>46.902821973983087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87.602917575428918</v>
      </c>
      <c r="BH101" s="52">
        <f>$F101*'[1]INTERNAL PARAMETERS-2'!S101*(1-VLOOKUP(T$4,'[1]INTERNAL PARAMETERS-1'!$B$5:$J$44,4, FALSE))</f>
        <v>2.8313288874538576</v>
      </c>
      <c r="BI101" s="52">
        <f>$F101*'[1]INTERNAL PARAMETERS-2'!T101*(1-VLOOKUP(U$4,'[1]INTERNAL PARAMETERS-1'!$B$5:$J$44,4, FALSE))</f>
        <v>3.2031195494427482</v>
      </c>
      <c r="BJ101" s="52">
        <f>$F101*'[1]INTERNAL PARAMETERS-2'!U101*(1-VLOOKUP(V$4,'[1]INTERNAL PARAMETERS-1'!$B$5:$J$44,4, FALSE))</f>
        <v>21.635356599584274</v>
      </c>
      <c r="BK101" s="52">
        <f>$F101*'[1]INTERNAL PARAMETERS-2'!V101*(1-VLOOKUP(W$4,'[1]INTERNAL PARAMETERS-1'!$B$5:$J$44,4, FALSE))</f>
        <v>32.031195494427479</v>
      </c>
      <c r="BL101" s="52">
        <f>$F101*'[1]INTERNAL PARAMETERS-2'!W101*(1-VLOOKUP(X$4,'[1]INTERNAL PARAMETERS-1'!$B$5:$J$44,4, FALSE))</f>
        <v>58.342653566496523</v>
      </c>
      <c r="BM101" s="52">
        <f>$F101*'[1]INTERNAL PARAMETERS-2'!X101*(1-VLOOKUP(Y$4,'[1]INTERNAL PARAMETERS-1'!$B$5:$J$44,4, FALSE))</f>
        <v>20.305490000931705</v>
      </c>
      <c r="BN101" s="52">
        <f>$F101*'[1]INTERNAL PARAMETERS-2'!Y101*(1-VLOOKUP(Z$4,'[1]INTERNAL PARAMETERS-1'!$B$5:$J$44,4, FALSE))</f>
        <v>55.768599298333555</v>
      </c>
      <c r="BO101" s="52">
        <f>$F101*'[1]INTERNAL PARAMETERS-2'!Z101*(1-VLOOKUP(AA$4,'[1]INTERNAL PARAMETERS-1'!$B$5:$J$44,4, FALSE))</f>
        <v>57.770549016735274</v>
      </c>
      <c r="BP101" s="52">
        <f>$F101*'[1]INTERNAL PARAMETERS-2'!AA101*(1-VLOOKUP(AB$4,'[1]INTERNAL PARAMETERS-1'!$B$5:$J$44,4, FALSE))</f>
        <v>19.447511550188111</v>
      </c>
      <c r="BQ101" s="52">
        <f>$F101*'[1]INTERNAL PARAMETERS-2'!AB101*(1-VLOOKUP(AC$4,'[1]INTERNAL PARAMETERS-1'!$B$5:$J$44,4, FALSE))</f>
        <v>186.18156164322409</v>
      </c>
      <c r="BR101" s="52">
        <f>$F101*'[1]INTERNAL PARAMETERS-2'!AC101*(1-VLOOKUP(AD$4,'[1]INTERNAL PARAMETERS-1'!$B$5:$J$44,4, FALSE))</f>
        <v>13.727655211897492</v>
      </c>
      <c r="BS101" s="52">
        <f>$F101*'[1]INTERNAL PARAMETERS-2'!AD101*(1-VLOOKUP(AE$4,'[1]INTERNAL PARAMETERS-1'!$B$5:$J$44,4, FALSE))</f>
        <v>4.8618778875470277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6.0058491552051523</v>
      </c>
      <c r="CA101" s="52">
        <f>$F101*'[1]INTERNAL PARAMETERS-2'!AL101*(1-VLOOKUP(AM$4,'[1]INTERNAL PARAMETERS-1'!$B$5:$J$44,4, FALSE))</f>
        <v>6.0058491552051523</v>
      </c>
      <c r="CB101" s="52">
        <f>$F101*'[1]INTERNAL PARAMETERS-2'!AM101*(1-VLOOKUP(AN$4,'[1]INTERNAL PARAMETERS-1'!$B$5:$J$44,4, FALSE))</f>
        <v>8.5797845074359316</v>
      </c>
      <c r="CC101" s="52">
        <f>$F101*'[1]INTERNAL PARAMETERS-2'!AN101*(1-VLOOKUP(AO$4,'[1]INTERNAL PARAMETERS-1'!$B$5:$J$44,4, FALSE))</f>
        <v>30.887224226769355</v>
      </c>
      <c r="CD101" s="52">
        <f>$F101*'[1]INTERNAL PARAMETERS-2'!AO101*(1-VLOOKUP(AP$4,'[1]INTERNAL PARAMETERS-1'!$B$5:$J$44,4, FALSE))</f>
        <v>51.764699861530119</v>
      </c>
      <c r="CE101" s="52">
        <f>$F101*'[1]INTERNAL PARAMETERS-2'!AP101*(1-VLOOKUP(AQ$4,'[1]INTERNAL PARAMETERS-1'!$B$5:$J$44,4, FALSE))</f>
        <v>6.863827605948746</v>
      </c>
      <c r="CF101" s="52">
        <f>$F101*'[1]INTERNAL PARAMETERS-2'!AQ101*(1-VLOOKUP(AR$4,'[1]INTERNAL PARAMETERS-1'!$B$5:$J$44,4, FALSE))</f>
        <v>1.1439712676581242</v>
      </c>
      <c r="CG101" s="52">
        <f>$F101*'[1]INTERNAL PARAMETERS-2'!AR101*(1-VLOOKUP(AS$4,'[1]INTERNAL PARAMETERS-1'!$B$5:$J$44,4, FALSE))</f>
        <v>0.28599281691453105</v>
      </c>
      <c r="CH101" s="51">
        <f>$F101*'[1]INTERNAL PARAMETERS-2'!AS101*(1-VLOOKUP(AT$4,'[1]INTERNAL PARAMETERS-1'!$B$5:$J$44,4, FALSE))</f>
        <v>0</v>
      </c>
      <c r="CI101" s="50">
        <f t="shared" si="1"/>
        <v>1189.1588462262132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6">
        <f>ESC!AF102</f>
        <v>973.04726247797998</v>
      </c>
      <c r="G102" s="53">
        <f>$F102*'[1]INTERNAL PARAMETERS-2'!F102*VLOOKUP(G$4,'[1]INTERNAL PARAMETERS-1'!$B$5:$J$44,4, FALSE)</f>
        <v>8.9528132526073989</v>
      </c>
      <c r="H102" s="52">
        <f>$F102*'[1]INTERNAL PARAMETERS-2'!G102*VLOOKUP(H$4,'[1]INTERNAL PARAMETERS-1'!$B$5:$J$44,4, FALSE)</f>
        <v>5.3717074125096884</v>
      </c>
      <c r="I102" s="52">
        <f>$F102*'[1]INTERNAL PARAMETERS-2'!H102*VLOOKUP(I$4,'[1]INTERNAL PARAMETERS-1'!$B$5:$J$44,4, FALSE)</f>
        <v>10.110243240852332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0.61391011360629477</v>
      </c>
      <c r="N102" s="52">
        <f>$F102*'[1]INTERNAL PARAMETERS-2'!M102*VLOOKUP(N$4,'[1]INTERNAL PARAMETERS-1'!$B$5:$J$44,4, FALSE)</f>
        <v>1.4324569317480211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0.76734507119013495</v>
      </c>
      <c r="S102" s="52">
        <f>$F102*'[1]INTERNAL PARAMETERS-2'!R102*VLOOKUP(S$4,'[1]INTERNAL PARAMETERS-1'!$B$5:$J$44,4, FALSE)</f>
        <v>4.3422185435716729</v>
      </c>
      <c r="T102" s="52">
        <f>$F102*'[1]INTERNAL PARAMETERS-2'!S102*VLOOKUP(T$4,'[1]INTERNAL PARAMETERS-1'!$B$5:$J$44,4, FALSE)</f>
        <v>0.3836919965403171</v>
      </c>
      <c r="U102" s="52">
        <f>$F102*'[1]INTERNAL PARAMETERS-2'!T102*VLOOKUP(U$4,'[1]INTERNAL PARAMETERS-1'!$B$5:$J$44,4, FALSE)</f>
        <v>0.61391497884260726</v>
      </c>
      <c r="V102" s="52">
        <f>$F102*'[1]INTERNAL PARAMETERS-2'!U102*VLOOKUP(V$4,'[1]INTERNAL PARAMETERS-1'!$B$5:$J$44,4, FALSE)</f>
        <v>2.9544488073529536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0.25581412530546094</v>
      </c>
      <c r="AH102" s="52">
        <f>$F102*'[1]INTERNAL PARAMETERS-2'!AG102*VLOOKUP(AH$4,'[1]INTERNAL PARAMETERS-1'!$B$5:$J$44,4, FALSE)</f>
        <v>0.25581412530546094</v>
      </c>
      <c r="AI102" s="52">
        <f>$F102*'[1]INTERNAL PARAMETERS-2'!AH102*VLOOKUP(AI$4,'[1]INTERNAL PARAMETERS-1'!$B$5:$J$44,4, FALSE)</f>
        <v>1.0231591964955959</v>
      </c>
      <c r="AJ102" s="52">
        <f>$F102*'[1]INTERNAL PARAMETERS-2'!AI102*VLOOKUP(AJ$4,'[1]INTERNAL PARAMETERS-1'!$B$5:$J$44,4, FALSE)</f>
        <v>0.51162825061092188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192.0946215761943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11.664292158519601</v>
      </c>
      <c r="BB102" s="52">
        <f>$F102*'[1]INTERNAL PARAMETERS-2'!M102*(1-VLOOKUP(N$4,'[1]INTERNAL PARAMETERS-1'!$B$5:$J$44,4, FALSE))</f>
        <v>27.216681703212398</v>
      </c>
      <c r="BC102" s="52">
        <f>$F102*'[1]INTERNAL PARAMETERS-2'!N102*(1-VLOOKUP(O$4,'[1]INTERNAL PARAMETERS-1'!$B$5:$J$44,4, FALSE))</f>
        <v>51.670755732105697</v>
      </c>
      <c r="BD102" s="52">
        <f>$F102*'[1]INTERNAL PARAMETERS-2'!O102*(1-VLOOKUP(P$4,'[1]INTERNAL PARAMETERS-1'!$B$5:$J$44,4, FALSE))</f>
        <v>34.276660172775571</v>
      </c>
      <c r="BE102" s="52">
        <f>$F102*'[1]INTERNAL PARAMETERS-2'!P102*(1-VLOOKUP(Q$4,'[1]INTERNAL PARAMETERS-1'!$B$5:$J$44,4, FALSE))</f>
        <v>34.020846047470108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82.502152327861779</v>
      </c>
      <c r="BH102" s="52">
        <f>$F102*'[1]INTERNAL PARAMETERS-2'!S102*(1-VLOOKUP(T$4,'[1]INTERNAL PARAMETERS-1'!$B$5:$J$44,4, FALSE))</f>
        <v>3.4532279688628535</v>
      </c>
      <c r="BI102" s="52">
        <f>$F102*'[1]INTERNAL PARAMETERS-2'!T102*(1-VLOOKUP(U$4,'[1]INTERNAL PARAMETERS-1'!$B$5:$J$44,4, FALSE))</f>
        <v>2.455659915370429</v>
      </c>
      <c r="BJ102" s="52">
        <f>$F102*'[1]INTERNAL PARAMETERS-2'!U102*(1-VLOOKUP(V$4,'[1]INTERNAL PARAMETERS-1'!$B$5:$J$44,4, FALSE))</f>
        <v>16.74187657500007</v>
      </c>
      <c r="BK102" s="52">
        <f>$F102*'[1]INTERNAL PARAMETERS-2'!V102*(1-VLOOKUP(W$4,'[1]INTERNAL PARAMETERS-1'!$B$5:$J$44,4, FALSE))</f>
        <v>23.021617097145274</v>
      </c>
      <c r="BL102" s="52">
        <f>$F102*'[1]INTERNAL PARAMETERS-2'!W102*(1-VLOOKUP(X$4,'[1]INTERNAL PARAMETERS-1'!$B$5:$J$44,4, FALSE))</f>
        <v>51.159127481494771</v>
      </c>
      <c r="BM102" s="52">
        <f>$F102*'[1]INTERNAL PARAMETERS-2'!X102*(1-VLOOKUP(Y$4,'[1]INTERNAL PARAMETERS-1'!$B$5:$J$44,4, FALSE))</f>
        <v>19.184697131742102</v>
      </c>
      <c r="BN102" s="52">
        <f>$F102*'[1]INTERNAL PARAMETERS-2'!Y102*(1-VLOOKUP(Z$4,'[1]INTERNAL PARAMETERS-1'!$B$5:$J$44,4, FALSE))</f>
        <v>48.089649892007984</v>
      </c>
      <c r="BO102" s="52">
        <f>$F102*'[1]INTERNAL PARAMETERS-2'!Z102*(1-VLOOKUP(AA$4,'[1]INTERNAL PARAMETERS-1'!$B$5:$J$44,4, FALSE))</f>
        <v>54.228702375707805</v>
      </c>
      <c r="BP102" s="52">
        <f>$F102*'[1]INTERNAL PARAMETERS-2'!AA102*(1-VLOOKUP(AB$4,'[1]INTERNAL PARAMETERS-1'!$B$5:$J$44,4, FALSE))</f>
        <v>15.60359129164439</v>
      </c>
      <c r="BQ102" s="52">
        <f>$F102*'[1]INTERNAL PARAMETERS-2'!AB102*(1-VLOOKUP(AC$4,'[1]INTERNAL PARAMETERS-1'!$B$5:$J$44,4, FALSE))</f>
        <v>159.61662953763661</v>
      </c>
      <c r="BR102" s="52">
        <f>$F102*'[1]INTERNAL PARAMETERS-2'!AC102*(1-VLOOKUP(AD$4,'[1]INTERNAL PARAMETERS-1'!$B$5:$J$44,4, FALSE))</f>
        <v>13.045547343316029</v>
      </c>
      <c r="BS102" s="52">
        <f>$F102*'[1]INTERNAL PARAMETERS-2'!AD102*(1-VLOOKUP(AE$4,'[1]INTERNAL PARAMETERS-1'!$B$5:$J$44,4, FALSE))</f>
        <v>2.8137607689075748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2.0463183929911919</v>
      </c>
      <c r="CA102" s="52">
        <f>$F102*'[1]INTERNAL PARAMETERS-2'!AL102*(1-VLOOKUP(AM$4,'[1]INTERNAL PARAMETERS-1'!$B$5:$J$44,4, FALSE))</f>
        <v>7.6738399308063414</v>
      </c>
      <c r="CB102" s="52">
        <f>$F102*'[1]INTERNAL PARAMETERS-2'!AM102*(1-VLOOKUP(AN$4,'[1]INTERNAL PARAMETERS-1'!$B$5:$J$44,4, FALSE))</f>
        <v>5.8833356631206106</v>
      </c>
      <c r="CC102" s="52">
        <f>$F102*'[1]INTERNAL PARAMETERS-2'!AN102*(1-VLOOKUP(AO$4,'[1]INTERNAL PARAMETERS-1'!$B$5:$J$44,4, FALSE))</f>
        <v>23.788962168335409</v>
      </c>
      <c r="CD102" s="52">
        <f>$F102*'[1]INTERNAL PARAMETERS-2'!AO102*(1-VLOOKUP(AP$4,'[1]INTERNAL PARAMETERS-1'!$B$5:$J$44,4, FALSE))</f>
        <v>44.252632621878568</v>
      </c>
      <c r="CE102" s="52">
        <f>$F102*'[1]INTERNAL PARAMETERS-2'!AP102*(1-VLOOKUP(AQ$4,'[1]INTERNAL PARAMETERS-1'!$B$5:$J$44,4, FALSE))</f>
        <v>7.4181231102271283</v>
      </c>
      <c r="CF102" s="52">
        <f>$F102*'[1]INTERNAL PARAMETERS-2'!AQ102*(1-VLOOKUP(AR$4,'[1]INTERNAL PARAMETERS-1'!$B$5:$J$44,4, FALSE))</f>
        <v>1.2789733218010571</v>
      </c>
      <c r="CG102" s="52">
        <f>$F102*'[1]INTERNAL PARAMETERS-2'!AR102*(1-VLOOKUP(AS$4,'[1]INTERNAL PARAMETERS-1'!$B$5:$J$44,4, FALSE))</f>
        <v>0.25581412530546094</v>
      </c>
      <c r="CH102" s="51">
        <f>$F102*'[1]INTERNAL PARAMETERS-2'!AS102*(1-VLOOKUP(AT$4,'[1]INTERNAL PARAMETERS-1'!$B$5:$J$44,4, FALSE))</f>
        <v>0</v>
      </c>
      <c r="CI102" s="50">
        <f t="shared" si="1"/>
        <v>973.04726247798021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6">
        <f>ESC!AF103</f>
        <v>695.03375891284281</v>
      </c>
      <c r="G103" s="53">
        <f>$F103*'[1]INTERNAL PARAMETERS-2'!F103*VLOOKUP(G$4,'[1]INTERNAL PARAMETERS-1'!$B$5:$J$44,4, FALSE)</f>
        <v>4.0862424754003852</v>
      </c>
      <c r="H103" s="52">
        <f>$F103*'[1]INTERNAL PARAMETERS-2'!G103*VLOOKUP(H$4,'[1]INTERNAL PARAMETERS-1'!$B$5:$J$44,4, FALSE)</f>
        <v>3.9005294550188738</v>
      </c>
      <c r="I103" s="52">
        <f>$F103*'[1]INTERNAL PARAMETERS-2'!H103*VLOOKUP(I$4,'[1]INTERNAL PARAMETERS-1'!$B$5:$J$44,4, FALSE)</f>
        <v>7.1373120957823666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0.18571302038151158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0.78010241583498019</v>
      </c>
      <c r="N103" s="52">
        <f>$F103*'[1]INTERNAL PARAMETERS-2'!M103*VLOOKUP(N$4,'[1]INTERNAL PARAMETERS-1'!$B$5:$J$44,4, FALSE)</f>
        <v>1.0865706014900092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0.18571302038151158</v>
      </c>
      <c r="S103" s="52">
        <f>$F103*'[1]INTERNAL PARAMETERS-2'!R103*VLOOKUP(S$4,'[1]INTERNAL PARAMETERS-1'!$B$5:$J$44,4, FALSE)</f>
        <v>2.8832849958116267</v>
      </c>
      <c r="T103" s="52">
        <f>$F103*'[1]INTERNAL PARAMETERS-2'!S103*VLOOKUP(T$4,'[1]INTERNAL PARAMETERS-1'!$B$5:$J$44,4, FALSE)</f>
        <v>0.22288342580817044</v>
      </c>
      <c r="U103" s="52">
        <f>$F103*'[1]INTERNAL PARAMETERS-2'!T103*VLOOKUP(U$4,'[1]INTERNAL PARAMETERS-1'!$B$5:$J$44,4, FALSE)</f>
        <v>0.37148164346373624</v>
      </c>
      <c r="V103" s="52">
        <f>$F103*'[1]INTERNAL PARAMETERS-2'!U103*VLOOKUP(V$4,'[1]INTERNAL PARAMETERS-1'!$B$5:$J$44,4, FALSE)</f>
        <v>2.0616960149071386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0.18571302038151158</v>
      </c>
      <c r="AI103" s="52">
        <f>$F103*'[1]INTERNAL PARAMETERS-2'!AH103*VLOOKUP(AI$4,'[1]INTERNAL PARAMETERS-1'!$B$5:$J$44,4, FALSE)</f>
        <v>0.18571302038151158</v>
      </c>
      <c r="AJ103" s="52">
        <f>$F103*'[1]INTERNAL PARAMETERS-2'!AI103*VLOOKUP(AJ$4,'[1]INTERNAL PARAMETERS-1'!$B$5:$J$44,4, FALSE)</f>
        <v>0.55720856452042611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135.60892981986495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14.821945900864623</v>
      </c>
      <c r="BB103" s="52">
        <f>$F103*'[1]INTERNAL PARAMETERS-2'!M103*(1-VLOOKUP(N$4,'[1]INTERNAL PARAMETERS-1'!$B$5:$J$44,4, FALSE))</f>
        <v>20.644841428310173</v>
      </c>
      <c r="BC103" s="52">
        <f>$F103*'[1]INTERNAL PARAMETERS-2'!N103*(1-VLOOKUP(O$4,'[1]INTERNAL PARAMETERS-1'!$B$5:$J$44,4, FALSE))</f>
        <v>40.119503169101918</v>
      </c>
      <c r="BD103" s="52">
        <f>$F103*'[1]INTERNAL PARAMETERS-2'!O103*(1-VLOOKUP(P$4,'[1]INTERNAL PARAMETERS-1'!$B$5:$J$44,4, FALSE))</f>
        <v>17.645169554399796</v>
      </c>
      <c r="BE103" s="52">
        <f>$F103*'[1]INTERNAL PARAMETERS-2'!P103*(1-VLOOKUP(Q$4,'[1]INTERNAL PARAMETERS-1'!$B$5:$J$44,4, FALSE))</f>
        <v>23.217324702979948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54.782414920420898</v>
      </c>
      <c r="BH103" s="52">
        <f>$F103*'[1]INTERNAL PARAMETERS-2'!S103*(1-VLOOKUP(T$4,'[1]INTERNAL PARAMETERS-1'!$B$5:$J$44,4, FALSE))</f>
        <v>2.005950832273534</v>
      </c>
      <c r="BI103" s="52">
        <f>$F103*'[1]INTERNAL PARAMETERS-2'!T103*(1-VLOOKUP(U$4,'[1]INTERNAL PARAMETERS-1'!$B$5:$J$44,4, FALSE))</f>
        <v>1.485926573854945</v>
      </c>
      <c r="BJ103" s="52">
        <f>$F103*'[1]INTERNAL PARAMETERS-2'!U103*(1-VLOOKUP(V$4,'[1]INTERNAL PARAMETERS-1'!$B$5:$J$44,4, FALSE))</f>
        <v>11.682944084473785</v>
      </c>
      <c r="BK103" s="52">
        <f>$F103*'[1]INTERNAL PARAMETERS-2'!V103*(1-VLOOKUP(W$4,'[1]INTERNAL PARAMETERS-1'!$B$5:$J$44,4, FALSE))</f>
        <v>17.08796098987937</v>
      </c>
      <c r="BL103" s="52">
        <f>$F103*'[1]INTERNAL PARAMETERS-2'!W103*(1-VLOOKUP(X$4,'[1]INTERNAL PARAMETERS-1'!$B$5:$J$44,4, FALSE))</f>
        <v>36.033260693701529</v>
      </c>
      <c r="BM103" s="52">
        <f>$F103*'[1]INTERNAL PARAMETERS-2'!X103*(1-VLOOKUP(Y$4,'[1]INTERNAL PARAMETERS-1'!$B$5:$J$44,4, FALSE))</f>
        <v>16.902178466121967</v>
      </c>
      <c r="BN103" s="52">
        <f>$F103*'[1]INTERNAL PARAMETERS-2'!Y103*(1-VLOOKUP(Z$4,'[1]INTERNAL PARAMETERS-1'!$B$5:$J$44,4, FALSE))</f>
        <v>36.033260693701529</v>
      </c>
      <c r="BO103" s="52">
        <f>$F103*'[1]INTERNAL PARAMETERS-2'!Z103*(1-VLOOKUP(AA$4,'[1]INTERNAL PARAMETERS-1'!$B$5:$J$44,4, FALSE))</f>
        <v>43.091328515461456</v>
      </c>
      <c r="BP103" s="52">
        <f>$F103*'[1]INTERNAL PARAMETERS-2'!AA103*(1-VLOOKUP(AB$4,'[1]INTERNAL PARAMETERS-1'!$B$5:$J$44,4, FALSE))</f>
        <v>10.958597276778793</v>
      </c>
      <c r="BQ103" s="52">
        <f>$F103*'[1]INTERNAL PARAMETERS-2'!AB103*(1-VLOOKUP(AC$4,'[1]INTERNAL PARAMETERS-1'!$B$5:$J$44,4, FALSE))</f>
        <v>119.24416188164079</v>
      </c>
      <c r="BR103" s="52">
        <f>$F103*'[1]INTERNAL PARAMETERS-2'!AC103*(1-VLOOKUP(AD$4,'[1]INTERNAL PARAMETERS-1'!$B$5:$J$44,4, FALSE))</f>
        <v>12.258727426201157</v>
      </c>
      <c r="BS103" s="52">
        <f>$F103*'[1]INTERNAL PARAMETERS-2'!AD103*(1-VLOOKUP(AE$4,'[1]INTERNAL PARAMETERS-1'!$B$5:$J$44,4, FALSE))</f>
        <v>2.0431212377001926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1.4859126731797665</v>
      </c>
      <c r="CA103" s="52">
        <f>$F103*'[1]INTERNAL PARAMETERS-2'!AL103*(1-VLOOKUP(AM$4,'[1]INTERNAL PARAMETERS-1'!$B$5:$J$44,4, FALSE))</f>
        <v>5.7578681689616635</v>
      </c>
      <c r="CB103" s="52">
        <f>$F103*'[1]INTERNAL PARAMETERS-2'!AM103*(1-VLOOKUP(AN$4,'[1]INTERNAL PARAMETERS-1'!$B$5:$J$44,4, FALSE))</f>
        <v>3.9005294550188738</v>
      </c>
      <c r="CC103" s="52">
        <f>$F103*'[1]INTERNAL PARAMETERS-2'!AN103*(1-VLOOKUP(AO$4,'[1]INTERNAL PARAMETERS-1'!$B$5:$J$44,4, FALSE))</f>
        <v>13.55892707899941</v>
      </c>
      <c r="CD103" s="52">
        <f>$F103*'[1]INTERNAL PARAMETERS-2'!AO103*(1-VLOOKUP(AP$4,'[1]INTERNAL PARAMETERS-1'!$B$5:$J$44,4, FALSE))</f>
        <v>26.374863069720991</v>
      </c>
      <c r="CE103" s="52">
        <f>$F103*'[1]INTERNAL PARAMETERS-2'!AP103*(1-VLOOKUP(AQ$4,'[1]INTERNAL PARAMETERS-1'!$B$5:$J$44,4, FALSE))</f>
        <v>3.9005294550188738</v>
      </c>
      <c r="CF103" s="52">
        <f>$F103*'[1]INTERNAL PARAMETERS-2'!AQ103*(1-VLOOKUP(AR$4,'[1]INTERNAL PARAMETERS-1'!$B$5:$J$44,4, FALSE))</f>
        <v>0.55720856452042611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695.03355040271515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6">
        <f>ESC!AF104</f>
        <v>630.96033426306508</v>
      </c>
      <c r="G104" s="53">
        <f>$F104*'[1]INTERNAL PARAMETERS-2'!F104*VLOOKUP(G$4,'[1]INTERNAL PARAMETERS-1'!$B$5:$J$44,4, FALSE)</f>
        <v>2.657037063615193</v>
      </c>
      <c r="H104" s="52">
        <f>$F104*'[1]INTERNAL PARAMETERS-2'!G104*VLOOKUP(H$4,'[1]INTERNAL PARAMETERS-1'!$B$5:$J$44,4, FALSE)</f>
        <v>3.1884318571315466</v>
      </c>
      <c r="I104" s="52">
        <f>$F104*'[1]INTERNAL PARAMETERS-2'!H104*VLOOKUP(I$4,'[1]INTERNAL PARAMETERS-1'!$B$5:$J$44,4, FALSE)</f>
        <v>6.2989117197665641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0.65540373761241622</v>
      </c>
      <c r="N104" s="52">
        <f>$F104*'[1]INTERNAL PARAMETERS-2'!M104*VLOOKUP(N$4,'[1]INTERNAL PARAMETERS-1'!$B$5:$J$44,4, FALSE)</f>
        <v>0.75283032282597606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0.70856845537742219</v>
      </c>
      <c r="S104" s="52">
        <f>$F104*'[1]INTERNAL PARAMETERS-2'!R104*VLOOKUP(S$4,'[1]INTERNAL PARAMETERS-1'!$B$5:$J$44,4, FALSE)</f>
        <v>2.549057666811084</v>
      </c>
      <c r="T104" s="52">
        <f>$F104*'[1]INTERNAL PARAMETERS-2'!S104*VLOOKUP(T$4,'[1]INTERNAL PARAMETERS-1'!$B$5:$J$44,4, FALSE)</f>
        <v>0.12399632488937753</v>
      </c>
      <c r="U104" s="52">
        <f>$F104*'[1]INTERNAL PARAMETERS-2'!T104*VLOOKUP(U$4,'[1]INTERNAL PARAMETERS-1'!$B$5:$J$44,4, FALSE)</f>
        <v>0.28341476294428353</v>
      </c>
      <c r="V104" s="52">
        <f>$F104*'[1]INTERNAL PARAMETERS-2'!U104*VLOOKUP(V$4,'[1]INTERNAL PARAMETERS-1'!$B$5:$J$44,4, FALSE)</f>
        <v>2.0459298962697154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0.17711056582764237</v>
      </c>
      <c r="AJ104" s="52">
        <f>$F104*'[1]INTERNAL PARAMETERS-2'!AI104*VLOOKUP(AJ$4,'[1]INTERNAL PARAMETERS-1'!$B$5:$J$44,4, FALSE)</f>
        <v>0.88567902120506437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119.67932267556471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12.452671014635907</v>
      </c>
      <c r="BB104" s="52">
        <f>$F104*'[1]INTERNAL PARAMETERS-2'!M104*(1-VLOOKUP(N$4,'[1]INTERNAL PARAMETERS-1'!$B$5:$J$44,4, FALSE))</f>
        <v>14.303776133693544</v>
      </c>
      <c r="BC104" s="52">
        <f>$F104*'[1]INTERNAL PARAMETERS-2'!N104*(1-VLOOKUP(O$4,'[1]INTERNAL PARAMETERS-1'!$B$5:$J$44,4, FALSE))</f>
        <v>34.895892246753078</v>
      </c>
      <c r="BD104" s="52">
        <f>$F104*'[1]INTERNAL PARAMETERS-2'!O104*(1-VLOOKUP(P$4,'[1]INTERNAL PARAMETERS-1'!$B$5:$J$44,4, FALSE))</f>
        <v>18.245038313651069</v>
      </c>
      <c r="BE104" s="52">
        <f>$F104*'[1]INTERNAL PARAMETERS-2'!P104*(1-VLOOKUP(Q$4,'[1]INTERNAL PARAMETERS-1'!$B$5:$J$44,4, FALSE))</f>
        <v>30.113212913039042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48.432095669410586</v>
      </c>
      <c r="BH104" s="52">
        <f>$F104*'[1]INTERNAL PARAMETERS-2'!S104*(1-VLOOKUP(T$4,'[1]INTERNAL PARAMETERS-1'!$B$5:$J$44,4, FALSE))</f>
        <v>1.1159669240043979</v>
      </c>
      <c r="BI104" s="52">
        <f>$F104*'[1]INTERNAL PARAMETERS-2'!T104*(1-VLOOKUP(U$4,'[1]INTERNAL PARAMETERS-1'!$B$5:$J$44,4, FALSE))</f>
        <v>1.1336590517771341</v>
      </c>
      <c r="BJ104" s="52">
        <f>$F104*'[1]INTERNAL PARAMETERS-2'!U104*(1-VLOOKUP(V$4,'[1]INTERNAL PARAMETERS-1'!$B$5:$J$44,4, FALSE))</f>
        <v>11.593602745528388</v>
      </c>
      <c r="BK104" s="52">
        <f>$F104*'[1]INTERNAL PARAMETERS-2'!V104*(1-VLOOKUP(W$4,'[1]INTERNAL PARAMETERS-1'!$B$5:$J$44,4, FALSE))</f>
        <v>14.702322228830811</v>
      </c>
      <c r="BL104" s="52">
        <f>$F104*'[1]INTERNAL PARAMETERS-2'!W104*(1-VLOOKUP(X$4,'[1]INTERNAL PARAMETERS-1'!$B$5:$J$44,4, FALSE))</f>
        <v>30.290323478866686</v>
      </c>
      <c r="BM104" s="52">
        <f>$F104*'[1]INTERNAL PARAMETERS-2'!X104*(1-VLOOKUP(Y$4,'[1]INTERNAL PARAMETERS-1'!$B$5:$J$44,4, FALSE))</f>
        <v>18.067927747823425</v>
      </c>
      <c r="BN104" s="52">
        <f>$F104*'[1]INTERNAL PARAMETERS-2'!Y104*(1-VLOOKUP(Z$4,'[1]INTERNAL PARAMETERS-1'!$B$5:$J$44,4, FALSE))</f>
        <v>32.593139410826595</v>
      </c>
      <c r="BO104" s="52">
        <f>$F104*'[1]INTERNAL PARAMETERS-2'!Z104*(1-VLOOKUP(AA$4,'[1]INTERNAL PARAMETERS-1'!$B$5:$J$44,4, FALSE))</f>
        <v>37.907213538056986</v>
      </c>
      <c r="BP104" s="52">
        <f>$F104*'[1]INTERNAL PARAMETERS-2'!AA104*(1-VLOOKUP(AB$4,'[1]INTERNAL PARAMETERS-1'!$B$5:$J$44,4, FALSE))</f>
        <v>9.7425323292891353</v>
      </c>
      <c r="BQ104" s="52">
        <f>$F104*'[1]INTERNAL PARAMETERS-2'!AB104*(1-VLOOKUP(AC$4,'[1]INTERNAL PARAMETERS-1'!$B$5:$J$44,4, FALSE))</f>
        <v>109.82464030166199</v>
      </c>
      <c r="BR104" s="52">
        <f>$F104*'[1]INTERNAL PARAMETERS-2'!AC104*(1-VLOOKUP(AD$4,'[1]INTERNAL PARAMETERS-1'!$B$5:$J$44,4, FALSE))</f>
        <v>9.9196428951167768</v>
      </c>
      <c r="BS104" s="52">
        <f>$F104*'[1]INTERNAL PARAMETERS-2'!AD104*(1-VLOOKUP(AE$4,'[1]INTERNAL PARAMETERS-1'!$B$5:$J$44,4, FALSE))</f>
        <v>0.88567902120506437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1.9485317042711976</v>
      </c>
      <c r="CA104" s="52">
        <f>$F104*'[1]INTERNAL PARAMETERS-2'!AL104*(1-VLOOKUP(AM$4,'[1]INTERNAL PARAMETERS-1'!$B$5:$J$44,4, FALSE))</f>
        <v>5.8455320167801661</v>
      </c>
      <c r="CB104" s="52">
        <f>$F104*'[1]INTERNAL PARAMETERS-2'!AM104*(1-VLOOKUP(AN$4,'[1]INTERNAL PARAMETERS-1'!$B$5:$J$44,4, FALSE))</f>
        <v>4.0741108783366116</v>
      </c>
      <c r="CC104" s="52">
        <f>$F104*'[1]INTERNAL PARAMETERS-2'!AN104*(1-VLOOKUP(AO$4,'[1]INTERNAL PARAMETERS-1'!$B$5:$J$44,4, FALSE))</f>
        <v>13.816643207625745</v>
      </c>
      <c r="CD104" s="52">
        <f>$F104*'[1]INTERNAL PARAMETERS-2'!AO104*(1-VLOOKUP(AP$4,'[1]INTERNAL PARAMETERS-1'!$B$5:$J$44,4, FALSE))</f>
        <v>22.496322853848749</v>
      </c>
      <c r="CE104" s="52">
        <f>$F104*'[1]INTERNAL PARAMETERS-2'!AP104*(1-VLOOKUP(AQ$4,'[1]INTERNAL PARAMETERS-1'!$B$5:$J$44,4, FALSE))</f>
        <v>4.4283951060253228</v>
      </c>
      <c r="CF104" s="52">
        <f>$F104*'[1]INTERNAL PARAMETERS-2'!AQ104*(1-VLOOKUP(AR$4,'[1]INTERNAL PARAMETERS-1'!$B$5:$J$44,4, FALSE))</f>
        <v>1.7713580424101287</v>
      </c>
      <c r="CG104" s="52">
        <f>$F104*'[1]INTERNAL PARAMETERS-2'!AR104*(1-VLOOKUP(AS$4,'[1]INTERNAL PARAMETERS-1'!$B$5:$J$44,4, FALSE))</f>
        <v>0.3542842276887111</v>
      </c>
      <c r="CH104" s="51">
        <f>$F104*'[1]INTERNAL PARAMETERS-2'!AS104*(1-VLOOKUP(AT$4,'[1]INTERNAL PARAMETERS-1'!$B$5:$J$44,4, FALSE))</f>
        <v>0</v>
      </c>
      <c r="CI104" s="50">
        <f t="shared" si="1"/>
        <v>630.96020807099819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6">
        <f>ESC!AF105</f>
        <v>788.42892026675611</v>
      </c>
      <c r="G105" s="53">
        <f>$F105*'[1]INTERNAL PARAMETERS-2'!F105*VLOOKUP(G$4,'[1]INTERNAL PARAMETERS-1'!$B$5:$J$44,4, FALSE)</f>
        <v>2.880682745978647</v>
      </c>
      <c r="H105" s="52">
        <f>$F105*'[1]INTERNAL PARAMETERS-2'!G105*VLOOKUP(H$4,'[1]INTERNAL PARAMETERS-1'!$B$5:$J$44,4, FALSE)</f>
        <v>2.6591342193836884</v>
      </c>
      <c r="I105" s="52">
        <f>$F105*'[1]INTERNAL PARAMETERS-2'!H105*VLOOKUP(I$4,'[1]INTERNAL PARAMETERS-1'!$B$5:$J$44,4, FALSE)</f>
        <v>7.6553057913544862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1.3627993886810879</v>
      </c>
      <c r="N105" s="52">
        <f>$F105*'[1]INTERNAL PARAMETERS-2'!M105*VLOOKUP(N$4,'[1]INTERNAL PARAMETERS-1'!$B$5:$J$44,4, FALSE)</f>
        <v>1.1633662932996118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0.22162736948698514</v>
      </c>
      <c r="S105" s="52">
        <f>$F105*'[1]INTERNAL PARAMETERS-2'!R105*VLOOKUP(S$4,'[1]INTERNAL PARAMETERS-1'!$B$5:$J$44,4, FALSE)</f>
        <v>2.7928162849595179</v>
      </c>
      <c r="T105" s="52">
        <f>$F105*'[1]INTERNAL PARAMETERS-2'!S105*VLOOKUP(T$4,'[1]INTERNAL PARAMETERS-1'!$B$5:$J$44,4, FALSE)</f>
        <v>0.17727824272198012</v>
      </c>
      <c r="U105" s="52">
        <f>$F105*'[1]INTERNAL PARAMETERS-2'!T105*VLOOKUP(U$4,'[1]INTERNAL PARAMETERS-1'!$B$5:$J$44,4, FALSE)</f>
        <v>0.22159583233017446</v>
      </c>
      <c r="V105" s="52">
        <f>$F105*'[1]INTERNAL PARAMETERS-2'!U105*VLOOKUP(V$4,'[1]INTERNAL PARAMETERS-1'!$B$5:$J$44,4, FALSE)</f>
        <v>2.3932089710115152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0.22162736948698514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0.22162736948698514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145.45081003573523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25.893188384940665</v>
      </c>
      <c r="BB105" s="52">
        <f>$F105*'[1]INTERNAL PARAMETERS-2'!M105*(1-VLOOKUP(N$4,'[1]INTERNAL PARAMETERS-1'!$B$5:$J$44,4, FALSE))</f>
        <v>22.103959572692624</v>
      </c>
      <c r="BC105" s="52">
        <f>$F105*'[1]INTERNAL PARAMETERS-2'!N105*(1-VLOOKUP(O$4,'[1]INTERNAL PARAMETERS-1'!$B$5:$J$44,4, FALSE))</f>
        <v>55.398327339407402</v>
      </c>
      <c r="BD105" s="52">
        <f>$F105*'[1]INTERNAL PARAMETERS-2'!O105*(1-VLOOKUP(P$4,'[1]INTERNAL PARAMETERS-1'!$B$5:$J$44,4, FALSE))</f>
        <v>17.284254161655934</v>
      </c>
      <c r="BE105" s="52">
        <f>$F105*'[1]INTERNAL PARAMETERS-2'!P105*(1-VLOOKUP(Q$4,'[1]INTERNAL PARAMETERS-1'!$B$5:$J$44,4, FALSE))</f>
        <v>29.693494623518465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53.063509414230836</v>
      </c>
      <c r="BH105" s="52">
        <f>$F105*'[1]INTERNAL PARAMETERS-2'!S105*(1-VLOOKUP(T$4,'[1]INTERNAL PARAMETERS-1'!$B$5:$J$44,4, FALSE))</f>
        <v>1.5955041844978211</v>
      </c>
      <c r="BI105" s="52">
        <f>$F105*'[1]INTERNAL PARAMETERS-2'!T105*(1-VLOOKUP(U$4,'[1]INTERNAL PARAMETERS-1'!$B$5:$J$44,4, FALSE))</f>
        <v>0.88638332932069785</v>
      </c>
      <c r="BJ105" s="52">
        <f>$F105*'[1]INTERNAL PARAMETERS-2'!U105*(1-VLOOKUP(V$4,'[1]INTERNAL PARAMETERS-1'!$B$5:$J$44,4, FALSE))</f>
        <v>13.561517502398587</v>
      </c>
      <c r="BK105" s="52">
        <f>$F105*'[1]INTERNAL PARAMETERS-2'!V105*(1-VLOOKUP(W$4,'[1]INTERNAL PARAMETERS-1'!$B$5:$J$44,4, FALSE))</f>
        <v>18.613860692793789</v>
      </c>
      <c r="BL105" s="52">
        <f>$F105*'[1]INTERNAL PARAMETERS-2'!W105*(1-VLOOKUP(X$4,'[1]INTERNAL PARAMETERS-1'!$B$5:$J$44,4, FALSE))</f>
        <v>37.892445808264483</v>
      </c>
      <c r="BM105" s="52">
        <f>$F105*'[1]INTERNAL PARAMETERS-2'!X105*(1-VLOOKUP(Y$4,'[1]INTERNAL PARAMETERS-1'!$B$5:$J$44,4, FALSE))</f>
        <v>26.148008611970884</v>
      </c>
      <c r="BN105" s="52">
        <f>$F105*'[1]INTERNAL PARAMETERS-2'!Y105*(1-VLOOKUP(Z$4,'[1]INTERNAL PARAMETERS-1'!$B$5:$J$44,4, FALSE))</f>
        <v>40.32995265816119</v>
      </c>
      <c r="BO105" s="52">
        <f>$F105*'[1]INTERNAL PARAMETERS-2'!Z105*(1-VLOOKUP(AA$4,'[1]INTERNAL PARAMETERS-1'!$B$5:$J$44,4, FALSE))</f>
        <v>46.75620025857944</v>
      </c>
      <c r="BP105" s="52">
        <f>$F105*'[1]INTERNAL PARAMETERS-2'!AA105*(1-VLOOKUP(AB$4,'[1]INTERNAL PARAMETERS-1'!$B$5:$J$44,4, FALSE))</f>
        <v>16.397902369492048</v>
      </c>
      <c r="BQ105" s="52">
        <f>$F105*'[1]INTERNAL PARAMETERS-2'!AB105*(1-VLOOKUP(AC$4,'[1]INTERNAL PARAMETERS-1'!$B$5:$J$44,4, FALSE))</f>
        <v>143.59245941779889</v>
      </c>
      <c r="BR105" s="52">
        <f>$F105*'[1]INTERNAL PARAMETERS-2'!AC105*(1-VLOOKUP(AD$4,'[1]INTERNAL PARAMETERS-1'!$B$5:$J$44,4, FALSE))</f>
        <v>9.5284788729918546</v>
      </c>
      <c r="BS105" s="52">
        <f>$F105*'[1]INTERNAL PARAMETERS-2'!AD105*(1-VLOOKUP(AE$4,'[1]INTERNAL PARAMETERS-1'!$B$5:$J$44,4, FALSE))</f>
        <v>1.9943309538147596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1.5511550577328157</v>
      </c>
      <c r="CA105" s="52">
        <f>$F105*'[1]INTERNAL PARAMETERS-2'!AL105*(1-VLOOKUP(AM$4,'[1]INTERNAL PARAMETERS-1'!$B$5:$J$44,4, FALSE))</f>
        <v>5.3182684387673769</v>
      </c>
      <c r="CB105" s="52">
        <f>$F105*'[1]INTERNAL PARAMETERS-2'!AM105*(1-VLOOKUP(AN$4,'[1]INTERNAL PARAMETERS-1'!$B$5:$J$44,4, FALSE))</f>
        <v>4.2102892771165044</v>
      </c>
      <c r="CC105" s="52">
        <f>$F105*'[1]INTERNAL PARAMETERS-2'!AN105*(1-VLOOKUP(AO$4,'[1]INTERNAL PARAMETERS-1'!$B$5:$J$44,4, FALSE))</f>
        <v>12.852416357944472</v>
      </c>
      <c r="CD105" s="52">
        <f>$F105*'[1]INTERNAL PARAMETERS-2'!AO105*(1-VLOOKUP(AP$4,'[1]INTERNAL PARAMETERS-1'!$B$5:$J$44,4, FALSE))</f>
        <v>30.136670519600404</v>
      </c>
      <c r="CE105" s="52">
        <f>$F105*'[1]INTERNAL PARAMETERS-2'!AP105*(1-VLOOKUP(AQ$4,'[1]INTERNAL PARAMETERS-1'!$B$5:$J$44,4, FALSE))</f>
        <v>5.3182684387673769</v>
      </c>
      <c r="CF105" s="52">
        <f>$F105*'[1]INTERNAL PARAMETERS-2'!AQ105*(1-VLOOKUP(AR$4,'[1]INTERNAL PARAMETERS-1'!$B$5:$J$44,4, FALSE))</f>
        <v>0.88635179216388715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788.42907795254007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6">
        <f>ESC!AF106</f>
        <v>784.08495927355079</v>
      </c>
      <c r="G106" s="53">
        <f>$F106*'[1]INTERNAL PARAMETERS-2'!F106*VLOOKUP(G$4,'[1]INTERNAL PARAMETERS-1'!$B$5:$J$44,4, FALSE)</f>
        <v>2.541219353005578</v>
      </c>
      <c r="H106" s="52">
        <f>$F106*'[1]INTERNAL PARAMETERS-2'!G106*VLOOKUP(H$4,'[1]INTERNAL PARAMETERS-1'!$B$5:$J$44,4, FALSE)</f>
        <v>4.6204558480071798</v>
      </c>
      <c r="I106" s="52">
        <f>$F106*'[1]INTERNAL PARAMETERS-2'!H106*VLOOKUP(I$4,'[1]INTERNAL PARAMETERS-1'!$B$5:$J$44,4, FALSE)</f>
        <v>6.4992175006217217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1.917471927053876</v>
      </c>
      <c r="N106" s="52">
        <f>$F106*'[1]INTERNAL PARAMETERS-2'!M106*VLOOKUP(N$4,'[1]INTERNAL PARAMETERS-1'!$B$5:$J$44,4, FALSE)</f>
        <v>1.0164916616270276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0.92412253299980696</v>
      </c>
      <c r="S106" s="52">
        <f>$F106*'[1]INTERNAL PARAMETERS-2'!R106*VLOOKUP(S$4,'[1]INTERNAL PARAMETERS-1'!$B$5:$J$44,4, FALSE)</f>
        <v>2.279578042945587</v>
      </c>
      <c r="T106" s="52">
        <f>$F106*'[1]INTERNAL PARAMETERS-2'!S106*VLOOKUP(T$4,'[1]INTERNAL PARAMETERS-1'!$B$5:$J$44,4, FALSE)</f>
        <v>0.18481666575036867</v>
      </c>
      <c r="U106" s="52">
        <f>$F106*'[1]INTERNAL PARAMETERS-2'!T106*VLOOKUP(U$4,'[1]INTERNAL PARAMETERS-1'!$B$5:$J$44,4, FALSE)</f>
        <v>0.231022792400359</v>
      </c>
      <c r="V106" s="52">
        <f>$F106*'[1]INTERNAL PARAMETERS-2'!U106*VLOOKUP(V$4,'[1]INTERNAL PARAMETERS-1'!$B$5:$J$44,4, FALSE)</f>
        <v>2.8762078905808139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0.23099142900198807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0.23099142900198807</v>
      </c>
      <c r="AI106" s="52">
        <f>$F106*'[1]INTERNAL PARAMETERS-2'!AH106*VLOOKUP(AI$4,'[1]INTERNAL PARAMETERS-1'!$B$5:$J$44,4, FALSE)</f>
        <v>0.46206126649990348</v>
      </c>
      <c r="AJ106" s="52">
        <f>$F106*'[1]INTERNAL PARAMETERS-2'!AI106*VLOOKUP(AJ$4,'[1]INTERNAL PARAMETERS-1'!$B$5:$J$44,4, FALSE)</f>
        <v>0.46206126649990348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123.48513251181269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36.431966614023644</v>
      </c>
      <c r="BB106" s="52">
        <f>$F106*'[1]INTERNAL PARAMETERS-2'!M106*(1-VLOOKUP(N$4,'[1]INTERNAL PARAMETERS-1'!$B$5:$J$44,4, FALSE))</f>
        <v>19.313341570913522</v>
      </c>
      <c r="BC106" s="52">
        <f>$F106*'[1]INTERNAL PARAMETERS-2'!N106*(1-VLOOKUP(O$4,'[1]INTERNAL PARAMETERS-1'!$B$5:$J$44,4, FALSE))</f>
        <v>50.824622285599339</v>
      </c>
      <c r="BD106" s="52">
        <f>$F106*'[1]INTERNAL PARAMETERS-2'!O106*(1-VLOOKUP(P$4,'[1]INTERNAL PARAMETERS-1'!$B$5:$J$44,4, FALSE))</f>
        <v>18.250675146034876</v>
      </c>
      <c r="BE106" s="52">
        <f>$F106*'[1]INTERNAL PARAMETERS-2'!P106*(1-VLOOKUP(Q$4,'[1]INTERNAL PARAMETERS-1'!$B$5:$J$44,4, FALSE))</f>
        <v>31.880894444062577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43.311982815966154</v>
      </c>
      <c r="BH106" s="52">
        <f>$F106*'[1]INTERNAL PARAMETERS-2'!S106*(1-VLOOKUP(T$4,'[1]INTERNAL PARAMETERS-1'!$B$5:$J$44,4, FALSE))</f>
        <v>1.6633499917533179</v>
      </c>
      <c r="BI106" s="52">
        <f>$F106*'[1]INTERNAL PARAMETERS-2'!T106*(1-VLOOKUP(U$4,'[1]INTERNAL PARAMETERS-1'!$B$5:$J$44,4, FALSE))</f>
        <v>0.924091169601436</v>
      </c>
      <c r="BJ106" s="52">
        <f>$F106*'[1]INTERNAL PARAMETERS-2'!U106*(1-VLOOKUP(V$4,'[1]INTERNAL PARAMETERS-1'!$B$5:$J$44,4, FALSE))</f>
        <v>16.298511379957944</v>
      </c>
      <c r="BK106" s="52">
        <f>$F106*'[1]INTERNAL PARAMETERS-2'!V106*(1-VLOOKUP(W$4,'[1]INTERNAL PARAMETERS-1'!$B$5:$J$44,4, FALSE))</f>
        <v>14.785333260029493</v>
      </c>
      <c r="BL106" s="52">
        <f>$F106*'[1]INTERNAL PARAMETERS-2'!W106*(1-VLOOKUP(X$4,'[1]INTERNAL PARAMETERS-1'!$B$5:$J$44,4, FALSE))</f>
        <v>40.197605198581201</v>
      </c>
      <c r="BM106" s="52">
        <f>$F106*'[1]INTERNAL PARAMETERS-2'!X106*(1-VLOOKUP(Y$4,'[1]INTERNAL PARAMETERS-1'!$B$5:$J$44,4, FALSE))</f>
        <v>31.64982460656466</v>
      </c>
      <c r="BN106" s="52">
        <f>$F106*'[1]INTERNAL PARAMETERS-2'!Y106*(1-VLOOKUP(Z$4,'[1]INTERNAL PARAMETERS-1'!$B$5:$J$44,4, FALSE))</f>
        <v>48.283402932593766</v>
      </c>
      <c r="BO106" s="52">
        <f>$F106*'[1]INTERNAL PARAMETERS-2'!Z106*(1-VLOOKUP(AA$4,'[1]INTERNAL PARAMETERS-1'!$B$5:$J$44,4, FALSE))</f>
        <v>64.454841583627044</v>
      </c>
      <c r="BP106" s="52">
        <f>$F106*'[1]INTERNAL PARAMETERS-2'!AA106*(1-VLOOKUP(AB$4,'[1]INTERNAL PARAMETERS-1'!$B$5:$J$44,4, FALSE))</f>
        <v>17.326552613035073</v>
      </c>
      <c r="BQ106" s="52">
        <f>$F106*'[1]INTERNAL PARAMETERS-2'!AB106*(1-VLOOKUP(AC$4,'[1]INTERNAL PARAMETERS-1'!$B$5:$J$44,4, FALSE))</f>
        <v>143.92600785628557</v>
      </c>
      <c r="BR106" s="52">
        <f>$F106*'[1]INTERNAL PARAMETERS-2'!AC106*(1-VLOOKUP(AD$4,'[1]INTERNAL PARAMETERS-1'!$B$5:$J$44,4, FALSE))</f>
        <v>5.3135085435090721</v>
      </c>
      <c r="BS106" s="52">
        <f>$F106*'[1]INTERNAL PARAMETERS-2'!AD106*(1-VLOOKUP(AE$4,'[1]INTERNAL PARAMETERS-1'!$B$5:$J$44,4, FALSE))</f>
        <v>4.1583945815072765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1.8481666575036866</v>
      </c>
      <c r="CA106" s="52">
        <f>$F106*'[1]INTERNAL PARAMETERS-2'!AL106*(1-VLOOKUP(AM$4,'[1]INTERNAL PARAMETERS-1'!$B$5:$J$44,4, FALSE))</f>
        <v>5.082438706011156</v>
      </c>
      <c r="CB106" s="52">
        <f>$F106*'[1]INTERNAL PARAMETERS-2'!AM106*(1-VLOOKUP(AN$4,'[1]INTERNAL PARAMETERS-1'!$B$5:$J$44,4, FALSE))</f>
        <v>3.2342720485074694</v>
      </c>
      <c r="CC106" s="52">
        <f>$F106*'[1]INTERNAL PARAMETERS-2'!AN106*(1-VLOOKUP(AO$4,'[1]INTERNAL PARAMETERS-1'!$B$5:$J$44,4, FALSE))</f>
        <v>14.0922805645276</v>
      </c>
      <c r="CD106" s="52">
        <f>$F106*'[1]INTERNAL PARAMETERS-2'!AO106*(1-VLOOKUP(AP$4,'[1]INTERNAL PARAMETERS-1'!$B$5:$J$44,4, FALSE))</f>
        <v>18.712658004038854</v>
      </c>
      <c r="CE106" s="52">
        <f>$F106*'[1]INTERNAL PARAMETERS-2'!AP106*(1-VLOOKUP(AQ$4,'[1]INTERNAL PARAMETERS-1'!$B$5:$J$44,4, FALSE))</f>
        <v>3.4653418860053851</v>
      </c>
      <c r="CF106" s="52">
        <f>$F106*'[1]INTERNAL PARAMETERS-2'!AQ106*(1-VLOOKUP(AR$4,'[1]INTERNAL PARAMETERS-1'!$B$5:$J$44,4, FALSE))</f>
        <v>0.46206126649990348</v>
      </c>
      <c r="CG106" s="52">
        <f>$F106*'[1]INTERNAL PARAMETERS-2'!AR106*(1-VLOOKUP(AS$4,'[1]INTERNAL PARAMETERS-1'!$B$5:$J$44,4, FALSE))</f>
        <v>0.23099142900198807</v>
      </c>
      <c r="CH106" s="51">
        <f>$F106*'[1]INTERNAL PARAMETERS-2'!AS106*(1-VLOOKUP(AT$4,'[1]INTERNAL PARAMETERS-1'!$B$5:$J$44,4, FALSE))</f>
        <v>0</v>
      </c>
      <c r="CI106" s="50">
        <f t="shared" si="1"/>
        <v>784.08495927355091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6">
        <f>ESC!AF107</f>
        <v>642.90622699437961</v>
      </c>
      <c r="G107" s="53">
        <f>$F107*'[1]INTERNAL PARAMETERS-2'!F107*VLOOKUP(G$4,'[1]INTERNAL PARAMETERS-1'!$B$5:$J$44,4, FALSE)</f>
        <v>2.5897548635787597</v>
      </c>
      <c r="H107" s="52">
        <f>$F107*'[1]INTERNAL PARAMETERS-2'!G107*VLOOKUP(H$4,'[1]INTERNAL PARAMETERS-1'!$B$5:$J$44,4, FALSE)</f>
        <v>0.86323019098535358</v>
      </c>
      <c r="I107" s="52">
        <f>$F107*'[1]INTERNAL PARAMETERS-2'!H107*VLOOKUP(I$4,'[1]INTERNAL PARAMETERS-1'!$B$5:$J$44,4, FALSE)</f>
        <v>5.9756494388248749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2.1257565814323764</v>
      </c>
      <c r="N107" s="52">
        <f>$F107*'[1]INTERNAL PARAMETERS-2'!M107*VLOOKUP(N$4,'[1]INTERNAL PARAMETERS-1'!$B$5:$J$44,4, FALSE)</f>
        <v>0.82008796862289568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0.21582362040201322</v>
      </c>
      <c r="S107" s="52">
        <f>$F107*'[1]INTERNAL PARAMETERS-2'!R107*VLOOKUP(S$4,'[1]INTERNAL PARAMETERS-1'!$B$5:$J$44,4, FALSE)</f>
        <v>1.5454276320424949</v>
      </c>
      <c r="T107" s="52">
        <f>$F107*'[1]INTERNAL PARAMETERS-2'!S107*VLOOKUP(T$4,'[1]INTERNAL PARAMETERS-1'!$B$5:$J$44,4, FALSE)</f>
        <v>6.4740657058334025E-2</v>
      </c>
      <c r="U107" s="52">
        <f>$F107*'[1]INTERNAL PARAMETERS-2'!T107*VLOOKUP(U$4,'[1]INTERNAL PARAMETERS-1'!$B$5:$J$44,4, FALSE)</f>
        <v>4.3164724080402644E-2</v>
      </c>
      <c r="V107" s="52">
        <f>$F107*'[1]INTERNAL PARAMETERS-2'!U107*VLOOKUP(V$4,'[1]INTERNAL PARAMETERS-1'!$B$5:$J$44,4, FALSE)</f>
        <v>1.7804580759759647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0.21582362040201322</v>
      </c>
      <c r="AK107" s="52">
        <f>$F107*'[1]INTERNAL PARAMETERS-2'!AJ107*VLOOKUP(AK$4,'[1]INTERNAL PARAMETERS-1'!$B$5:$J$44,4, FALSE)</f>
        <v>0.21582362040201322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113.53733933767262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40.389375047215147</v>
      </c>
      <c r="BB107" s="52">
        <f>$F107*'[1]INTERNAL PARAMETERS-2'!M107*(1-VLOOKUP(N$4,'[1]INTERNAL PARAMETERS-1'!$B$5:$J$44,4, FALSE))</f>
        <v>15.581671403835017</v>
      </c>
      <c r="BC107" s="52">
        <f>$F107*'[1]INTERNAL PARAMETERS-2'!N107*(1-VLOOKUP(O$4,'[1]INTERNAL PARAMETERS-1'!$B$5:$J$44,4, FALSE))</f>
        <v>47.910400685584356</v>
      </c>
      <c r="BD107" s="52">
        <f>$F107*'[1]INTERNAL PARAMETERS-2'!O107*(1-VLOOKUP(P$4,'[1]INTERNAL PARAMETERS-1'!$B$5:$J$44,4, FALSE))</f>
        <v>11.222249645300392</v>
      </c>
      <c r="BE107" s="52">
        <f>$F107*'[1]INTERNAL PARAMETERS-2'!P107*(1-VLOOKUP(Q$4,'[1]INTERNAL PARAMETERS-1'!$B$5:$J$44,4, FALSE))</f>
        <v>27.192426067576982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29.363125008807398</v>
      </c>
      <c r="BH107" s="52">
        <f>$F107*'[1]INTERNAL PARAMETERS-2'!S107*(1-VLOOKUP(T$4,'[1]INTERNAL PARAMETERS-1'!$B$5:$J$44,4, FALSE))</f>
        <v>0.5826659135250063</v>
      </c>
      <c r="BI107" s="52">
        <f>$F107*'[1]INTERNAL PARAMETERS-2'!T107*(1-VLOOKUP(U$4,'[1]INTERNAL PARAMETERS-1'!$B$5:$J$44,4, FALSE))</f>
        <v>0.17265889632161058</v>
      </c>
      <c r="BJ107" s="52">
        <f>$F107*'[1]INTERNAL PARAMETERS-2'!U107*(1-VLOOKUP(V$4,'[1]INTERNAL PARAMETERS-1'!$B$5:$J$44,4, FALSE))</f>
        <v>10.089262430530468</v>
      </c>
      <c r="BK107" s="52">
        <f>$F107*'[1]INTERNAL PARAMETERS-2'!V107*(1-VLOOKUP(W$4,'[1]INTERNAL PARAMETERS-1'!$B$5:$J$44,4, FALSE))</f>
        <v>12.301303456687759</v>
      </c>
      <c r="BL107" s="52">
        <f>$F107*'[1]INTERNAL PARAMETERS-2'!W107*(1-VLOOKUP(X$4,'[1]INTERNAL PARAMETERS-1'!$B$5:$J$44,4, FALSE))</f>
        <v>27.839832638160317</v>
      </c>
      <c r="BM107" s="52">
        <f>$F107*'[1]INTERNAL PARAMETERS-2'!X107*(1-VLOOKUP(Y$4,'[1]INTERNAL PARAMETERS-1'!$B$5:$J$44,4, FALSE))</f>
        <v>22.444499290600785</v>
      </c>
      <c r="BN107" s="52">
        <f>$F107*'[1]INTERNAL PARAMETERS-2'!Y107*(1-VLOOKUP(Z$4,'[1]INTERNAL PARAMETERS-1'!$B$5:$J$44,4, FALSE))</f>
        <v>38.414675712877376</v>
      </c>
      <c r="BO107" s="52">
        <f>$F107*'[1]INTERNAL PARAMETERS-2'!Z107*(1-VLOOKUP(AA$4,'[1]INTERNAL PARAMETERS-1'!$B$5:$J$44,4, FALSE))</f>
        <v>48.342047926388382</v>
      </c>
      <c r="BP107" s="52">
        <f>$F107*'[1]INTERNAL PARAMETERS-2'!AA107*(1-VLOOKUP(AB$4,'[1]INTERNAL PARAMETERS-1'!$B$5:$J$44,4, FALSE))</f>
        <v>10.359019454315039</v>
      </c>
      <c r="BQ107" s="52">
        <f>$F107*'[1]INTERNAL PARAMETERS-2'!AB107*(1-VLOOKUP(AC$4,'[1]INTERNAL PARAMETERS-1'!$B$5:$J$44,4, FALSE))</f>
        <v>126.03462954312847</v>
      </c>
      <c r="BR107" s="52">
        <f>$F107*'[1]INTERNAL PARAMETERS-2'!AC107*(1-VLOOKUP(AD$4,'[1]INTERNAL PARAMETERS-1'!$B$5:$J$44,4, FALSE))</f>
        <v>4.9636861067555067</v>
      </c>
      <c r="BS107" s="52">
        <f>$F107*'[1]INTERNAL PARAMETERS-2'!AD107*(1-VLOOKUP(AE$4,'[1]INTERNAL PARAMETERS-1'!$B$5:$J$44,4, FALSE))</f>
        <v>1.0790538113873667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0.86323019098535358</v>
      </c>
      <c r="CA107" s="52">
        <f>$F107*'[1]INTERNAL PARAMETERS-2'!AL107*(1-VLOOKUP(AM$4,'[1]INTERNAL PARAMETERS-1'!$B$5:$J$44,4, FALSE))</f>
        <v>4.9636861067555067</v>
      </c>
      <c r="CB107" s="52">
        <f>$F107*'[1]INTERNAL PARAMETERS-2'!AM107*(1-VLOOKUP(AN$4,'[1]INTERNAL PARAMETERS-1'!$B$5:$J$44,4, FALSE))</f>
        <v>2.3739312431767465</v>
      </c>
      <c r="CC107" s="52">
        <f>$F107*'[1]INTERNAL PARAMETERS-2'!AN107*(1-VLOOKUP(AO$4,'[1]INTERNAL PARAMETERS-1'!$B$5:$J$44,4, FALSE))</f>
        <v>7.7692645907362792</v>
      </c>
      <c r="CD107" s="52">
        <f>$F107*'[1]INTERNAL PARAMETERS-2'!AO107*(1-VLOOKUP(AP$4,'[1]INTERNAL PARAMETERS-1'!$B$5:$J$44,4, FALSE))</f>
        <v>16.833406613261939</v>
      </c>
      <c r="CE107" s="52">
        <f>$F107*'[1]INTERNAL PARAMETERS-2'!AP107*(1-VLOOKUP(AQ$4,'[1]INTERNAL PARAMETERS-1'!$B$5:$J$44,4, FALSE))</f>
        <v>5.1795097271575194</v>
      </c>
      <c r="CF107" s="52">
        <f>$F107*'[1]INTERNAL PARAMETERS-2'!AQ107*(1-VLOOKUP(AR$4,'[1]INTERNAL PARAMETERS-1'!$B$5:$J$44,4, FALSE))</f>
        <v>0.21582362040201322</v>
      </c>
      <c r="CG107" s="52">
        <f>$F107*'[1]INTERNAL PARAMETERS-2'!AR107*(1-VLOOKUP(AS$4,'[1]INTERNAL PARAMETERS-1'!$B$5:$J$44,4, FALSE))</f>
        <v>0.43164724080402644</v>
      </c>
      <c r="CH107" s="51">
        <f>$F107*'[1]INTERNAL PARAMETERS-2'!AS107*(1-VLOOKUP(AT$4,'[1]INTERNAL PARAMETERS-1'!$B$5:$J$44,4, FALSE))</f>
        <v>0</v>
      </c>
      <c r="CI107" s="50">
        <f t="shared" si="1"/>
        <v>642.9061627037571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6">
        <f>ESC!AF108</f>
        <v>495.21155322540056</v>
      </c>
      <c r="G108" s="53">
        <f>$F108*'[1]INTERNAL PARAMETERS-2'!F108*VLOOKUP(G$4,'[1]INTERNAL PARAMETERS-1'!$B$5:$J$44,4, FALSE)</f>
        <v>1.3794117815093534</v>
      </c>
      <c r="H108" s="52">
        <f>$F108*'[1]INTERNAL PARAMETERS-2'!G108*VLOOKUP(H$4,'[1]INTERNAL PARAMETERS-1'!$B$5:$J$44,4, FALSE)</f>
        <v>1.0345464558431843</v>
      </c>
      <c r="I108" s="52">
        <f>$F108*'[1]INTERNAL PARAMETERS-2'!H108*VLOOKUP(I$4,'[1]INTERNAL PARAMETERS-1'!$B$5:$J$44,4, FALSE)</f>
        <v>4.190123611075018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2.6036539749310599</v>
      </c>
      <c r="N108" s="52">
        <f>$F108*'[1]INTERNAL PARAMETERS-2'!M108*VLOOKUP(N$4,'[1]INTERNAL PARAMETERS-1'!$B$5:$J$44,4, FALSE)</f>
        <v>0.62073777773697514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0.17243266283308448</v>
      </c>
      <c r="S108" s="52">
        <f>$F108*'[1]INTERNAL PARAMETERS-2'!R108*VLOOKUP(S$4,'[1]INTERNAL PARAMETERS-1'!$B$5:$J$44,4, FALSE)</f>
        <v>1.1033981941458779</v>
      </c>
      <c r="T108" s="52">
        <f>$F108*'[1]INTERNAL PARAMETERS-2'!S108*VLOOKUP(T$4,'[1]INTERNAL PARAMETERS-1'!$B$5:$J$44,4, FALSE)</f>
        <v>0.10345464558431844</v>
      </c>
      <c r="U108" s="52">
        <f>$F108*'[1]INTERNAL PARAMETERS-2'!T108*VLOOKUP(U$4,'[1]INTERNAL PARAMETERS-1'!$B$5:$J$44,4, FALSE)</f>
        <v>0.1379461302664676</v>
      </c>
      <c r="V108" s="52">
        <f>$F108*'[1]INTERNAL PARAMETERS-2'!U108*VLOOKUP(V$4,'[1]INTERNAL PARAMETERS-1'!$B$5:$J$44,4, FALSE)</f>
        <v>1.1380184338318655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0.17243266283308448</v>
      </c>
      <c r="AJ108" s="52">
        <f>$F108*'[1]INTERNAL PARAMETERS-2'!AI108*VLOOKUP(AJ$4,'[1]INTERNAL PARAMETERS-1'!$B$5:$J$44,4, FALSE)</f>
        <v>0.86211379301009994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79.612348610425329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49.469425523690127</v>
      </c>
      <c r="BB108" s="52">
        <f>$F108*'[1]INTERNAL PARAMETERS-2'!M108*(1-VLOOKUP(N$4,'[1]INTERNAL PARAMETERS-1'!$B$5:$J$44,4, FALSE))</f>
        <v>11.794017777002527</v>
      </c>
      <c r="BC108" s="52">
        <f>$F108*'[1]INTERNAL PARAMETERS-2'!N108*(1-VLOOKUP(O$4,'[1]INTERNAL PARAMETERS-1'!$B$5:$J$44,4, FALSE))</f>
        <v>32.933648178012682</v>
      </c>
      <c r="BD108" s="52">
        <f>$F108*'[1]INTERNAL PARAMETERS-2'!O108*(1-VLOOKUP(P$4,'[1]INTERNAL PARAMETERS-1'!$B$5:$J$44,4, FALSE))</f>
        <v>6.3798104402028359</v>
      </c>
      <c r="BE108" s="52">
        <f>$F108*'[1]INTERNAL PARAMETERS-2'!P108*(1-VLOOKUP(Q$4,'[1]INTERNAL PARAMETERS-1'!$B$5:$J$44,4, FALSE))</f>
        <v>22.93285086062572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20.964565688771678</v>
      </c>
      <c r="BH108" s="52">
        <f>$F108*'[1]INTERNAL PARAMETERS-2'!S108*(1-VLOOKUP(T$4,'[1]INTERNAL PARAMETERS-1'!$B$5:$J$44,4, FALSE))</f>
        <v>0.93109181025886589</v>
      </c>
      <c r="BI108" s="52">
        <f>$F108*'[1]INTERNAL PARAMETERS-2'!T108*(1-VLOOKUP(U$4,'[1]INTERNAL PARAMETERS-1'!$B$5:$J$44,4, FALSE))</f>
        <v>0.55178452106587039</v>
      </c>
      <c r="BJ108" s="52">
        <f>$F108*'[1]INTERNAL PARAMETERS-2'!U108*(1-VLOOKUP(V$4,'[1]INTERNAL PARAMETERS-1'!$B$5:$J$44,4, FALSE))</f>
        <v>6.4487711250472382</v>
      </c>
      <c r="BK108" s="52">
        <f>$F108*'[1]INTERNAL PARAMETERS-2'!V108*(1-VLOOKUP(W$4,'[1]INTERNAL PARAMETERS-1'!$B$5:$J$44,4, FALSE))</f>
        <v>8.9662013403884568</v>
      </c>
      <c r="BL108" s="52">
        <f>$F108*'[1]INTERNAL PARAMETERS-2'!W108*(1-VLOOKUP(X$4,'[1]INTERNAL PARAMETERS-1'!$B$5:$J$44,4, FALSE))</f>
        <v>19.829161971940845</v>
      </c>
      <c r="BM108" s="52">
        <f>$F108*'[1]INTERNAL PARAMETERS-2'!X108*(1-VLOOKUP(Y$4,'[1]INTERNAL PARAMETERS-1'!$B$5:$J$44,4, FALSE))</f>
        <v>14.483897987581193</v>
      </c>
      <c r="BN108" s="52">
        <f>$F108*'[1]INTERNAL PARAMETERS-2'!Y108*(1-VLOOKUP(Z$4,'[1]INTERNAL PARAMETERS-1'!$B$5:$J$44,4, FALSE))</f>
        <v>35.69247174103139</v>
      </c>
      <c r="BO108" s="52">
        <f>$F108*'[1]INTERNAL PARAMETERS-2'!Z108*(1-VLOOKUP(AA$4,'[1]INTERNAL PARAMETERS-1'!$B$5:$J$44,4, FALSE))</f>
        <v>41.899849518401147</v>
      </c>
      <c r="BP108" s="52">
        <f>$F108*'[1]INTERNAL PARAMETERS-2'!AA108*(1-VLOOKUP(AB$4,'[1]INTERNAL PARAMETERS-1'!$B$5:$J$44,4, FALSE))</f>
        <v>7.0695410915351733</v>
      </c>
      <c r="BQ108" s="52">
        <f>$F108*'[1]INTERNAL PARAMETERS-2'!AB108*(1-VLOOKUP(AC$4,'[1]INTERNAL PARAMETERS-1'!$B$5:$J$44,4, FALSE))</f>
        <v>89.144963021161942</v>
      </c>
      <c r="BR108" s="52">
        <f>$F108*'[1]INTERNAL PARAMETERS-2'!AC108*(1-VLOOKUP(AD$4,'[1]INTERNAL PARAMETERS-1'!$B$5:$J$44,4, FALSE))</f>
        <v>3.27612155151796</v>
      </c>
      <c r="BS108" s="52">
        <f>$F108*'[1]INTERNAL PARAMETERS-2'!AD108*(1-VLOOKUP(AE$4,'[1]INTERNAL PARAMETERS-1'!$B$5:$J$44,4, FALSE))</f>
        <v>1.0345464558431843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0.68973065133233791</v>
      </c>
      <c r="CA108" s="52">
        <f>$F108*'[1]INTERNAL PARAMETERS-2'!AL108*(1-VLOOKUP(AM$4,'[1]INTERNAL PARAMETERS-1'!$B$5:$J$44,4, FALSE))</f>
        <v>4.4831006701942284</v>
      </c>
      <c r="CB108" s="52">
        <f>$F108*'[1]INTERNAL PARAMETERS-2'!AM108*(1-VLOOKUP(AN$4,'[1]INTERNAL PARAMETERS-1'!$B$5:$J$44,4, FALSE))</f>
        <v>1.0345464558431843</v>
      </c>
      <c r="CC108" s="52">
        <f>$F108*'[1]INTERNAL PARAMETERS-2'!AN108*(1-VLOOKUP(AO$4,'[1]INTERNAL PARAMETERS-1'!$B$5:$J$44,4, FALSE))</f>
        <v>4.4831006701942284</v>
      </c>
      <c r="CD108" s="52">
        <f>$F108*'[1]INTERNAL PARAMETERS-2'!AO108*(1-VLOOKUP(AP$4,'[1]INTERNAL PARAMETERS-1'!$B$5:$J$44,4, FALSE))</f>
        <v>14.483897987581193</v>
      </c>
      <c r="CE108" s="52">
        <f>$F108*'[1]INTERNAL PARAMETERS-2'!AP108*(1-VLOOKUP(AQ$4,'[1]INTERNAL PARAMETERS-1'!$B$5:$J$44,4, FALSE))</f>
        <v>2.9312562258517914</v>
      </c>
      <c r="CF108" s="52">
        <f>$F108*'[1]INTERNAL PARAMETERS-2'!AQ108*(1-VLOOKUP(AR$4,'[1]INTERNAL PARAMETERS-1'!$B$5:$J$44,4, FALSE))</f>
        <v>0.17243266283308448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495.21140466193475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6">
        <f>ESC!AF109</f>
        <v>324.71108424209376</v>
      </c>
      <c r="G109" s="53">
        <f>$F109*'[1]INTERNAL PARAMETERS-2'!F109*VLOOKUP(G$4,'[1]INTERNAL PARAMETERS-1'!$B$5:$J$44,4, FALSE)</f>
        <v>0.78407985511938383</v>
      </c>
      <c r="H109" s="52">
        <f>$F109*'[1]INTERNAL PARAMETERS-2'!G109*VLOOKUP(H$4,'[1]INTERNAL PARAMETERS-1'!$B$5:$J$44,4, FALSE)</f>
        <v>0.29402588678121588</v>
      </c>
      <c r="I109" s="52">
        <f>$F109*'[1]INTERNAL PARAMETERS-2'!H109*VLOOKUP(I$4,'[1]INTERNAL PARAMETERS-1'!$B$5:$J$44,4, FALSE)</f>
        <v>2.5328617295232374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2.4649808773624278</v>
      </c>
      <c r="N109" s="52">
        <f>$F109*'[1]INTERNAL PARAMETERS-2'!M109*VLOOKUP(N$4,'[1]INTERNAL PARAMETERS-1'!$B$5:$J$44,4, FALSE)</f>
        <v>0.55866379688310119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0.73091166218558346</v>
      </c>
      <c r="T109" s="52">
        <f>$F109*'[1]INTERNAL PARAMETERS-2'!S109*VLOOKUP(T$4,'[1]INTERNAL PARAMETERS-1'!$B$5:$J$44,4, FALSE)</f>
        <v>3.9205616311390405E-2</v>
      </c>
      <c r="U109" s="52">
        <f>$F109*'[1]INTERNAL PARAMETERS-2'!T109*VLOOKUP(U$4,'[1]INTERNAL PARAMETERS-1'!$B$5:$J$44,4, FALSE)</f>
        <v>5.8805177356243181E-2</v>
      </c>
      <c r="V109" s="52">
        <f>$F109*'[1]INTERNAL PARAMETERS-2'!U109*VLOOKUP(V$4,'[1]INTERNAL PARAMETERS-1'!$B$5:$J$44,4, FALSE)</f>
        <v>0.99971399194287347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9.7997805224263906E-2</v>
      </c>
      <c r="AJ109" s="52">
        <f>$F109*'[1]INTERNAL PARAMETERS-2'!AI109*VLOOKUP(AJ$4,'[1]INTERNAL PARAMETERS-1'!$B$5:$J$44,4, FALSE)</f>
        <v>0.19602808155695201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48.124372860941506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46.834636669886123</v>
      </c>
      <c r="BB109" s="52">
        <f>$F109*'[1]INTERNAL PARAMETERS-2'!M109*(1-VLOOKUP(N$4,'[1]INTERNAL PARAMETERS-1'!$B$5:$J$44,4, FALSE))</f>
        <v>10.614612140778922</v>
      </c>
      <c r="BC109" s="52">
        <f>$F109*'[1]INTERNAL PARAMETERS-2'!N109*(1-VLOOKUP(O$4,'[1]INTERNAL PARAMETERS-1'!$B$5:$J$44,4, FALSE))</f>
        <v>25.286875685353053</v>
      </c>
      <c r="BD109" s="52">
        <f>$F109*'[1]INTERNAL PARAMETERS-2'!O109*(1-VLOOKUP(P$4,'[1]INTERNAL PARAMETERS-1'!$B$5:$J$44,4, FALSE))</f>
        <v>4.802541878157415</v>
      </c>
      <c r="BE109" s="52">
        <f>$F109*'[1]INTERNAL PARAMETERS-2'!P109*(1-VLOOKUP(Q$4,'[1]INTERNAL PARAMETERS-1'!$B$5:$J$44,4, FALSE))</f>
        <v>19.210199983738086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13.887321581526084</v>
      </c>
      <c r="BH109" s="52">
        <f>$F109*'[1]INTERNAL PARAMETERS-2'!S109*(1-VLOOKUP(T$4,'[1]INTERNAL PARAMETERS-1'!$B$5:$J$44,4, FALSE))</f>
        <v>0.3528505468025136</v>
      </c>
      <c r="BI109" s="52">
        <f>$F109*'[1]INTERNAL PARAMETERS-2'!T109*(1-VLOOKUP(U$4,'[1]INTERNAL PARAMETERS-1'!$B$5:$J$44,4, FALSE))</f>
        <v>0.23522070942497272</v>
      </c>
      <c r="BJ109" s="52">
        <f>$F109*'[1]INTERNAL PARAMETERS-2'!U109*(1-VLOOKUP(V$4,'[1]INTERNAL PARAMETERS-1'!$B$5:$J$44,4, FALSE))</f>
        <v>5.6650459543429497</v>
      </c>
      <c r="BK109" s="52">
        <f>$F109*'[1]INTERNAL PARAMETERS-2'!V109*(1-VLOOKUP(W$4,'[1]INTERNAL PARAMETERS-1'!$B$5:$J$44,4, FALSE))</f>
        <v>5.2925958464955825</v>
      </c>
      <c r="BL109" s="52">
        <f>$F109*'[1]INTERNAL PARAMETERS-2'!W109*(1-VLOOKUP(X$4,'[1]INTERNAL PARAMETERS-1'!$B$5:$J$44,4, FALSE))</f>
        <v>10.781219774548118</v>
      </c>
      <c r="BM109" s="52">
        <f>$F109*'[1]INTERNAL PARAMETERS-2'!X109*(1-VLOOKUP(Y$4,'[1]INTERNAL PARAMETERS-1'!$B$5:$J$44,4, FALSE))</f>
        <v>9.8011118378717814</v>
      </c>
      <c r="BN109" s="52">
        <f>$F109*'[1]INTERNAL PARAMETERS-2'!Y109*(1-VLOOKUP(Z$4,'[1]INTERNAL PARAMETERS-1'!$B$5:$J$44,4, FALSE))</f>
        <v>20.092310115190159</v>
      </c>
      <c r="BO109" s="52">
        <f>$F109*'[1]INTERNAL PARAMETERS-2'!Z109*(1-VLOOKUP(AA$4,'[1]INTERNAL PARAMETERS-1'!$B$5:$J$44,4, FALSE))</f>
        <v>18.62211573906723</v>
      </c>
      <c r="BP109" s="52">
        <f>$F109*'[1]INTERNAL PARAMETERS-2'!AA109*(1-VLOOKUP(AB$4,'[1]INTERNAL PARAMETERS-1'!$B$5:$J$44,4, FALSE))</f>
        <v>2.6462979232477912</v>
      </c>
      <c r="BQ109" s="52">
        <f>$F109*'[1]INTERNAL PARAMETERS-2'!AB109*(1-VLOOKUP(AC$4,'[1]INTERNAL PARAMETERS-1'!$B$5:$J$44,4, FALSE))</f>
        <v>54.102191896514391</v>
      </c>
      <c r="BR109" s="52">
        <f>$F109*'[1]INTERNAL PARAMETERS-2'!AC109*(1-VLOOKUP(AD$4,'[1]INTERNAL PARAMETERS-1'!$B$5:$J$44,4, FALSE))</f>
        <v>3.1363518915859592</v>
      </c>
      <c r="BS109" s="52">
        <f>$F109*'[1]INTERNAL PARAMETERS-2'!AD109*(1-VLOOKUP(AE$4,'[1]INTERNAL PARAMETERS-1'!$B$5:$J$44,4, FALSE))</f>
        <v>1.078138213009024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0.19602808155695201</v>
      </c>
      <c r="CA109" s="52">
        <f>$F109*'[1]INTERNAL PARAMETERS-2'!AL109*(1-VLOOKUP(AM$4,'[1]INTERNAL PARAMETERS-1'!$B$5:$J$44,4, FALSE))</f>
        <v>1.9602158733526718</v>
      </c>
      <c r="CB109" s="52">
        <f>$F109*'[1]INTERNAL PARAMETERS-2'!AM109*(1-VLOOKUP(AN$4,'[1]INTERNAL PARAMETERS-1'!$B$5:$J$44,4, FALSE))</f>
        <v>0.58805177356243177</v>
      </c>
      <c r="CC109" s="52">
        <f>$F109*'[1]INTERNAL PARAMETERS-2'!AN109*(1-VLOOKUP(AO$4,'[1]INTERNAL PARAMETERS-1'!$B$5:$J$44,4, FALSE))</f>
        <v>2.8423260048047436</v>
      </c>
      <c r="CD109" s="52">
        <f>$F109*'[1]INTERNAL PARAMETERS-2'!AO109*(1-VLOOKUP(AP$4,'[1]INTERNAL PARAMETERS-1'!$B$5:$J$44,4, FALSE))</f>
        <v>8.2329521276330144</v>
      </c>
      <c r="CE109" s="52">
        <f>$F109*'[1]INTERNAL PARAMETERS-2'!AP109*(1-VLOOKUP(AQ$4,'[1]INTERNAL PARAMETERS-1'!$B$5:$J$44,4, FALSE))</f>
        <v>1.1761360182332878</v>
      </c>
      <c r="CF109" s="52">
        <f>$F109*'[1]INTERNAL PARAMETERS-2'!AQ109*(1-VLOOKUP(AR$4,'[1]INTERNAL PARAMETERS-1'!$B$5:$J$44,4, FALSE))</f>
        <v>0.39205616311390401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324.71105177098542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6">
        <f>ESC!AF110</f>
        <v>233.48790338478312</v>
      </c>
      <c r="G110" s="53">
        <f>$F110*'[1]INTERNAL PARAMETERS-2'!F110*VLOOKUP(G$4,'[1]INTERNAL PARAMETERS-1'!$B$5:$J$44,4, FALSE)</f>
        <v>0.42555505270910571</v>
      </c>
      <c r="H110" s="52">
        <f>$F110*'[1]INTERNAL PARAMETERS-2'!G110*VLOOKUP(H$4,'[1]INTERNAL PARAMETERS-1'!$B$5:$J$44,4, FALSE)</f>
        <v>0.28371115140284997</v>
      </c>
      <c r="I110" s="52">
        <f>$F110*'[1]INTERNAL PARAMETERS-2'!H110*VLOOKUP(I$4,'[1]INTERNAL PARAMETERS-1'!$B$5:$J$44,4, FALSE)</f>
        <v>1.9737141076946643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2.3795627813580942</v>
      </c>
      <c r="N110" s="52">
        <f>$F110*'[1]INTERNAL PARAMETERS-2'!M110*VLOOKUP(N$4,'[1]INTERNAL PARAMETERS-1'!$B$5:$J$44,4, FALSE)</f>
        <v>0.34753623723259741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0.4625897365044831</v>
      </c>
      <c r="T110" s="52">
        <f>$F110*'[1]INTERNAL PARAMETERS-2'!S110*VLOOKUP(T$4,'[1]INTERNAL PARAMETERS-1'!$B$5:$J$44,4, FALSE)</f>
        <v>9.2204373046650856E-2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0.55322273596135441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7.0933625048297116E-2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7.0933625048297116E-2</v>
      </c>
      <c r="AJ110" s="52">
        <f>$F110*'[1]INTERNAL PARAMETERS-2'!AI110*VLOOKUP(AJ$4,'[1]INTERNAL PARAMETERS-1'!$B$5:$J$44,4, FALSE)</f>
        <v>0.21277752635455285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37.500568046198616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45.211692845803782</v>
      </c>
      <c r="BB110" s="52">
        <f>$F110*'[1]INTERNAL PARAMETERS-2'!M110*(1-VLOOKUP(N$4,'[1]INTERNAL PARAMETERS-1'!$B$5:$J$44,4, FALSE))</f>
        <v>6.6031885074193495</v>
      </c>
      <c r="BC110" s="52">
        <f>$F110*'[1]INTERNAL PARAMETERS-2'!N110*(1-VLOOKUP(O$4,'[1]INTERNAL PARAMETERS-1'!$B$5:$J$44,4, FALSE))</f>
        <v>16.383869529300569</v>
      </c>
      <c r="BD110" s="52">
        <f>$F110*'[1]INTERNAL PARAMETERS-2'!O110*(1-VLOOKUP(P$4,'[1]INTERNAL PARAMETERS-1'!$B$5:$J$44,4, FALSE))</f>
        <v>2.4114864149483783</v>
      </c>
      <c r="BE110" s="52">
        <f>$F110*'[1]INTERNAL PARAMETERS-2'!P110*(1-VLOOKUP(Q$4,'[1]INTERNAL PARAMETERS-1'!$B$5:$J$44,4, FALSE))</f>
        <v>14.114250364448786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8.7892049935851784</v>
      </c>
      <c r="BH110" s="52">
        <f>$F110*'[1]INTERNAL PARAMETERS-2'!S110*(1-VLOOKUP(T$4,'[1]INTERNAL PARAMETERS-1'!$B$5:$J$44,4, FALSE))</f>
        <v>0.8298393574198577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3.1349288371143418</v>
      </c>
      <c r="BK110" s="52">
        <f>$F110*'[1]INTERNAL PARAMETERS-2'!V110*(1-VLOOKUP(W$4,'[1]INTERNAL PARAMETERS-1'!$B$5:$J$44,4, FALSE))</f>
        <v>3.1916628953182928</v>
      </c>
      <c r="BL110" s="52">
        <f>$F110*'[1]INTERNAL PARAMETERS-2'!W110*(1-VLOOKUP(X$4,'[1]INTERNAL PARAMETERS-1'!$B$5:$J$44,4, FALSE))</f>
        <v>7.6599909487639026</v>
      </c>
      <c r="BM110" s="52">
        <f>$F110*'[1]INTERNAL PARAMETERS-2'!X110*(1-VLOOKUP(Y$4,'[1]INTERNAL PARAMETERS-1'!$B$5:$J$44,4, FALSE))</f>
        <v>5.7449932115729272</v>
      </c>
      <c r="BN110" s="52">
        <f>$F110*'[1]INTERNAL PARAMETERS-2'!Y110*(1-VLOOKUP(Z$4,'[1]INTERNAL PARAMETERS-1'!$B$5:$J$44,4, FALSE))</f>
        <v>14.32702789080334</v>
      </c>
      <c r="BO110" s="52">
        <f>$F110*'[1]INTERNAL PARAMETERS-2'!Z110*(1-VLOOKUP(AA$4,'[1]INTERNAL PARAMETERS-1'!$B$5:$J$44,4, FALSE))</f>
        <v>13.901472838094234</v>
      </c>
      <c r="BP110" s="52">
        <f>$F110*'[1]INTERNAL PARAMETERS-2'!AA110*(1-VLOOKUP(AB$4,'[1]INTERNAL PARAMETERS-1'!$B$5:$J$44,4, FALSE))</f>
        <v>1.4894426844818702</v>
      </c>
      <c r="BQ110" s="52">
        <f>$F110*'[1]INTERNAL PARAMETERS-2'!AB110*(1-VLOOKUP(AC$4,'[1]INTERNAL PARAMETERS-1'!$B$5:$J$44,4, FALSE))</f>
        <v>29.930697590943659</v>
      </c>
      <c r="BR110" s="52">
        <f>$F110*'[1]INTERNAL PARAMETERS-2'!AC110*(1-VLOOKUP(AD$4,'[1]INTERNAL PARAMETERS-1'!$B$5:$J$44,4, FALSE))</f>
        <v>1.8440641121426784</v>
      </c>
      <c r="BS110" s="52">
        <f>$F110*'[1]INTERNAL PARAMETERS-2'!AD110*(1-VLOOKUP(AE$4,'[1]INTERNAL PARAMETERS-1'!$B$5:$J$44,4, FALSE))</f>
        <v>0.78017648036991438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0.21277752635455285</v>
      </c>
      <c r="CA110" s="52">
        <f>$F110*'[1]INTERNAL PARAMETERS-2'!AL110*(1-VLOOKUP(AM$4,'[1]INTERNAL PARAMETERS-1'!$B$5:$J$44,4, FALSE))</f>
        <v>1.8440641121426784</v>
      </c>
      <c r="CB110" s="52">
        <f>$F110*'[1]INTERNAL PARAMETERS-2'!AM110*(1-VLOOKUP(AN$4,'[1]INTERNAL PARAMETERS-1'!$B$5:$J$44,4, FALSE))</f>
        <v>0.63833257906365859</v>
      </c>
      <c r="CC110" s="52">
        <f>$F110*'[1]INTERNAL PARAMETERS-2'!AN110*(1-VLOOKUP(AO$4,'[1]INTERNAL PARAMETERS-1'!$B$5:$J$44,4, FALSE))</f>
        <v>1.2766651581273172</v>
      </c>
      <c r="CD110" s="52">
        <f>$F110*'[1]INTERNAL PARAMETERS-2'!AO110*(1-VLOOKUP(AP$4,'[1]INTERNAL PARAMETERS-1'!$B$5:$J$44,4, FALSE))</f>
        <v>7.5181470474576475</v>
      </c>
      <c r="CE110" s="52">
        <f>$F110*'[1]INTERNAL PARAMETERS-2'!AP110*(1-VLOOKUP(AQ$4,'[1]INTERNAL PARAMETERS-1'!$B$5:$J$44,4, FALSE))</f>
        <v>0.99295400672446721</v>
      </c>
      <c r="CF110" s="52">
        <f>$F110*'[1]INTERNAL PARAMETERS-2'!AQ110*(1-VLOOKUP(AR$4,'[1]INTERNAL PARAMETERS-1'!$B$5:$J$44,4, FALSE))</f>
        <v>0.21277752635455285</v>
      </c>
      <c r="CG110" s="52">
        <f>$F110*'[1]INTERNAL PARAMETERS-2'!AR110*(1-VLOOKUP(AS$4,'[1]INTERNAL PARAMETERS-1'!$B$5:$J$44,4, FALSE))</f>
        <v>7.0933625048297116E-2</v>
      </c>
      <c r="CH110" s="51">
        <f>$F110*'[1]INTERNAL PARAMETERS-2'!AS110*(1-VLOOKUP(AT$4,'[1]INTERNAL PARAMETERS-1'!$B$5:$J$44,4, FALSE))</f>
        <v>0</v>
      </c>
      <c r="CI110" s="50">
        <f t="shared" si="1"/>
        <v>233.48795008236385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6">
        <f>ESC!AF111</f>
        <v>143.35071277577381</v>
      </c>
      <c r="G111" s="53">
        <f>$F111*'[1]INTERNAL PARAMETERS-2'!F111*VLOOKUP(G$4,'[1]INTERNAL PARAMETERS-1'!$B$5:$J$44,4, FALSE)</f>
        <v>0.18886456408208202</v>
      </c>
      <c r="H111" s="52">
        <f>$F111*'[1]INTERNAL PARAMETERS-2'!G111*VLOOKUP(H$4,'[1]INTERNAL PARAMETERS-1'!$B$5:$J$44,4, FALSE)</f>
        <v>0.31478383018432177</v>
      </c>
      <c r="I111" s="52">
        <f>$F111*'[1]INTERNAL PARAMETERS-2'!H111*VLOOKUP(I$4,'[1]INTERNAL PARAMETERS-1'!$B$5:$J$44,4, FALSE)</f>
        <v>1.119820647279715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1.6557415875133288</v>
      </c>
      <c r="N111" s="52">
        <f>$F111*'[1]INTERNAL PARAMETERS-2'!M111*VLOOKUP(N$4,'[1]INTERNAL PARAMETERS-1'!$B$5:$J$44,4, FALSE)</f>
        <v>0.22978904231887376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6.2959633051119859E-2</v>
      </c>
      <c r="S111" s="52">
        <f>$F111*'[1]INTERNAL PARAMETERS-2'!R111*VLOOKUP(S$4,'[1]INTERNAL PARAMETERS-1'!$B$5:$J$44,4, FALSE)</f>
        <v>0.20854948396045128</v>
      </c>
      <c r="T111" s="52">
        <f>$F111*'[1]INTERNAL PARAMETERS-2'!S111*VLOOKUP(T$4,'[1]INTERNAL PARAMETERS-1'!$B$5:$J$44,4, FALSE)</f>
        <v>3.1478383018432178E-2</v>
      </c>
      <c r="U111" s="52">
        <f>$F111*'[1]INTERNAL PARAMETERS-2'!T111*VLOOKUP(U$4,'[1]INTERNAL PARAMETERS-1'!$B$5:$J$44,4, FALSE)</f>
        <v>2.518098620619243E-2</v>
      </c>
      <c r="V111" s="52">
        <f>$F111*'[1]INTERNAL PARAMETERS-2'!U111*VLOOKUP(V$4,'[1]INTERNAL PARAMETERS-1'!$B$5:$J$44,4, FALSE)</f>
        <v>0.37773629569980277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6.2959633051119859E-2</v>
      </c>
      <c r="AJ111" s="52">
        <f>$F111*'[1]INTERNAL PARAMETERS-2'!AI111*VLOOKUP(AJ$4,'[1]INTERNAL PARAMETERS-1'!$B$5:$J$44,4, FALSE)</f>
        <v>0.12590493103096215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21.276592298314583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31.459090162753245</v>
      </c>
      <c r="BB111" s="52">
        <f>$F111*'[1]INTERNAL PARAMETERS-2'!M111*(1-VLOOKUP(N$4,'[1]INTERNAL PARAMETERS-1'!$B$5:$J$44,4, FALSE))</f>
        <v>4.3659918040586012</v>
      </c>
      <c r="BC111" s="52">
        <f>$F111*'[1]INTERNAL PARAMETERS-2'!N111*(1-VLOOKUP(O$4,'[1]INTERNAL PARAMETERS-1'!$B$5:$J$44,4, FALSE))</f>
        <v>10.450682678420963</v>
      </c>
      <c r="BD111" s="52">
        <f>$F111*'[1]INTERNAL PARAMETERS-2'!O111*(1-VLOOKUP(P$4,'[1]INTERNAL PARAMETERS-1'!$B$5:$J$44,4, FALSE))</f>
        <v>1.0702564215839274</v>
      </c>
      <c r="BE111" s="52">
        <f>$F111*'[1]INTERNAL PARAMETERS-2'!P111*(1-VLOOKUP(Q$4,'[1]INTERNAL PARAMETERS-1'!$B$5:$J$44,4, FALSE))</f>
        <v>9.8840889861747137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3.9624401952485742</v>
      </c>
      <c r="BH111" s="52">
        <f>$F111*'[1]INTERNAL PARAMETERS-2'!S111*(1-VLOOKUP(T$4,'[1]INTERNAL PARAMETERS-1'!$B$5:$J$44,4, FALSE))</f>
        <v>0.28330544716588962</v>
      </c>
      <c r="BI111" s="52">
        <f>$F111*'[1]INTERNAL PARAMETERS-2'!T111*(1-VLOOKUP(U$4,'[1]INTERNAL PARAMETERS-1'!$B$5:$J$44,4, FALSE))</f>
        <v>0.10072394482476972</v>
      </c>
      <c r="BJ111" s="52">
        <f>$F111*'[1]INTERNAL PARAMETERS-2'!U111*(1-VLOOKUP(V$4,'[1]INTERNAL PARAMETERS-1'!$B$5:$J$44,4, FALSE))</f>
        <v>2.1405056756322156</v>
      </c>
      <c r="BK111" s="52">
        <f>$F111*'[1]INTERNAL PARAMETERS-2'!V111*(1-VLOOKUP(W$4,'[1]INTERNAL PARAMETERS-1'!$B$5:$J$44,4, FALSE))</f>
        <v>1.7627693799324129</v>
      </c>
      <c r="BL111" s="52">
        <f>$F111*'[1]INTERNAL PARAMETERS-2'!W111*(1-VLOOKUP(X$4,'[1]INTERNAL PARAMETERS-1'!$B$5:$J$44,4, FALSE))</f>
        <v>3.7773629569980276</v>
      </c>
      <c r="BM111" s="52">
        <f>$F111*'[1]INTERNAL PARAMETERS-2'!X111*(1-VLOOKUP(Y$4,'[1]INTERNAL PARAMETERS-1'!$B$5:$J$44,4, FALSE))</f>
        <v>3.6514436908957881</v>
      </c>
      <c r="BN111" s="52">
        <f>$F111*'[1]INTERNAL PARAMETERS-2'!Y111*(1-VLOOKUP(Z$4,'[1]INTERNAL PARAMETERS-1'!$B$5:$J$44,4, FALSE))</f>
        <v>8.7508729315396678</v>
      </c>
      <c r="BO111" s="52">
        <f>$F111*'[1]INTERNAL PARAMETERS-2'!Z111*(1-VLOOKUP(AA$4,'[1]INTERNAL PARAMETERS-1'!$B$5:$J$44,4, FALSE))</f>
        <v>7.4917662809449359</v>
      </c>
      <c r="BP111" s="52">
        <f>$F111*'[1]INTERNAL PARAMETERS-2'!AA111*(1-VLOOKUP(AB$4,'[1]INTERNAL PARAMETERS-1'!$B$5:$J$44,4, FALSE))</f>
        <v>1.6368501138301732</v>
      </c>
      <c r="BQ111" s="52">
        <f>$F111*'[1]INTERNAL PARAMETERS-2'!AB111*(1-VLOOKUP(AC$4,'[1]INTERNAL PARAMETERS-1'!$B$5:$J$44,4, FALSE))</f>
        <v>17.753584395283816</v>
      </c>
      <c r="BR111" s="52">
        <f>$F111*'[1]INTERNAL PARAMETERS-2'!AC111*(1-VLOOKUP(AD$4,'[1]INTERNAL PARAMETERS-1'!$B$5:$J$44,4, FALSE))</f>
        <v>1.573904815850331</v>
      </c>
      <c r="BS111" s="52">
        <f>$F111*'[1]INTERNAL PARAMETERS-2'!AD111*(1-VLOOKUP(AE$4,'[1]INTERNAL PARAMETERS-1'!$B$5:$J$44,4, FALSE))</f>
        <v>0.56660802731752358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6.2959633051119859E-2</v>
      </c>
      <c r="CA111" s="52">
        <f>$F111*'[1]INTERNAL PARAMETERS-2'!AL111*(1-VLOOKUP(AM$4,'[1]INTERNAL PARAMETERS-1'!$B$5:$J$44,4, FALSE))</f>
        <v>0.6925129583484857</v>
      </c>
      <c r="CB111" s="52">
        <f>$F111*'[1]INTERNAL PARAMETERS-2'!AM111*(1-VLOOKUP(AN$4,'[1]INTERNAL PARAMETERS-1'!$B$5:$J$44,4, FALSE))</f>
        <v>6.2959633051119859E-2</v>
      </c>
      <c r="CC111" s="52">
        <f>$F111*'[1]INTERNAL PARAMETERS-2'!AN111*(1-VLOOKUP(AO$4,'[1]INTERNAL PARAMETERS-1'!$B$5:$J$44,4, FALSE))</f>
        <v>0.75547259139960554</v>
      </c>
      <c r="CD111" s="52">
        <f>$F111*'[1]INTERNAL PARAMETERS-2'!AO111*(1-VLOOKUP(AP$4,'[1]INTERNAL PARAMETERS-1'!$B$5:$J$44,4, FALSE))</f>
        <v>4.7217001124797155</v>
      </c>
      <c r="CE111" s="52">
        <f>$F111*'[1]INTERNAL PARAMETERS-2'!AP111*(1-VLOOKUP(AQ$4,'[1]INTERNAL PARAMETERS-1'!$B$5:$J$44,4, FALSE))</f>
        <v>0.56660802731752358</v>
      </c>
      <c r="CF111" s="52">
        <f>$F111*'[1]INTERNAL PARAMETERS-2'!AQ111*(1-VLOOKUP(AR$4,'[1]INTERNAL PARAMETERS-1'!$B$5:$J$44,4, FALSE))</f>
        <v>6.2959633051119859E-2</v>
      </c>
      <c r="CG111" s="52">
        <f>$F111*'[1]INTERNAL PARAMETERS-2'!AR111*(1-VLOOKUP(AS$4,'[1]INTERNAL PARAMETERS-1'!$B$5:$J$44,4, FALSE))</f>
        <v>6.2959633051119859E-2</v>
      </c>
      <c r="CH111" s="51">
        <f>$F111*'[1]INTERNAL PARAMETERS-2'!AS111*(1-VLOOKUP(AT$4,'[1]INTERNAL PARAMETERS-1'!$B$5:$J$44,4, FALSE))</f>
        <v>0</v>
      </c>
      <c r="CI111" s="50">
        <f t="shared" si="1"/>
        <v>143.35074144591638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6">
        <f>ESC!AF112</f>
        <v>80.363278374297451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0.67725670670268934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0.9413412884832113</v>
      </c>
      <c r="N112" s="52">
        <f>$F112*'[1]INTERNAL PARAMETERS-2'!M112*VLOOKUP(N$4,'[1]INTERNAL PARAMETERS-1'!$B$5:$J$44,4, FALSE)</f>
        <v>0.18294619958630443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6.6524721838243428E-2</v>
      </c>
      <c r="S112" s="52">
        <f>$F112*'[1]INTERNAL PARAMETERS-2'!R112*VLOOKUP(S$4,'[1]INTERNAL PARAMETERS-1'!$B$5:$J$44,4, FALSE)</f>
        <v>0.18425371012545422</v>
      </c>
      <c r="T112" s="52">
        <f>$F112*'[1]INTERNAL PARAMETERS-2'!S112*VLOOKUP(T$4,'[1]INTERNAL PARAMETERS-1'!$B$5:$J$44,4, FALSE)</f>
        <v>1.3304944367648687E-2</v>
      </c>
      <c r="U112" s="52">
        <f>$F112*'[1]INTERNAL PARAMETERS-2'!T112*VLOOKUP(U$4,'[1]INTERNAL PARAMETERS-1'!$B$5:$J$44,4, FALSE)</f>
        <v>2.6609888735297373E-2</v>
      </c>
      <c r="V112" s="52">
        <f>$F112*'[1]INTERNAL PARAMETERS-2'!U112*VLOOKUP(V$4,'[1]INTERNAL PARAMETERS-1'!$B$5:$J$44,4, FALSE)</f>
        <v>0.13970432675866243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0.19957416551473031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12.867877427351097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17.885484481181013</v>
      </c>
      <c r="BB112" s="52">
        <f>$F112*'[1]INTERNAL PARAMETERS-2'!M112*(1-VLOOKUP(N$4,'[1]INTERNAL PARAMETERS-1'!$B$5:$J$44,4, FALSE))</f>
        <v>3.4759777921397834</v>
      </c>
      <c r="BC112" s="52">
        <f>$F112*'[1]INTERNAL PARAMETERS-2'!N112*(1-VLOOKUP(O$4,'[1]INTERNAL PARAMETERS-1'!$B$5:$J$44,4, FALSE))</f>
        <v>5.9873294377037949</v>
      </c>
      <c r="BD112" s="52">
        <f>$F112*'[1]INTERNAL PARAMETERS-2'!O112*(1-VLOOKUP(P$4,'[1]INTERNAL PARAMETERS-1'!$B$5:$J$44,4, FALSE))</f>
        <v>0.33263164551905455</v>
      </c>
      <c r="BE112" s="52">
        <f>$F112*'[1]INTERNAL PARAMETERS-2'!P112*(1-VLOOKUP(Q$4,'[1]INTERNAL PARAMETERS-1'!$B$5:$J$44,4, FALSE))</f>
        <v>5.7877552721890648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3.5008204923836299</v>
      </c>
      <c r="BH112" s="52">
        <f>$F112*'[1]INTERNAL PARAMETERS-2'!S112*(1-VLOOKUP(T$4,'[1]INTERNAL PARAMETERS-1'!$B$5:$J$44,4, FALSE))</f>
        <v>0.11974449930883817</v>
      </c>
      <c r="BI112" s="52">
        <f>$F112*'[1]INTERNAL PARAMETERS-2'!T112*(1-VLOOKUP(U$4,'[1]INTERNAL PARAMETERS-1'!$B$5:$J$44,4, FALSE))</f>
        <v>0.10643955494118949</v>
      </c>
      <c r="BJ112" s="52">
        <f>$F112*'[1]INTERNAL PARAMETERS-2'!U112*(1-VLOOKUP(V$4,'[1]INTERNAL PARAMETERS-1'!$B$5:$J$44,4, FALSE))</f>
        <v>0.79165785163242042</v>
      </c>
      <c r="BK112" s="52">
        <f>$F112*'[1]INTERNAL PARAMETERS-2'!V112*(1-VLOOKUP(W$4,'[1]INTERNAL PARAMETERS-1'!$B$5:$J$44,4, FALSE))</f>
        <v>1.1974691020718939</v>
      </c>
      <c r="BL112" s="52">
        <f>$F112*'[1]INTERNAL PARAMETERS-2'!W112*(1-VLOOKUP(X$4,'[1]INTERNAL PARAMETERS-1'!$B$5:$J$44,4, FALSE))</f>
        <v>1.2639938239101374</v>
      </c>
      <c r="BM112" s="52">
        <f>$F112*'[1]INTERNAL PARAMETERS-2'!X112*(1-VLOOKUP(Y$4,'[1]INTERNAL PARAMETERS-1'!$B$5:$J$44,4, FALSE))</f>
        <v>1.5966254694291919</v>
      </c>
      <c r="BN112" s="52">
        <f>$F112*'[1]INTERNAL PARAMETERS-2'!Y112*(1-VLOOKUP(Z$4,'[1]INTERNAL PARAMETERS-1'!$B$5:$J$44,4, FALSE))</f>
        <v>4.1246050809216293</v>
      </c>
      <c r="BO112" s="52">
        <f>$F112*'[1]INTERNAL PARAMETERS-2'!Z112*(1-VLOOKUP(AA$4,'[1]INTERNAL PARAMETERS-1'!$B$5:$J$44,4, FALSE))</f>
        <v>3.9250309154068992</v>
      </c>
      <c r="BP112" s="52">
        <f>$F112*'[1]INTERNAL PARAMETERS-2'!AA112*(1-VLOOKUP(AB$4,'[1]INTERNAL PARAMETERS-1'!$B$5:$J$44,4, FALSE))</f>
        <v>0.73178801287635253</v>
      </c>
      <c r="BQ112" s="52">
        <f>$F112*'[1]INTERNAL PARAMETERS-2'!AB112*(1-VLOOKUP(AC$4,'[1]INTERNAL PARAMETERS-1'!$B$5:$J$44,4, FALSE))</f>
        <v>8.9144654165535311</v>
      </c>
      <c r="BR112" s="52">
        <f>$F112*'[1]INTERNAL PARAMETERS-2'!AC112*(1-VLOOKUP(AD$4,'[1]INTERNAL PARAMETERS-1'!$B$5:$J$44,4, FALSE))</f>
        <v>0.59873053287202826</v>
      </c>
      <c r="BS112" s="52">
        <f>$F112*'[1]INTERNAL PARAMETERS-2'!AD112*(1-VLOOKUP(AE$4,'[1]INTERNAL PARAMETERS-1'!$B$5:$J$44,4, FALSE))</f>
        <v>6.6524721838243428E-2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0.53220581103378484</v>
      </c>
      <c r="CB112" s="52">
        <f>$F112*'[1]INTERNAL PARAMETERS-2'!AM112*(1-VLOOKUP(AN$4,'[1]INTERNAL PARAMETERS-1'!$B$5:$J$44,4, FALSE))</f>
        <v>6.6524721838243428E-2</v>
      </c>
      <c r="CC112" s="52">
        <f>$F112*'[1]INTERNAL PARAMETERS-2'!AN112*(1-VLOOKUP(AO$4,'[1]INTERNAL PARAMETERS-1'!$B$5:$J$44,4, FALSE))</f>
        <v>0.79831273471459596</v>
      </c>
      <c r="CD112" s="52">
        <f>$F112*'[1]INTERNAL PARAMETERS-2'!AO112*(1-VLOOKUP(AP$4,'[1]INTERNAL PARAMETERS-1'!$B$5:$J$44,4, FALSE))</f>
        <v>3.1932429025305469</v>
      </c>
      <c r="CE112" s="52">
        <f>$F112*'[1]INTERNAL PARAMETERS-2'!AP112*(1-VLOOKUP(AQ$4,'[1]INTERNAL PARAMETERS-1'!$B$5:$J$44,4, FALSE))</f>
        <v>6.6524721838243428E-2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80.363278374297451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6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6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6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6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6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6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6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6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6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6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6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6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6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6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6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6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6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6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6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6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6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6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6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6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6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6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6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6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6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6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6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6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6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6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6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6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6">
        <f>ESC!AF149</f>
        <v>57.577902032991034</v>
      </c>
      <c r="G149" s="53">
        <f>$F149*'[1]INTERNAL PARAMETERS-2'!F149*VLOOKUP(G$4,'[1]INTERNAL PARAMETERS-1'!$B$5:$J$44,4, FALSE)</f>
        <v>8.019450195154991E-2</v>
      </c>
      <c r="H149" s="52">
        <f>$F149*'[1]INTERNAL PARAMETERS-2'!G149*VLOOKUP(H$4,'[1]INTERNAL PARAMETERS-1'!$B$5:$J$44,4, FALSE)</f>
        <v>9.6229947667737903E-2</v>
      </c>
      <c r="I149" s="52">
        <f>$F149*'[1]INTERNAL PARAMETERS-2'!H149*VLOOKUP(I$4,'[1]INTERNAL PARAMETERS-1'!$B$5:$J$44,4, FALSE)</f>
        <v>0.67604834571477279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1.6041203506391301E-2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2.6463379553383012E-2</v>
      </c>
      <c r="N149" s="52">
        <f>$F149*'[1]INTERNAL PARAMETERS-2'!M149*VLOOKUP(N$4,'[1]INTERNAL PARAMETERS-1'!$B$5:$J$44,4, FALSE)</f>
        <v>0.22934919349948274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0.20850109884186716</v>
      </c>
      <c r="S149" s="52">
        <f>$F149*'[1]INTERNAL PARAMETERS-2'!R149*VLOOKUP(S$4,'[1]INTERNAL PARAMETERS-1'!$B$5:$J$44,4, FALSE)</f>
        <v>0.5693343257553577</v>
      </c>
      <c r="T149" s="52">
        <f>$F149*'[1]INTERNAL PARAMETERS-2'!S149*VLOOKUP(T$4,'[1]INTERNAL PARAMETERS-1'!$B$5:$J$44,4, FALSE)</f>
        <v>2.8868984300321379E-2</v>
      </c>
      <c r="U149" s="52">
        <f>$F149*'[1]INTERNAL PARAMETERS-2'!T149*VLOOKUP(U$4,'[1]INTERNAL PARAMETERS-1'!$B$5:$J$44,4, FALSE)</f>
        <v>1.9245989533547583E-2</v>
      </c>
      <c r="V149" s="52">
        <f>$F149*'[1]INTERNAL PARAMETERS-2'!U149*VLOOKUP(V$4,'[1]INTERNAL PARAMETERS-1'!$B$5:$J$44,4, FALSE)</f>
        <v>0.55813715114700191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3.2076649222579308E-2</v>
      </c>
      <c r="AI149" s="52">
        <f>$F149*'[1]INTERNAL PARAMETERS-2'!AH149*VLOOKUP(AI$4,'[1]INTERNAL PARAMETERS-1'!$B$5:$J$44,4, FALSE)</f>
        <v>0.16038324611289653</v>
      </c>
      <c r="AJ149" s="52">
        <f>$F149*'[1]INTERNAL PARAMETERS-2'!AI149*VLOOKUP(AJ$4,'[1]INTERNAL PARAMETERS-1'!$B$5:$J$44,4, FALSE)</f>
        <v>1.6041203506391301E-2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12.844918568580681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0.50280421151427712</v>
      </c>
      <c r="BB149" s="52">
        <f>$F149*'[1]INTERNAL PARAMETERS-2'!M149*(1-VLOOKUP(N$4,'[1]INTERNAL PARAMETERS-1'!$B$5:$J$44,4, FALSE))</f>
        <v>4.3576346764901714</v>
      </c>
      <c r="BC149" s="52">
        <f>$F149*'[1]INTERNAL PARAMETERS-2'!N149*(1-VLOOKUP(O$4,'[1]INTERNAL PARAMETERS-1'!$B$5:$J$44,4, FALSE))</f>
        <v>0.89815193602242382</v>
      </c>
      <c r="BD149" s="52">
        <f>$F149*'[1]INTERNAL PARAMETERS-2'!O149*(1-VLOOKUP(P$4,'[1]INTERNAL PARAMETERS-1'!$B$5:$J$44,4, FALSE))</f>
        <v>1.6679972751545304</v>
      </c>
      <c r="BE149" s="52">
        <f>$F149*'[1]INTERNAL PARAMETERS-2'!P149*(1-VLOOKUP(Q$4,'[1]INTERNAL PARAMETERS-1'!$B$5:$J$44,4, FALSE))</f>
        <v>0.43303764339992223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10.817352189351794</v>
      </c>
      <c r="BH149" s="52">
        <f>$F149*'[1]INTERNAL PARAMETERS-2'!S149*(1-VLOOKUP(T$4,'[1]INTERNAL PARAMETERS-1'!$B$5:$J$44,4, FALSE))</f>
        <v>0.2598208587028924</v>
      </c>
      <c r="BI149" s="52">
        <f>$F149*'[1]INTERNAL PARAMETERS-2'!T149*(1-VLOOKUP(U$4,'[1]INTERNAL PARAMETERS-1'!$B$5:$J$44,4, FALSE))</f>
        <v>7.6983958134190331E-2</v>
      </c>
      <c r="BJ149" s="52">
        <f>$F149*'[1]INTERNAL PARAMETERS-2'!U149*(1-VLOOKUP(V$4,'[1]INTERNAL PARAMETERS-1'!$B$5:$J$44,4, FALSE))</f>
        <v>3.1627771898330108</v>
      </c>
      <c r="BK149" s="52">
        <f>$F149*'[1]INTERNAL PARAMETERS-2'!V149*(1-VLOOKUP(W$4,'[1]INTERNAL PARAMETERS-1'!$B$5:$J$44,4, FALSE))</f>
        <v>0.64153874224178942</v>
      </c>
      <c r="BL149" s="52">
        <f>$F149*'[1]INTERNAL PARAMETERS-2'!W149*(1-VLOOKUP(X$4,'[1]INTERNAL PARAMETERS-1'!$B$5:$J$44,4, FALSE))</f>
        <v>0.12830659689031723</v>
      </c>
      <c r="BM149" s="52">
        <f>$F149*'[1]INTERNAL PARAMETERS-2'!X149*(1-VLOOKUP(Y$4,'[1]INTERNAL PARAMETERS-1'!$B$5:$J$44,4, FALSE))</f>
        <v>3.2076649222579308E-2</v>
      </c>
      <c r="BN149" s="52">
        <f>$F149*'[1]INTERNAL PARAMETERS-2'!Y149*(1-VLOOKUP(Z$4,'[1]INTERNAL PARAMETERS-1'!$B$5:$J$44,4, FALSE))</f>
        <v>3.6086431898058833</v>
      </c>
      <c r="BO149" s="52">
        <f>$F149*'[1]INTERNAL PARAMETERS-2'!Z149*(1-VLOOKUP(AA$4,'[1]INTERNAL PARAMETERS-1'!$B$5:$J$44,4, FALSE))</f>
        <v>1.9246104689351651</v>
      </c>
      <c r="BP149" s="52">
        <f>$F149*'[1]INTERNAL PARAMETERS-2'!AA149*(1-VLOOKUP(AB$4,'[1]INTERNAL PARAMETERS-1'!$B$5:$J$44,4, FALSE))</f>
        <v>0.33680769573218433</v>
      </c>
      <c r="BQ149" s="52">
        <f>$F149*'[1]INTERNAL PARAMETERS-2'!AB149*(1-VLOOKUP(AC$4,'[1]INTERNAL PARAMETERS-1'!$B$5:$J$44,4, FALSE))</f>
        <v>6.3030989978731542</v>
      </c>
      <c r="BR149" s="52">
        <f>$F149*'[1]INTERNAL PARAMETERS-2'!AC149*(1-VLOOKUP(AD$4,'[1]INTERNAL PARAMETERS-1'!$B$5:$J$44,4, FALSE))</f>
        <v>0.25661319378063446</v>
      </c>
      <c r="BS149" s="52">
        <f>$F149*'[1]INTERNAL PARAMETERS-2'!AD149*(1-VLOOKUP(AE$4,'[1]INTERNAL PARAMETERS-1'!$B$5:$J$44,4, FALSE))</f>
        <v>0.28868984300321376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3.2076649222579308E-2</v>
      </c>
      <c r="CA149" s="52">
        <f>$F149*'[1]INTERNAL PARAMETERS-2'!AL149*(1-VLOOKUP(AM$4,'[1]INTERNAL PARAMETERS-1'!$B$5:$J$44,4, FALSE))</f>
        <v>3.2076649222579308E-2</v>
      </c>
      <c r="CB149" s="52">
        <f>$F149*'[1]INTERNAL PARAMETERS-2'!AM149*(1-VLOOKUP(AN$4,'[1]INTERNAL PARAMETERS-1'!$B$5:$J$44,4, FALSE))</f>
        <v>1.6041203506391301E-2</v>
      </c>
      <c r="CC149" s="52">
        <f>$F149*'[1]INTERNAL PARAMETERS-2'!AN149*(1-VLOOKUP(AO$4,'[1]INTERNAL PARAMETERS-1'!$B$5:$J$44,4, FALSE))</f>
        <v>0.17642444961928783</v>
      </c>
      <c r="CD149" s="52">
        <f>$F149*'[1]INTERNAL PARAMETERS-2'!AO149*(1-VLOOKUP(AP$4,'[1]INTERNAL PARAMETERS-1'!$B$5:$J$44,4, FALSE))</f>
        <v>4.9879448641669963</v>
      </c>
      <c r="CE149" s="52">
        <f>$F149*'[1]INTERNAL PARAMETERS-2'!AP149*(1-VLOOKUP(AQ$4,'[1]INTERNAL PARAMETERS-1'!$B$5:$J$44,4, FALSE))</f>
        <v>0.44907308911611027</v>
      </c>
      <c r="CF149" s="52">
        <f>$F149*'[1]INTERNAL PARAMETERS-2'!AQ149*(1-VLOOKUP(AR$4,'[1]INTERNAL PARAMETERS-1'!$B$5:$J$44,4, FALSE))</f>
        <v>0.59342088951281879</v>
      </c>
      <c r="CG149" s="52">
        <f>$F149*'[1]INTERNAL PARAMETERS-2'!AR149*(1-VLOOKUP(AS$4,'[1]INTERNAL PARAMETERS-1'!$B$5:$J$44,4, FALSE))</f>
        <v>3.2076649222579308E-2</v>
      </c>
      <c r="CH149" s="51">
        <f>$F149*'[1]INTERNAL PARAMETERS-2'!AS149*(1-VLOOKUP(AT$4,'[1]INTERNAL PARAMETERS-1'!$B$5:$J$44,4, FALSE))</f>
        <v>0</v>
      </c>
      <c r="CI149" s="50">
        <f t="shared" si="2"/>
        <v>57.577913548571452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6">
        <f>ESC!AF150</f>
        <v>339.06986752761389</v>
      </c>
      <c r="G150" s="53">
        <f>$F150*'[1]INTERNAL PARAMETERS-2'!F150*VLOOKUP(G$4,'[1]INTERNAL PARAMETERS-1'!$B$5:$J$44,4, FALSE)</f>
        <v>0.46533948619489729</v>
      </c>
      <c r="H150" s="52">
        <f>$F150*'[1]INTERNAL PARAMETERS-2'!G150*VLOOKUP(H$4,'[1]INTERNAL PARAMETERS-1'!$B$5:$J$44,4, FALSE)</f>
        <v>0.19388015025228963</v>
      </c>
      <c r="I150" s="52">
        <f>$F150*'[1]INTERNAL PARAMETERS-2'!H150*VLOOKUP(I$4,'[1]INTERNAL PARAMETERS-1'!$B$5:$J$44,4, FALSE)</f>
        <v>3.2145230581568036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8.9188937954463574E-2</v>
      </c>
      <c r="N150" s="52">
        <f>$F150*'[1]INTERNAL PARAMETERS-2'!M150*VLOOKUP(N$4,'[1]INTERNAL PARAMETERS-1'!$B$5:$J$44,4, FALSE)</f>
        <v>1.2602667510719989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0.42654989334973831</v>
      </c>
      <c r="S150" s="52">
        <f>$F150*'[1]INTERNAL PARAMETERS-2'!R150*VLOOKUP(S$4,'[1]INTERNAL PARAMETERS-1'!$B$5:$J$44,4, FALSE)</f>
        <v>2.8987388137816485</v>
      </c>
      <c r="T150" s="52">
        <f>$F150*'[1]INTERNAL PARAMETERS-2'!S150*VLOOKUP(T$4,'[1]INTERNAL PARAMETERS-1'!$B$5:$J$44,4, FALSE)</f>
        <v>0.13184392728943739</v>
      </c>
      <c r="U150" s="52">
        <f>$F150*'[1]INTERNAL PARAMETERS-2'!T150*VLOOKUP(U$4,'[1]INTERNAL PARAMETERS-1'!$B$5:$J$44,4, FALSE)</f>
        <v>0.11633487154872434</v>
      </c>
      <c r="V150" s="52">
        <f>$F150*'[1]INTERNAL PARAMETERS-2'!U150*VLOOKUP(V$4,'[1]INTERNAL PARAMETERS-1'!$B$5:$J$44,4, FALSE)</f>
        <v>2.2393971121821519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0.5428847648984626</v>
      </c>
      <c r="AJ150" s="52">
        <f>$F150*'[1]INTERNAL PARAMETERS-2'!AI150*VLOOKUP(AJ$4,'[1]INTERNAL PARAMETERS-1'!$B$5:$J$44,4, FALSE)</f>
        <v>3.8789592845159031E-2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61.075938104979265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1.6945898211348076</v>
      </c>
      <c r="BB150" s="52">
        <f>$F150*'[1]INTERNAL PARAMETERS-2'!M150*(1-VLOOKUP(N$4,'[1]INTERNAL PARAMETERS-1'!$B$5:$J$44,4, FALSE))</f>
        <v>23.94506827036798</v>
      </c>
      <c r="BC150" s="52">
        <f>$F150*'[1]INTERNAL PARAMETERS-2'!N150*(1-VLOOKUP(O$4,'[1]INTERNAL PARAMETERS-1'!$B$5:$J$44,4, FALSE))</f>
        <v>3.8777386329928034</v>
      </c>
      <c r="BD150" s="52">
        <f>$F150*'[1]INTERNAL PARAMETERS-2'!O150*(1-VLOOKUP(P$4,'[1]INTERNAL PARAMETERS-1'!$B$5:$J$44,4, FALSE))</f>
        <v>15.317074381718925</v>
      </c>
      <c r="BE150" s="52">
        <f>$F150*'[1]INTERNAL PARAMETERS-2'!P150*(1-VLOOKUP(Q$4,'[1]INTERNAL PARAMETERS-1'!$B$5:$J$44,4, FALSE))</f>
        <v>3.1021841249968922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55.076037461851321</v>
      </c>
      <c r="BH150" s="52">
        <f>$F150*'[1]INTERNAL PARAMETERS-2'!S150*(1-VLOOKUP(T$4,'[1]INTERNAL PARAMETERS-1'!$B$5:$J$44,4, FALSE))</f>
        <v>1.1865953456049365</v>
      </c>
      <c r="BI150" s="52">
        <f>$F150*'[1]INTERNAL PARAMETERS-2'!T150*(1-VLOOKUP(U$4,'[1]INTERNAL PARAMETERS-1'!$B$5:$J$44,4, FALSE))</f>
        <v>0.46533948619489734</v>
      </c>
      <c r="BJ150" s="52">
        <f>$F150*'[1]INTERNAL PARAMETERS-2'!U150*(1-VLOOKUP(V$4,'[1]INTERNAL PARAMETERS-1'!$B$5:$J$44,4, FALSE))</f>
        <v>12.689916969032193</v>
      </c>
      <c r="BK150" s="52">
        <f>$F150*'[1]INTERNAL PARAMETERS-2'!V150*(1-VLOOKUP(W$4,'[1]INTERNAL PARAMETERS-1'!$B$5:$J$44,4, FALSE))</f>
        <v>6.4758275859363916</v>
      </c>
      <c r="BL150" s="52">
        <f>$F150*'[1]INTERNAL PARAMETERS-2'!W150*(1-VLOOKUP(X$4,'[1]INTERNAL PARAMETERS-1'!$B$5:$J$44,4, FALSE))</f>
        <v>0.58167435774362164</v>
      </c>
      <c r="BM150" s="52">
        <f>$F150*'[1]INTERNAL PARAMETERS-2'!X150*(1-VLOOKUP(Y$4,'[1]INTERNAL PARAMETERS-1'!$B$5:$J$44,4, FALSE))</f>
        <v>0.34900461464617294</v>
      </c>
      <c r="BN150" s="52">
        <f>$F150*'[1]INTERNAL PARAMETERS-2'!Y150*(1-VLOOKUP(Z$4,'[1]INTERNAL PARAMETERS-1'!$B$5:$J$44,4, FALSE))</f>
        <v>33.813912074125057</v>
      </c>
      <c r="BO150" s="52">
        <f>$F150*'[1]INTERNAL PARAMETERS-2'!Z150*(1-VLOOKUP(AA$4,'[1]INTERNAL PARAMETERS-1'!$B$5:$J$44,4, FALSE))</f>
        <v>34.58946658212097</v>
      </c>
      <c r="BP150" s="52">
        <f>$F150*'[1]INTERNAL PARAMETERS-2'!AA150*(1-VLOOKUP(AB$4,'[1]INTERNAL PARAMETERS-1'!$B$5:$J$44,4, FALSE))</f>
        <v>4.2655328404841359</v>
      </c>
      <c r="BQ150" s="52">
        <f>$F150*'[1]INTERNAL PARAMETERS-2'!AB150*(1-VLOOKUP(AC$4,'[1]INTERNAL PARAMETERS-1'!$B$5:$J$44,4, FALSE))</f>
        <v>36.450790619913803</v>
      </c>
      <c r="BR150" s="52">
        <f>$F150*'[1]INTERNAL PARAMETERS-2'!AC150*(1-VLOOKUP(AD$4,'[1]INTERNAL PARAMETERS-1'!$B$5:$J$44,4, FALSE))</f>
        <v>2.1327494667486913</v>
      </c>
      <c r="BS150" s="52">
        <f>$F150*'[1]INTERNAL PARAMETERS-2'!AD150*(1-VLOOKUP(AE$4,'[1]INTERNAL PARAMETERS-1'!$B$5:$J$44,4, FALSE))</f>
        <v>1.1245591226420841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0.42654989334973831</v>
      </c>
      <c r="CA150" s="52">
        <f>$F150*'[1]INTERNAL PARAMETERS-2'!AL150*(1-VLOOKUP(AM$4,'[1]INTERNAL PARAMETERS-1'!$B$5:$J$44,4, FALSE))</f>
        <v>0.27142542895585492</v>
      </c>
      <c r="CB150" s="52">
        <f>$F150*'[1]INTERNAL PARAMETERS-2'!AM150*(1-VLOOKUP(AN$4,'[1]INTERNAL PARAMETERS-1'!$B$5:$J$44,4, FALSE))</f>
        <v>0.15512446439388336</v>
      </c>
      <c r="CC150" s="52">
        <f>$F150*'[1]INTERNAL PARAMETERS-2'!AN150*(1-VLOOKUP(AO$4,'[1]INTERNAL PARAMETERS-1'!$B$5:$J$44,4, FALSE))</f>
        <v>1.7061995733989532</v>
      </c>
      <c r="CD150" s="52">
        <f>$F150*'[1]INTERNAL PARAMETERS-2'!AO150*(1-VLOOKUP(AP$4,'[1]INTERNAL PARAMETERS-1'!$B$5:$J$44,4, FALSE))</f>
        <v>24.274689956036934</v>
      </c>
      <c r="CE150" s="52">
        <f>$F150*'[1]INTERNAL PARAMETERS-2'!AP150*(1-VLOOKUP(AQ$4,'[1]INTERNAL PARAMETERS-1'!$B$5:$J$44,4, FALSE))</f>
        <v>2.0939937808902851</v>
      </c>
      <c r="CF150" s="52">
        <f>$F150*'[1]INTERNAL PARAMETERS-2'!AQ150*(1-VLOOKUP(AR$4,'[1]INTERNAL PARAMETERS-1'!$B$5:$J$44,4, FALSE))</f>
        <v>0.27142542895585492</v>
      </c>
      <c r="CG150" s="52">
        <f>$F150*'[1]INTERNAL PARAMETERS-2'!AR150*(1-VLOOKUP(AS$4,'[1]INTERNAL PARAMETERS-1'!$B$5:$J$44,4, FALSE))</f>
        <v>3.8789592845159031E-2</v>
      </c>
      <c r="CH150" s="51">
        <f>$F150*'[1]INTERNAL PARAMETERS-2'!AS150*(1-VLOOKUP(AT$4,'[1]INTERNAL PARAMETERS-1'!$B$5:$J$44,4, FALSE))</f>
        <v>0</v>
      </c>
      <c r="CI150" s="50">
        <f t="shared" si="2"/>
        <v>339.06993534158744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6">
        <f>ESC!AF151</f>
        <v>826.34951991792695</v>
      </c>
      <c r="G151" s="53">
        <f>$F151*'[1]INTERNAL PARAMETERS-2'!F151*VLOOKUP(G$4,'[1]INTERNAL PARAMETERS-1'!$B$5:$J$44,4, FALSE)</f>
        <v>0.50754387513359067</v>
      </c>
      <c r="H151" s="52">
        <f>$F151*'[1]INTERNAL PARAMETERS-2'!G151*VLOOKUP(H$4,'[1]INTERNAL PARAMETERS-1'!$B$5:$J$44,4, FALSE)</f>
        <v>0.82469682087809104</v>
      </c>
      <c r="I151" s="52">
        <f>$F151*'[1]INTERNAL PARAMETERS-2'!H151*VLOOKUP(I$4,'[1]INTERNAL PARAMETERS-1'!$B$5:$J$44,4, FALSE)</f>
        <v>7.8534688308911944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0.36477133682977092</v>
      </c>
      <c r="N151" s="52">
        <f>$F151*'[1]INTERNAL PARAMETERS-2'!M151*VLOOKUP(N$4,'[1]INTERNAL PARAMETERS-1'!$B$5:$J$44,4, FALSE)</f>
        <v>2.353567385154244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0.38061658887419714</v>
      </c>
      <c r="S151" s="52">
        <f>$F151*'[1]INTERNAL PARAMETERS-2'!R151*VLOOKUP(S$4,'[1]INTERNAL PARAMETERS-1'!$B$5:$J$44,4, FALSE)</f>
        <v>6.407497650453208</v>
      </c>
      <c r="T151" s="52">
        <f>$F151*'[1]INTERNAL PARAMETERS-2'!S151*VLOOKUP(T$4,'[1]INTERNAL PARAMETERS-1'!$B$5:$J$44,4, FALSE)</f>
        <v>0.19031655793229779</v>
      </c>
      <c r="U151" s="52">
        <f>$F151*'[1]INTERNAL PARAMETERS-2'!T151*VLOOKUP(U$4,'[1]INTERNAL PARAMETERS-1'!$B$5:$J$44,4, FALSE)</f>
        <v>0.24106268195045766</v>
      </c>
      <c r="V151" s="52">
        <f>$F151*'[1]INTERNAL PARAMETERS-2'!U151*VLOOKUP(V$4,'[1]INTERNAL PARAMETERS-1'!$B$5:$J$44,4, FALSE)</f>
        <v>5.1194831807475323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6.3463643129696781E-2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0.12684465130740177</v>
      </c>
      <c r="AI151" s="52">
        <f>$F151*'[1]INTERNAL PARAMETERS-2'!AH151*VLOOKUP(AI$4,'[1]INTERNAL PARAMETERS-1'!$B$5:$J$44,4, FALSE)</f>
        <v>0.6978521695706893</v>
      </c>
      <c r="AJ151" s="52">
        <f>$F151*'[1]INTERNAL PARAMETERS-2'!AI151*VLOOKUP(AJ$4,'[1]INTERNAL PARAMETERS-1'!$B$5:$J$44,4, FALSE)</f>
        <v>6.3463643129696781E-2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149.21590778693269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6.9306553997656462</v>
      </c>
      <c r="BB151" s="52">
        <f>$F151*'[1]INTERNAL PARAMETERS-2'!M151*(1-VLOOKUP(N$4,'[1]INTERNAL PARAMETERS-1'!$B$5:$J$44,4, FALSE))</f>
        <v>44.717780317930632</v>
      </c>
      <c r="BC151" s="52">
        <f>$F151*'[1]INTERNAL PARAMETERS-2'!N151*(1-VLOOKUP(O$4,'[1]INTERNAL PARAMETERS-1'!$B$5:$J$44,4, FALSE))</f>
        <v>8.5007401463477059</v>
      </c>
      <c r="BD151" s="52">
        <f>$F151*'[1]INTERNAL PARAMETERS-2'!O151*(1-VLOOKUP(P$4,'[1]INTERNAL PARAMETERS-1'!$B$5:$J$44,4, FALSE))</f>
        <v>38.443680270477778</v>
      </c>
      <c r="BE151" s="52">
        <f>$F151*'[1]INTERNAL PARAMETERS-2'!P151*(1-VLOOKUP(Q$4,'[1]INTERNAL PARAMETERS-1'!$B$5:$J$44,4, FALSE))</f>
        <v>6.5975745670247283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121.74245535861094</v>
      </c>
      <c r="BH151" s="52">
        <f>$F151*'[1]INTERNAL PARAMETERS-2'!S151*(1-VLOOKUP(T$4,'[1]INTERNAL PARAMETERS-1'!$B$5:$J$44,4, FALSE))</f>
        <v>1.71284902139068</v>
      </c>
      <c r="BI151" s="52">
        <f>$F151*'[1]INTERNAL PARAMETERS-2'!T151*(1-VLOOKUP(U$4,'[1]INTERNAL PARAMETERS-1'!$B$5:$J$44,4, FALSE))</f>
        <v>0.96425072780183063</v>
      </c>
      <c r="BJ151" s="52">
        <f>$F151*'[1]INTERNAL PARAMETERS-2'!U151*(1-VLOOKUP(V$4,'[1]INTERNAL PARAMETERS-1'!$B$5:$J$44,4, FALSE))</f>
        <v>29.010404690902686</v>
      </c>
      <c r="BK151" s="52">
        <f>$F151*'[1]INTERNAL PARAMETERS-2'!V151*(1-VLOOKUP(W$4,'[1]INTERNAL PARAMETERS-1'!$B$5:$J$44,4, FALSE))</f>
        <v>17.699332462266103</v>
      </c>
      <c r="BL151" s="52">
        <f>$F151*'[1]INTERNAL PARAMETERS-2'!W151*(1-VLOOKUP(X$4,'[1]INTERNAL PARAMETERS-1'!$B$5:$J$44,4, FALSE))</f>
        <v>4.3137923988275535</v>
      </c>
      <c r="BM151" s="52">
        <f>$F151*'[1]INTERNAL PARAMETERS-2'!X151*(1-VLOOKUP(Y$4,'[1]INTERNAL PARAMETERS-1'!$B$5:$J$44,4, FALSE))</f>
        <v>0.76123317774839427</v>
      </c>
      <c r="BN151" s="52">
        <f>$F151*'[1]INTERNAL PARAMETERS-2'!Y151*(1-VLOOKUP(Z$4,'[1]INTERNAL PARAMETERS-1'!$B$5:$J$44,4, FALSE))</f>
        <v>56.396784670310673</v>
      </c>
      <c r="BO151" s="52">
        <f>$F151*'[1]INTERNAL PARAMETERS-2'!Z151*(1-VLOOKUP(AA$4,'[1]INTERNAL PARAMETERS-1'!$B$5:$J$44,4, FALSE))</f>
        <v>126.05226475275249</v>
      </c>
      <c r="BP151" s="52">
        <f>$F151*'[1]INTERNAL PARAMETERS-2'!AA151*(1-VLOOKUP(AB$4,'[1]INTERNAL PARAMETERS-1'!$B$5:$J$44,4, FALSE))</f>
        <v>17.255252230262208</v>
      </c>
      <c r="BQ151" s="52">
        <f>$F151*'[1]INTERNAL PARAMETERS-2'!AB151*(1-VLOOKUP(AC$4,'[1]INTERNAL PARAMETERS-1'!$B$5:$J$44,4, FALSE))</f>
        <v>93.191153933984253</v>
      </c>
      <c r="BR151" s="52">
        <f>$F151*'[1]INTERNAL PARAMETERS-2'!AC151*(1-VLOOKUP(AD$4,'[1]INTERNAL PARAMETERS-1'!$B$5:$J$44,4, FALSE))</f>
        <v>5.8998050324060314</v>
      </c>
      <c r="BS151" s="52">
        <f>$F151*'[1]INTERNAL PARAMETERS-2'!AD151*(1-VLOOKUP(AE$4,'[1]INTERNAL PARAMETERS-1'!$B$5:$J$44,4, FALSE))</f>
        <v>1.9031655793229778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1.0150051153151898</v>
      </c>
      <c r="CA151" s="52">
        <f>$F151*'[1]INTERNAL PARAMETERS-2'!AL151*(1-VLOOKUP(AM$4,'[1]INTERNAL PARAMETERS-1'!$B$5:$J$44,4, FALSE))</f>
        <v>0.88816046400778803</v>
      </c>
      <c r="CB151" s="52">
        <f>$F151*'[1]INTERNAL PARAMETERS-2'!AM151*(1-VLOOKUP(AN$4,'[1]INTERNAL PARAMETERS-1'!$B$5:$J$44,4, FALSE))</f>
        <v>2.7913260433307654</v>
      </c>
      <c r="CC151" s="52">
        <f>$F151*'[1]INTERNAL PARAMETERS-2'!AN151*(1-VLOOKUP(AO$4,'[1]INTERNAL PARAMETERS-1'!$B$5:$J$44,4, FALSE))</f>
        <v>4.6310279795240463</v>
      </c>
      <c r="CD151" s="52">
        <f>$F151*'[1]INTERNAL PARAMETERS-2'!AO151*(1-VLOOKUP(AP$4,'[1]INTERNAL PARAMETERS-1'!$B$5:$J$44,4, FALSE))</f>
        <v>55.254934903688081</v>
      </c>
      <c r="CE151" s="52">
        <f>$F151*'[1]INTERNAL PARAMETERS-2'!AP151*(1-VLOOKUP(AQ$4,'[1]INTERNAL PARAMETERS-1'!$B$5:$J$44,4, FALSE))</f>
        <v>4.6310279795240463</v>
      </c>
      <c r="CF151" s="52">
        <f>$F151*'[1]INTERNAL PARAMETERS-2'!AQ151*(1-VLOOKUP(AR$4,'[1]INTERNAL PARAMETERS-1'!$B$5:$J$44,4, FALSE))</f>
        <v>0.57092488331129576</v>
      </c>
      <c r="CG151" s="52">
        <f>$F151*'[1]INTERNAL PARAMETERS-2'!AR151*(1-VLOOKUP(AS$4,'[1]INTERNAL PARAMETERS-1'!$B$5:$J$44,4, FALSE))</f>
        <v>6.3463643129696781E-2</v>
      </c>
      <c r="CH151" s="51">
        <f>$F151*'[1]INTERNAL PARAMETERS-2'!AS151*(1-VLOOKUP(AT$4,'[1]INTERNAL PARAMETERS-1'!$B$5:$J$44,4, FALSE))</f>
        <v>0</v>
      </c>
      <c r="CI151" s="50">
        <f t="shared" si="2"/>
        <v>826.34960255287876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6">
        <f>ESC!AF152</f>
        <v>2646.4509786274771</v>
      </c>
      <c r="G152" s="53">
        <f>$F152*'[1]INTERNAL PARAMETERS-2'!F152*VLOOKUP(G$4,'[1]INTERNAL PARAMETERS-1'!$B$5:$J$44,4, FALSE)</f>
        <v>8.236020090586571</v>
      </c>
      <c r="H152" s="52">
        <f>$F152*'[1]INTERNAL PARAMETERS-2'!G152*VLOOKUP(H$4,'[1]INTERNAL PARAMETERS-1'!$B$5:$J$44,4, FALSE)</f>
        <v>12.180025984035101</v>
      </c>
      <c r="I152" s="52">
        <f>$F152*'[1]INTERNAL PARAMETERS-2'!H152*VLOOKUP(I$4,'[1]INTERNAL PARAMETERS-1'!$B$5:$J$44,4, FALSE)</f>
        <v>29.453530611830686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0.23209375082562975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1.5544194468066348</v>
      </c>
      <c r="N152" s="52">
        <f>$F152*'[1]INTERNAL PARAMETERS-2'!M152*VLOOKUP(N$4,'[1]INTERNAL PARAMETERS-1'!$B$5:$J$44,4, FALSE)</f>
        <v>10.683709368464234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3.4800830368951323</v>
      </c>
      <c r="S152" s="52">
        <f>$F152*'[1]INTERNAL PARAMETERS-2'!R152*VLOOKUP(S$4,'[1]INTERNAL PARAMETERS-1'!$B$5:$J$44,4, FALSE)</f>
        <v>10.706085111488527</v>
      </c>
      <c r="T152" s="52">
        <f>$F152*'[1]INTERNAL PARAMETERS-2'!S152*VLOOKUP(T$4,'[1]INTERNAL PARAMETERS-1'!$B$5:$J$44,4, FALSE)</f>
        <v>0.62641494664112385</v>
      </c>
      <c r="U152" s="52">
        <f>$F152*'[1]INTERNAL PARAMETERS-2'!T152*VLOOKUP(U$4,'[1]INTERNAL PARAMETERS-1'!$B$5:$J$44,4, FALSE)</f>
        <v>0.7888011786897059</v>
      </c>
      <c r="V152" s="52">
        <f>$F152*'[1]INTERNAL PARAMETERS-2'!U152*VLOOKUP(V$4,'[1]INTERNAL PARAMETERS-1'!$B$5:$J$44,4, FALSE)</f>
        <v>15.277339583636447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0.46392285655339677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0.46392285655339677</v>
      </c>
      <c r="AI152" s="52">
        <f>$F152*'[1]INTERNAL PARAMETERS-2'!AH152*VLOOKUP(AI$4,'[1]INTERNAL PARAMETERS-1'!$B$5:$J$44,4, FALSE)</f>
        <v>2.8999809823799896</v>
      </c>
      <c r="AJ152" s="52">
        <f>$F152*'[1]INTERNAL PARAMETERS-2'!AI152*VLOOKUP(AJ$4,'[1]INTERNAL PARAMETERS-1'!$B$5:$J$44,4, FALSE)</f>
        <v>1.8559560713114496</v>
      </c>
      <c r="AK152" s="52">
        <f>$F152*'[1]INTERNAL PARAMETERS-2'!AJ152*VLOOKUP(AK$4,'[1]INTERNAL PARAMETERS-1'!$B$5:$J$44,4, FALSE)</f>
        <v>0.23209375082562975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559.61708162478294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29.533969489326058</v>
      </c>
      <c r="BB152" s="52">
        <f>$F152*'[1]INTERNAL PARAMETERS-2'!M152*(1-VLOOKUP(N$4,'[1]INTERNAL PARAMETERS-1'!$B$5:$J$44,4, FALSE))</f>
        <v>202.99047800082042</v>
      </c>
      <c r="BC152" s="52">
        <f>$F152*'[1]INTERNAL PARAMETERS-2'!N152*(1-VLOOKUP(O$4,'[1]INTERNAL PARAMETERS-1'!$B$5:$J$44,4, FALSE))</f>
        <v>74.240889303436617</v>
      </c>
      <c r="BD152" s="52">
        <f>$F152*'[1]INTERNAL PARAMETERS-2'!O152*(1-VLOOKUP(P$4,'[1]INTERNAL PARAMETERS-1'!$B$5:$J$44,4, FALSE))</f>
        <v>131.77738002977659</v>
      </c>
      <c r="BE152" s="52">
        <f>$F152*'[1]INTERNAL PARAMETERS-2'!P152*(1-VLOOKUP(Q$4,'[1]INTERNAL PARAMETERS-1'!$B$5:$J$44,4, FALSE))</f>
        <v>40.832356794341202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203.415617118282</v>
      </c>
      <c r="BH152" s="52">
        <f>$F152*'[1]INTERNAL PARAMETERS-2'!S152*(1-VLOOKUP(T$4,'[1]INTERNAL PARAMETERS-1'!$B$5:$J$44,4, FALSE))</f>
        <v>5.637734519770115</v>
      </c>
      <c r="BI152" s="52">
        <f>$F152*'[1]INTERNAL PARAMETERS-2'!T152*(1-VLOOKUP(U$4,'[1]INTERNAL PARAMETERS-1'!$B$5:$J$44,4, FALSE))</f>
        <v>3.1552047147588236</v>
      </c>
      <c r="BJ152" s="52">
        <f>$F152*'[1]INTERNAL PARAMETERS-2'!U152*(1-VLOOKUP(V$4,'[1]INTERNAL PARAMETERS-1'!$B$5:$J$44,4, FALSE))</f>
        <v>86.571590973939877</v>
      </c>
      <c r="BK152" s="52">
        <f>$F152*'[1]INTERNAL PARAMETERS-2'!V152*(1-VLOOKUP(W$4,'[1]INTERNAL PARAMETERS-1'!$B$5:$J$44,4, FALSE))</f>
        <v>84.332865465334649</v>
      </c>
      <c r="BL152" s="52">
        <f>$F152*'[1]INTERNAL PARAMETERS-2'!W152*(1-VLOOKUP(X$4,'[1]INTERNAL PARAMETERS-1'!$B$5:$J$44,4, FALSE))</f>
        <v>58.928523941098028</v>
      </c>
      <c r="BM152" s="52">
        <f>$F152*'[1]INTERNAL PARAMETERS-2'!X152*(1-VLOOKUP(Y$4,'[1]INTERNAL PARAMETERS-1'!$B$5:$J$44,4, FALSE))</f>
        <v>7.4240889303436619</v>
      </c>
      <c r="BN152" s="52">
        <f>$F152*'[1]INTERNAL PARAMETERS-2'!Y152*(1-VLOOKUP(Z$4,'[1]INTERNAL PARAMETERS-1'!$B$5:$J$44,4, FALSE))</f>
        <v>112.17326511539784</v>
      </c>
      <c r="BO152" s="52">
        <f>$F152*'[1]INTERNAL PARAMETERS-2'!Z152*(1-VLOOKUP(AA$4,'[1]INTERNAL PARAMETERS-1'!$B$5:$J$44,4, FALSE))</f>
        <v>168.20180807411589</v>
      </c>
      <c r="BP152" s="52">
        <f>$F152*'[1]INTERNAL PARAMETERS-2'!AA152*(1-VLOOKUP(AB$4,'[1]INTERNAL PARAMETERS-1'!$B$5:$J$44,4, FALSE))</f>
        <v>72.848856088678559</v>
      </c>
      <c r="BQ152" s="52">
        <f>$F152*'[1]INTERNAL PARAMETERS-2'!AB152*(1-VLOOKUP(AC$4,'[1]INTERNAL PARAMETERS-1'!$B$5:$J$44,4, FALSE))</f>
        <v>396.72390865899001</v>
      </c>
      <c r="BR152" s="52">
        <f>$F152*'[1]INTERNAL PARAMETERS-2'!AC152*(1-VLOOKUP(AD$4,'[1]INTERNAL PARAMETERS-1'!$B$5:$J$44,4, FALSE))</f>
        <v>45.820387598858275</v>
      </c>
      <c r="BS152" s="52">
        <f>$F152*'[1]INTERNAL PARAMETERS-2'!AD152*(1-VLOOKUP(AE$4,'[1]INTERNAL PARAMETERS-1'!$B$5:$J$44,4, FALSE))</f>
        <v>8.236020090586571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12.876042591414127</v>
      </c>
      <c r="CA152" s="52">
        <f>$F152*'[1]INTERNAL PARAMETERS-2'!AL152*(1-VLOOKUP(AM$4,'[1]INTERNAL PARAMETERS-1'!$B$5:$J$44,4, FALSE))</f>
        <v>15.196186164376837</v>
      </c>
      <c r="CB152" s="52">
        <f>$F152*'[1]INTERNAL PARAMETERS-2'!AM152*(1-VLOOKUP(AN$4,'[1]INTERNAL PARAMETERS-1'!$B$5:$J$44,4, FALSE))</f>
        <v>17.168056788552171</v>
      </c>
      <c r="CC152" s="52">
        <f>$F152*'[1]INTERNAL PARAMETERS-2'!AN152*(1-VLOOKUP(AO$4,'[1]INTERNAL PARAMETERS-1'!$B$5:$J$44,4, FALSE))</f>
        <v>22.736189647584382</v>
      </c>
      <c r="CD152" s="52">
        <f>$F152*'[1]INTERNAL PARAMETERS-2'!AO152*(1-VLOOKUP(AP$4,'[1]INTERNAL PARAMETERS-1'!$B$5:$J$44,4, FALSE))</f>
        <v>172.9577451278073</v>
      </c>
      <c r="CE152" s="52">
        <f>$F152*'[1]INTERNAL PARAMETERS-2'!AP152*(1-VLOOKUP(AQ$4,'[1]INTERNAL PARAMETERS-1'!$B$5:$J$44,4, FALSE))</f>
        <v>10.787992769277048</v>
      </c>
      <c r="CF152" s="52">
        <f>$F152*'[1]INTERNAL PARAMETERS-2'!AQ152*(1-VLOOKUP(AR$4,'[1]INTERNAL PARAMETERS-1'!$B$5:$J$44,4, FALSE))</f>
        <v>2.8999809823799896</v>
      </c>
      <c r="CG152" s="52">
        <f>$F152*'[1]INTERNAL PARAMETERS-2'!AR152*(1-VLOOKUP(AS$4,'[1]INTERNAL PARAMETERS-1'!$B$5:$J$44,4, FALSE))</f>
        <v>0.23209375082562975</v>
      </c>
      <c r="CH152" s="51">
        <f>$F152*'[1]INTERNAL PARAMETERS-2'!AS152*(1-VLOOKUP(AT$4,'[1]INTERNAL PARAMETERS-1'!$B$5:$J$44,4, FALSE))</f>
        <v>0</v>
      </c>
      <c r="CI152" s="50">
        <f t="shared" si="2"/>
        <v>2646.4507139823795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6">
        <f>ESC!AF153</f>
        <v>3867.3157532158984</v>
      </c>
      <c r="G153" s="53">
        <f>$F153*'[1]INTERNAL PARAMETERS-2'!F153*VLOOKUP(G$4,'[1]INTERNAL PARAMETERS-1'!$B$5:$J$44,4, FALSE)</f>
        <v>24.020671606374588</v>
      </c>
      <c r="H153" s="52">
        <f>$F153*'[1]INTERNAL PARAMETERS-2'!G153*VLOOKUP(H$4,'[1]INTERNAL PARAMETERS-1'!$B$5:$J$44,4, FALSE)</f>
        <v>29.382318166633112</v>
      </c>
      <c r="I153" s="52">
        <f>$F153*'[1]INTERNAL PARAMETERS-2'!H153*VLOOKUP(I$4,'[1]INTERNAL PARAMETERS-1'!$B$5:$J$44,4, FALSE)</f>
        <v>44.717946083644328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0.42888531703164312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2.7559265520567138</v>
      </c>
      <c r="N153" s="52">
        <f>$F153*'[1]INTERNAL PARAMETERS-2'!M153*VLOOKUP(N$4,'[1]INTERNAL PARAMETERS-1'!$B$5:$J$44,4, FALSE)</f>
        <v>12.943248382335566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3.0025839507968235</v>
      </c>
      <c r="S153" s="52">
        <f>$F153*'[1]INTERNAL PARAMETERS-2'!R153*VLOOKUP(S$4,'[1]INTERNAL PARAMETERS-1'!$B$5:$J$44,4, FALSE)</f>
        <v>14.78666244584222</v>
      </c>
      <c r="T153" s="52">
        <f>$F153*'[1]INTERNAL PARAMETERS-2'!S153*VLOOKUP(T$4,'[1]INTERNAL PARAMETERS-1'!$B$5:$J$44,4, FALSE)</f>
        <v>0.8364230511055345</v>
      </c>
      <c r="U153" s="52">
        <f>$F153*'[1]INTERNAL PARAMETERS-2'!T153*VLOOKUP(U$4,'[1]INTERNAL PARAMETERS-1'!$B$5:$J$44,4, FALSE)</f>
        <v>1.6299962436654369</v>
      </c>
      <c r="V153" s="52">
        <f>$F153*'[1]INTERNAL PARAMETERS-2'!U153*VLOOKUP(V$4,'[1]INTERNAL PARAMETERS-1'!$B$5:$J$44,4, FALSE)</f>
        <v>17.661586303625388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0.21463602430348236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0.21463602430348236</v>
      </c>
      <c r="AI153" s="52">
        <f>$F153*'[1]INTERNAL PARAMETERS-2'!AH153*VLOOKUP(AI$4,'[1]INTERNAL PARAMETERS-1'!$B$5:$J$44,4, FALSE)</f>
        <v>1.9301772924300551</v>
      </c>
      <c r="AJ153" s="52">
        <f>$F153*'[1]INTERNAL PARAMETERS-2'!AI153*VLOOKUP(AJ$4,'[1]INTERNAL PARAMETERS-1'!$B$5:$J$44,4, FALSE)</f>
        <v>4.0749906091635921</v>
      </c>
      <c r="AK153" s="52">
        <f>$F153*'[1]INTERNAL PARAMETERS-2'!AJ153*VLOOKUP(AK$4,'[1]INTERNAL PARAMETERS-1'!$B$5:$J$44,4, FALSE)</f>
        <v>0.21463602430348236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849.64097558924209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52.362604489077555</v>
      </c>
      <c r="BB153" s="52">
        <f>$F153*'[1]INTERNAL PARAMETERS-2'!M153*(1-VLOOKUP(N$4,'[1]INTERNAL PARAMETERS-1'!$B$5:$J$44,4, FALSE))</f>
        <v>245.92171926437572</v>
      </c>
      <c r="BC153" s="52">
        <f>$F153*'[1]INTERNAL PARAMETERS-2'!N153*(1-VLOOKUP(O$4,'[1]INTERNAL PARAMETERS-1'!$B$5:$J$44,4, FALSE))</f>
        <v>156.56286402689116</v>
      </c>
      <c r="BD153" s="52">
        <f>$F153*'[1]INTERNAL PARAMETERS-2'!O153*(1-VLOOKUP(P$4,'[1]INTERNAL PARAMETERS-1'!$B$5:$J$44,4, FALSE))</f>
        <v>151.63010278366428</v>
      </c>
      <c r="BE153" s="52">
        <f>$F153*'[1]INTERNAL PARAMETERS-2'!P153*(1-VLOOKUP(Q$4,'[1]INTERNAL PARAMETERS-1'!$B$5:$J$44,4, FALSE))</f>
        <v>85.144370549102504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280.94658647100215</v>
      </c>
      <c r="BH153" s="52">
        <f>$F153*'[1]INTERNAL PARAMETERS-2'!S153*(1-VLOOKUP(T$4,'[1]INTERNAL PARAMETERS-1'!$B$5:$J$44,4, FALSE))</f>
        <v>7.5278074599498108</v>
      </c>
      <c r="BI153" s="52">
        <f>$F153*'[1]INTERNAL PARAMETERS-2'!T153*(1-VLOOKUP(U$4,'[1]INTERNAL PARAMETERS-1'!$B$5:$J$44,4, FALSE))</f>
        <v>6.5199849746617478</v>
      </c>
      <c r="BJ153" s="52">
        <f>$F153*'[1]INTERNAL PARAMETERS-2'!U153*(1-VLOOKUP(V$4,'[1]INTERNAL PARAMETERS-1'!$B$5:$J$44,4, FALSE))</f>
        <v>100.08232238721054</v>
      </c>
      <c r="BK153" s="52">
        <f>$F153*'[1]INTERNAL PARAMETERS-2'!V153*(1-VLOOKUP(W$4,'[1]INTERNAL PARAMETERS-1'!$B$5:$J$44,4, FALSE))</f>
        <v>113.0253967403372</v>
      </c>
      <c r="BL153" s="52">
        <f>$F153*'[1]INTERNAL PARAMETERS-2'!W153*(1-VLOOKUP(X$4,'[1]INTERNAL PARAMETERS-1'!$B$5:$J$44,4, FALSE))</f>
        <v>146.4827055161339</v>
      </c>
      <c r="BM153" s="52">
        <f>$F153*'[1]INTERNAL PARAMETERS-2'!X153*(1-VLOOKUP(Y$4,'[1]INTERNAL PARAMETERS-1'!$B$5:$J$44,4, FALSE))</f>
        <v>24.020671606374588</v>
      </c>
      <c r="BN153" s="52">
        <f>$F153*'[1]INTERNAL PARAMETERS-2'!Y153*(1-VLOOKUP(Z$4,'[1]INTERNAL PARAMETERS-1'!$B$5:$J$44,4, FALSE))</f>
        <v>172.64819043924203</v>
      </c>
      <c r="BO153" s="52">
        <f>$F153*'[1]INTERNAL PARAMETERS-2'!Z153*(1-VLOOKUP(AA$4,'[1]INTERNAL PARAMETERS-1'!$B$5:$J$44,4, FALSE))</f>
        <v>198.59865260647135</v>
      </c>
      <c r="BP153" s="52">
        <f>$F153*'[1]INTERNAL PARAMETERS-2'!AA153*(1-VLOOKUP(AB$4,'[1]INTERNAL PARAMETERS-1'!$B$5:$J$44,4, FALSE))</f>
        <v>81.92753730557753</v>
      </c>
      <c r="BQ153" s="52">
        <f>$F153*'[1]INTERNAL PARAMETERS-2'!AB153*(1-VLOOKUP(AC$4,'[1]INTERNAL PARAMETERS-1'!$B$5:$J$44,4, FALSE))</f>
        <v>531.67006165746466</v>
      </c>
      <c r="BR153" s="52">
        <f>$F153*'[1]INTERNAL PARAMETERS-2'!AC153*(1-VLOOKUP(AD$4,'[1]INTERNAL PARAMETERS-1'!$B$5:$J$44,4, FALSE))</f>
        <v>66.271096210258278</v>
      </c>
      <c r="BS153" s="52">
        <f>$F153*'[1]INTERNAL PARAMETERS-2'!AD153*(1-VLOOKUP(AE$4,'[1]INTERNAL PARAMETERS-1'!$B$5:$J$44,4, FALSE))</f>
        <v>16.72846102211069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23.806035582071107</v>
      </c>
      <c r="CA153" s="52">
        <f>$F153*'[1]INTERNAL PARAMETERS-2'!AL153*(1-VLOOKUP(AM$4,'[1]INTERNAL PARAMETERS-1'!$B$5:$J$44,4, FALSE))</f>
        <v>48.470228529780826</v>
      </c>
      <c r="CB153" s="52">
        <f>$F153*'[1]INTERNAL PARAMETERS-2'!AM153*(1-VLOOKUP(AN$4,'[1]INTERNAL PARAMETERS-1'!$B$5:$J$44,4, FALSE))</f>
        <v>24.449556923406231</v>
      </c>
      <c r="CC153" s="52">
        <f>$F153*'[1]INTERNAL PARAMETERS-2'!AN153*(1-VLOOKUP(AO$4,'[1]INTERNAL PARAMETERS-1'!$B$5:$J$44,4, FALSE))</f>
        <v>48.470228529780826</v>
      </c>
      <c r="CD153" s="52">
        <f>$F153*'[1]INTERNAL PARAMETERS-2'!AO153*(1-VLOOKUP(AP$4,'[1]INTERNAL PARAMETERS-1'!$B$5:$J$44,4, FALSE))</f>
        <v>248.35592381892243</v>
      </c>
      <c r="CE153" s="52">
        <f>$F153*'[1]INTERNAL PARAMETERS-2'!AP153*(1-VLOOKUP(AQ$4,'[1]INTERNAL PARAMETERS-1'!$B$5:$J$44,4, FALSE))</f>
        <v>23.377150265039464</v>
      </c>
      <c r="CF153" s="52">
        <f>$F153*'[1]INTERNAL PARAMETERS-2'!AQ153*(1-VLOOKUP(AR$4,'[1]INTERNAL PARAMETERS-1'!$B$5:$J$44,4, FALSE))</f>
        <v>3.2172199751003059</v>
      </c>
      <c r="CG153" s="52">
        <f>$F153*'[1]INTERNAL PARAMETERS-2'!AR153*(1-VLOOKUP(AS$4,'[1]INTERNAL PARAMETERS-1'!$B$5:$J$44,4, FALSE))</f>
        <v>0.64352134133512551</v>
      </c>
      <c r="CH153" s="51">
        <f>$F153*'[1]INTERNAL PARAMETERS-2'!AS153*(1-VLOOKUP(AT$4,'[1]INTERNAL PARAMETERS-1'!$B$5:$J$44,4, FALSE))</f>
        <v>0</v>
      </c>
      <c r="CI153" s="50">
        <f t="shared" si="2"/>
        <v>3867.3173001421997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6">
        <f>ESC!AF154</f>
        <v>2986.5871036001463</v>
      </c>
      <c r="G154" s="53">
        <f>$F154*'[1]INTERNAL PARAMETERS-2'!F154*VLOOKUP(G$4,'[1]INTERNAL PARAMETERS-1'!$B$5:$J$44,4, FALSE)</f>
        <v>16.359926836100879</v>
      </c>
      <c r="H154" s="52">
        <f>$F154*'[1]INTERNAL PARAMETERS-2'!G154*VLOOKUP(H$4,'[1]INTERNAL PARAMETERS-1'!$B$5:$J$44,4, FALSE)</f>
        <v>27.200939363459053</v>
      </c>
      <c r="I154" s="52">
        <f>$F154*'[1]INTERNAL PARAMETERS-2'!H154*VLOOKUP(I$4,'[1]INTERNAL PARAMETERS-1'!$B$5:$J$44,4, FALSE)</f>
        <v>32.273612760117345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0.39422949767521936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2.6412480368108611</v>
      </c>
      <c r="N154" s="52">
        <f>$F154*'[1]INTERNAL PARAMETERS-2'!M154*VLOOKUP(N$4,'[1]INTERNAL PARAMETERS-1'!$B$5:$J$44,4, FALSE)</f>
        <v>7.8744803561587009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3.3509507302393642</v>
      </c>
      <c r="S154" s="52">
        <f>$F154*'[1]INTERNAL PARAMETERS-2'!R154*VLOOKUP(S$4,'[1]INTERNAL PARAMETERS-1'!$B$5:$J$44,4, FALSE)</f>
        <v>10.301799158738682</v>
      </c>
      <c r="T154" s="52">
        <f>$F154*'[1]INTERNAL PARAMETERS-2'!S154*VLOOKUP(T$4,'[1]INTERNAL PARAMETERS-1'!$B$5:$J$44,4, FALSE)</f>
        <v>1.0052553532007733</v>
      </c>
      <c r="U154" s="52">
        <f>$F154*'[1]INTERNAL PARAMETERS-2'!T154*VLOOKUP(U$4,'[1]INTERNAL PARAMETERS-1'!$B$5:$J$44,4, FALSE)</f>
        <v>1.655704158493849</v>
      </c>
      <c r="V154" s="52">
        <f>$F154*'[1]INTERNAL PARAMETERS-2'!U154*VLOOKUP(V$4,'[1]INTERNAL PARAMETERS-1'!$B$5:$J$44,4, FALSE)</f>
        <v>13.068304658674533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1.9711474883760964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2.7596064837265351</v>
      </c>
      <c r="AJ154" s="52">
        <f>$F154*'[1]INTERNAL PARAMETERS-2'!AI154*VLOOKUP(AJ$4,'[1]INTERNAL PARAMETERS-1'!$B$5:$J$44,4, FALSE)</f>
        <v>2.5624917348889258</v>
      </c>
      <c r="AK154" s="52">
        <f>$F154*'[1]INTERNAL PARAMETERS-2'!AJ154*VLOOKUP(AK$4,'[1]INTERNAL PARAMETERS-1'!$B$5:$J$44,4, FALSE)</f>
        <v>0.39422949767521936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613.19864244222947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50.183712699406357</v>
      </c>
      <c r="BB154" s="52">
        <f>$F154*'[1]INTERNAL PARAMETERS-2'!M154*(1-VLOOKUP(N$4,'[1]INTERNAL PARAMETERS-1'!$B$5:$J$44,4, FALSE))</f>
        <v>149.61512676701531</v>
      </c>
      <c r="BC154" s="52">
        <f>$F154*'[1]INTERNAL PARAMETERS-2'!N154*(1-VLOOKUP(O$4,'[1]INTERNAL PARAMETERS-1'!$B$5:$J$44,4, FALSE))</f>
        <v>140.5383360405603</v>
      </c>
      <c r="BD154" s="52">
        <f>$F154*'[1]INTERNAL PARAMETERS-2'!O154*(1-VLOOKUP(P$4,'[1]INTERNAL PARAMETERS-1'!$B$5:$J$44,4, FALSE))</f>
        <v>108.40952795616099</v>
      </c>
      <c r="BE154" s="52">
        <f>$F154*'[1]INTERNAL PARAMETERS-2'!P154*(1-VLOOKUP(Q$4,'[1]INTERNAL PARAMETERS-1'!$B$5:$J$44,4, FALSE))</f>
        <v>66.622694496139545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195.73418401603493</v>
      </c>
      <c r="BH154" s="52">
        <f>$F154*'[1]INTERNAL PARAMETERS-2'!S154*(1-VLOOKUP(T$4,'[1]INTERNAL PARAMETERS-1'!$B$5:$J$44,4, FALSE))</f>
        <v>9.0472981788069582</v>
      </c>
      <c r="BI154" s="52">
        <f>$F154*'[1]INTERNAL PARAMETERS-2'!T154*(1-VLOOKUP(U$4,'[1]INTERNAL PARAMETERS-1'!$B$5:$J$44,4, FALSE))</f>
        <v>6.622816633975396</v>
      </c>
      <c r="BJ154" s="52">
        <f>$F154*'[1]INTERNAL PARAMETERS-2'!U154*(1-VLOOKUP(V$4,'[1]INTERNAL PARAMETERS-1'!$B$5:$J$44,4, FALSE))</f>
        <v>74.053726399155693</v>
      </c>
      <c r="BK154" s="52">
        <f>$F154*'[1]INTERNAL PARAMETERS-2'!V154*(1-VLOOKUP(W$4,'[1]INTERNAL PARAMETERS-1'!$B$5:$J$44,4, FALSE))</f>
        <v>96.189010845649904</v>
      </c>
      <c r="BL154" s="52">
        <f>$F154*'[1]INTERNAL PARAMETERS-2'!W154*(1-VLOOKUP(X$4,'[1]INTERNAL PARAMETERS-1'!$B$5:$J$44,4, FALSE))</f>
        <v>131.86558575041582</v>
      </c>
      <c r="BM154" s="52">
        <f>$F154*'[1]INTERNAL PARAMETERS-2'!X154*(1-VLOOKUP(Y$4,'[1]INTERNAL PARAMETERS-1'!$B$5:$J$44,4, FALSE))</f>
        <v>22.66759879890439</v>
      </c>
      <c r="BN154" s="52">
        <f>$F154*'[1]INTERNAL PARAMETERS-2'!Y154*(1-VLOOKUP(Z$4,'[1]INTERNAL PARAMETERS-1'!$B$5:$J$44,4, FALSE))</f>
        <v>144.87456185627732</v>
      </c>
      <c r="BO154" s="52">
        <f>$F154*'[1]INTERNAL PARAMETERS-2'!Z154*(1-VLOOKUP(AA$4,'[1]INTERNAL PARAMETERS-1'!$B$5:$J$44,4, FALSE))</f>
        <v>164.78255417145519</v>
      </c>
      <c r="BP154" s="52">
        <f>$F154*'[1]INTERNAL PARAMETERS-2'!AA154*(1-VLOOKUP(AB$4,'[1]INTERNAL PARAMETERS-1'!$B$5:$J$44,4, FALSE))</f>
        <v>75.295444786284008</v>
      </c>
      <c r="BQ154" s="52">
        <f>$F154*'[1]INTERNAL PARAMETERS-2'!AB154*(1-VLOOKUP(AC$4,'[1]INTERNAL PARAMETERS-1'!$B$5:$J$44,4, FALSE))</f>
        <v>444.67653775955011</v>
      </c>
      <c r="BR154" s="52">
        <f>$F154*'[1]INTERNAL PARAMETERS-2'!AC154*(1-VLOOKUP(AD$4,'[1]INTERNAL PARAMETERS-1'!$B$5:$J$44,4, FALSE))</f>
        <v>55.387452471106151</v>
      </c>
      <c r="BS154" s="52">
        <f>$F154*'[1]INTERNAL PARAMETERS-2'!AD154*(1-VLOOKUP(AE$4,'[1]INTERNAL PARAMETERS-1'!$B$5:$J$44,4, FALSE))</f>
        <v>11.23524202503339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16.359926836100879</v>
      </c>
      <c r="CA154" s="52">
        <f>$F154*'[1]INTERNAL PARAMETERS-2'!AL154*(1-VLOOKUP(AM$4,'[1]INTERNAL PARAMETERS-1'!$B$5:$J$44,4, FALSE))</f>
        <v>44.349325194910371</v>
      </c>
      <c r="CB154" s="52">
        <f>$F154*'[1]INTERNAL PARAMETERS-2'!AM154*(1-VLOOKUP(AN$4,'[1]INTERNAL PARAMETERS-1'!$B$5:$J$44,4, FALSE))</f>
        <v>22.47048405006678</v>
      </c>
      <c r="CC154" s="52">
        <f>$F154*'[1]INTERNAL PARAMETERS-2'!AN154*(1-VLOOKUP(AO$4,'[1]INTERNAL PARAMETERS-1'!$B$5:$J$44,4, FALSE))</f>
        <v>35.479460155928301</v>
      </c>
      <c r="CD154" s="52">
        <f>$F154*'[1]INTERNAL PARAMETERS-2'!AO154*(1-VLOOKUP(AP$4,'[1]INTERNAL PARAMETERS-1'!$B$5:$J$44,4, FALSE))</f>
        <v>162.02324634643901</v>
      </c>
      <c r="CE154" s="52">
        <f>$F154*'[1]INTERNAL PARAMETERS-2'!AP154*(1-VLOOKUP(AQ$4,'[1]INTERNAL PARAMETERS-1'!$B$5:$J$44,4, FALSE))</f>
        <v>20.105107064015463</v>
      </c>
      <c r="CF154" s="52">
        <f>$F154*'[1]INTERNAL PARAMETERS-2'!AQ154*(1-VLOOKUP(AR$4,'[1]INTERNAL PARAMETERS-1'!$B$5:$J$44,4, FALSE))</f>
        <v>0.98557374418804822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2986.5871036001467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6">
        <f>ESC!AF155</f>
        <v>2344.7001216768017</v>
      </c>
      <c r="G155" s="53">
        <f>$F155*'[1]INTERNAL PARAMETERS-2'!F155*VLOOKUP(G$4,'[1]INTERNAL PARAMETERS-1'!$B$5:$J$44,4, FALSE)</f>
        <v>13.244742047327916</v>
      </c>
      <c r="H155" s="52">
        <f>$F155*'[1]INTERNAL PARAMETERS-2'!G155*VLOOKUP(H$4,'[1]INTERNAL PARAMETERS-1'!$B$5:$J$44,4, FALSE)</f>
        <v>19.960432135834612</v>
      </c>
      <c r="I155" s="52">
        <f>$F155*'[1]INTERNAL PARAMETERS-2'!H155*VLOOKUP(I$4,'[1]INTERNAL PARAMETERS-1'!$B$5:$J$44,4, FALSE)</f>
        <v>22.401335303503814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0.55967991904425252</v>
      </c>
      <c r="L155" s="52">
        <f>$F155*'[1]INTERNAL PARAMETERS-2'!K155*VLOOKUP(L$4,'[1]INTERNAL PARAMETERS-1'!$B$5:$J$44,4, FALSE)</f>
        <v>0.18663812968547341</v>
      </c>
      <c r="M155" s="52">
        <f>$F155*'[1]INTERNAL PARAMETERS-2'!L155*VLOOKUP(M$4,'[1]INTERNAL PARAMETERS-1'!$B$5:$J$44,4, FALSE)</f>
        <v>2.6116442305297056</v>
      </c>
      <c r="N155" s="52">
        <f>$F155*'[1]INTERNAL PARAMETERS-2'!M155*VLOOKUP(N$4,'[1]INTERNAL PARAMETERS-1'!$B$5:$J$44,4, FALSE)</f>
        <v>5.7549492136496267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3.1712069145678741</v>
      </c>
      <c r="S155" s="52">
        <f>$F155*'[1]INTERNAL PARAMETERS-2'!R155*VLOOKUP(S$4,'[1]INTERNAL PARAMETERS-1'!$B$5:$J$44,4, FALSE)</f>
        <v>7.2128837493082614</v>
      </c>
      <c r="T155" s="52">
        <f>$F155*'[1]INTERNAL PARAMETERS-2'!S155*VLOOKUP(T$4,'[1]INTERNAL PARAMETERS-1'!$B$5:$J$44,4, FALSE)</f>
        <v>0.5969372039776969</v>
      </c>
      <c r="U155" s="52">
        <f>$F155*'[1]INTERNAL PARAMETERS-2'!T155*VLOOKUP(U$4,'[1]INTERNAL PARAMETERS-1'!$B$5:$J$44,4, FALSE)</f>
        <v>1.1938744079553938</v>
      </c>
      <c r="V155" s="52">
        <f>$F155*'[1]INTERNAL PARAMETERS-2'!U155*VLOOKUP(V$4,'[1]INTERNAL PARAMETERS-1'!$B$5:$J$44,4, FALSE)</f>
        <v>9.3459629615031226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0.74608357871755826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0.18663812968547341</v>
      </c>
      <c r="AI155" s="52">
        <f>$F155*'[1]INTERNAL PARAMETERS-2'!AH155*VLOOKUP(AI$4,'[1]INTERNAL PARAMETERS-1'!$B$5:$J$44,4, FALSE)</f>
        <v>2.0520815464915367</v>
      </c>
      <c r="AJ155" s="52">
        <f>$F155*'[1]INTERNAL PARAMETERS-2'!AI155*VLOOKUP(AJ$4,'[1]INTERNAL PARAMETERS-1'!$B$5:$J$44,4, FALSE)</f>
        <v>3.1712069145678741</v>
      </c>
      <c r="AK155" s="52">
        <f>$F155*'[1]INTERNAL PARAMETERS-2'!AJ155*VLOOKUP(AK$4,'[1]INTERNAL PARAMETERS-1'!$B$5:$J$44,4, FALSE)</f>
        <v>0.18663812968547341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425.62537076657242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49.621240380064407</v>
      </c>
      <c r="BB155" s="52">
        <f>$F155*'[1]INTERNAL PARAMETERS-2'!M155*(1-VLOOKUP(N$4,'[1]INTERNAL PARAMETERS-1'!$B$5:$J$44,4, FALSE))</f>
        <v>109.34403505934289</v>
      </c>
      <c r="BC155" s="52">
        <f>$F155*'[1]INTERNAL PARAMETERS-2'!N155*(1-VLOOKUP(O$4,'[1]INTERNAL PARAMETERS-1'!$B$5:$J$44,4, FALSE))</f>
        <v>137.11149795531867</v>
      </c>
      <c r="BD155" s="52">
        <f>$F155*'[1]INTERNAL PARAMETERS-2'!O155*(1-VLOOKUP(P$4,'[1]INTERNAL PARAMETERS-1'!$B$5:$J$44,4, FALSE))</f>
        <v>82.266851879188764</v>
      </c>
      <c r="BE155" s="52">
        <f>$F155*'[1]INTERNAL PARAMETERS-2'!P155*(1-VLOOKUP(Q$4,'[1]INTERNAL PARAMETERS-1'!$B$5:$J$44,4, FALSE))</f>
        <v>51.673204691549863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137.04479123685695</v>
      </c>
      <c r="BH155" s="52">
        <f>$F155*'[1]INTERNAL PARAMETERS-2'!S155*(1-VLOOKUP(T$4,'[1]INTERNAL PARAMETERS-1'!$B$5:$J$44,4, FALSE))</f>
        <v>5.3724348357992726</v>
      </c>
      <c r="BI155" s="52">
        <f>$F155*'[1]INTERNAL PARAMETERS-2'!T155*(1-VLOOKUP(U$4,'[1]INTERNAL PARAMETERS-1'!$B$5:$J$44,4, FALSE))</f>
        <v>4.7754976318215752</v>
      </c>
      <c r="BJ155" s="52">
        <f>$F155*'[1]INTERNAL PARAMETERS-2'!U155*(1-VLOOKUP(V$4,'[1]INTERNAL PARAMETERS-1'!$B$5:$J$44,4, FALSE))</f>
        <v>52.960456781851029</v>
      </c>
      <c r="BK155" s="52">
        <f>$F155*'[1]INTERNAL PARAMETERS-2'!V155*(1-VLOOKUP(W$4,'[1]INTERNAL PARAMETERS-1'!$B$5:$J$44,4, FALSE))</f>
        <v>64.918181208889948</v>
      </c>
      <c r="BL155" s="52">
        <f>$F155*'[1]INTERNAL PARAMETERS-2'!W155*(1-VLOOKUP(X$4,'[1]INTERNAL PARAMETERS-1'!$B$5:$J$44,4, FALSE))</f>
        <v>93.832788639396099</v>
      </c>
      <c r="BM155" s="52">
        <f>$F155*'[1]INTERNAL PARAMETERS-2'!X155*(1-VLOOKUP(Y$4,'[1]INTERNAL PARAMETERS-1'!$B$5:$J$44,4, FALSE))</f>
        <v>29.474287349550401</v>
      </c>
      <c r="BN155" s="52">
        <f>$F155*'[1]INTERNAL PARAMETERS-2'!Y155*(1-VLOOKUP(Z$4,'[1]INTERNAL PARAMETERS-1'!$B$5:$J$44,4, FALSE))</f>
        <v>139.90966308052776</v>
      </c>
      <c r="BO155" s="52">
        <f>$F155*'[1]INTERNAL PARAMETERS-2'!Z155*(1-VLOOKUP(AA$4,'[1]INTERNAL PARAMETERS-1'!$B$5:$J$44,4, FALSE))</f>
        <v>141.9617446270193</v>
      </c>
      <c r="BP155" s="52">
        <f>$F155*'[1]INTERNAL PARAMETERS-2'!AA155*(1-VLOOKUP(AB$4,'[1]INTERNAL PARAMETERS-1'!$B$5:$J$44,4, FALSE))</f>
        <v>57.083131282294737</v>
      </c>
      <c r="BQ155" s="52">
        <f>$F155*'[1]INTERNAL PARAMETERS-2'!AB155*(1-VLOOKUP(AC$4,'[1]INTERNAL PARAMETERS-1'!$B$5:$J$44,4, FALSE))</f>
        <v>380.7408466783171</v>
      </c>
      <c r="BR155" s="52">
        <f>$F155*'[1]INTERNAL PARAMETERS-2'!AC155*(1-VLOOKUP(AD$4,'[1]INTERNAL PARAMETERS-1'!$B$5:$J$44,4, FALSE))</f>
        <v>40.293906061028004</v>
      </c>
      <c r="BS155" s="52">
        <f>$F155*'[1]INTERNAL PARAMETERS-2'!AD155*(1-VLOOKUP(AE$4,'[1]INTERNAL PARAMETERS-1'!$B$5:$J$44,4, FALSE))</f>
        <v>10.073535132760044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8.5811335053127582</v>
      </c>
      <c r="CA155" s="52">
        <f>$F155*'[1]INTERNAL PARAMETERS-2'!AL155*(1-VLOOKUP(AM$4,'[1]INTERNAL PARAMETERS-1'!$B$5:$J$44,4, FALSE))</f>
        <v>41.41326589911651</v>
      </c>
      <c r="CB155" s="52">
        <f>$F155*'[1]INTERNAL PARAMETERS-2'!AM155*(1-VLOOKUP(AN$4,'[1]INTERNAL PARAMETERS-1'!$B$5:$J$44,4, FALSE))</f>
        <v>16.41618343190796</v>
      </c>
      <c r="CC155" s="52">
        <f>$F155*'[1]INTERNAL PARAMETERS-2'!AN155*(1-VLOOKUP(AO$4,'[1]INTERNAL PARAMETERS-1'!$B$5:$J$44,4, FALSE))</f>
        <v>30.033967268594655</v>
      </c>
      <c r="CD155" s="52">
        <f>$F155*'[1]INTERNAL PARAMETERS-2'!AO155*(1-VLOOKUP(AP$4,'[1]INTERNAL PARAMETERS-1'!$B$5:$J$44,4, FALSE))</f>
        <v>123.86675590799075</v>
      </c>
      <c r="CE155" s="52">
        <f>$F155*'[1]INTERNAL PARAMETERS-2'!AP155*(1-VLOOKUP(AQ$4,'[1]INTERNAL PARAMETERS-1'!$B$5:$J$44,4, FALSE))</f>
        <v>14.364101885416423</v>
      </c>
      <c r="CF155" s="52">
        <f>$F155*'[1]INTERNAL PARAMETERS-2'!AQ155*(1-VLOOKUP(AR$4,'[1]INTERNAL PARAMETERS-1'!$B$5:$J$44,4, FALSE))</f>
        <v>2.9848032548945689</v>
      </c>
      <c r="CG155" s="52">
        <f>$F155*'[1]INTERNAL PARAMETERS-2'!AR155*(1-VLOOKUP(AS$4,'[1]INTERNAL PARAMETERS-1'!$B$5:$J$44,4, FALSE))</f>
        <v>0.37304178935877913</v>
      </c>
      <c r="CH155" s="51">
        <f>$F155*'[1]INTERNAL PARAMETERS-2'!AS155*(1-VLOOKUP(AT$4,'[1]INTERNAL PARAMETERS-1'!$B$5:$J$44,4, FALSE))</f>
        <v>0</v>
      </c>
      <c r="CI155" s="50">
        <f t="shared" si="2"/>
        <v>2344.6996527367769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6">
        <f>ESC!AF156</f>
        <v>2118.6535433250592</v>
      </c>
      <c r="G156" s="53">
        <f>$F156*'[1]INTERNAL PARAMETERS-2'!F156*VLOOKUP(G$4,'[1]INTERNAL PARAMETERS-1'!$B$5:$J$44,4, FALSE)</f>
        <v>16.649227004865644</v>
      </c>
      <c r="H156" s="52">
        <f>$F156*'[1]INTERNAL PARAMETERS-2'!G156*VLOOKUP(H$4,'[1]INTERNAL PARAMETERS-1'!$B$5:$J$44,4, FALSE)</f>
        <v>17.451561101722845</v>
      </c>
      <c r="I156" s="52">
        <f>$F156*'[1]INTERNAL PARAMETERS-2'!H156*VLOOKUP(I$4,'[1]INTERNAL PARAMETERS-1'!$B$5:$J$44,4, FALSE)</f>
        <v>19.467131556897428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0.2006364905528831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2.6779039258888586</v>
      </c>
      <c r="N156" s="52">
        <f>$F156*'[1]INTERNAL PARAMETERS-2'!M156*VLOOKUP(N$4,'[1]INTERNAL PARAMETERS-1'!$B$5:$J$44,4, FALSE)</f>
        <v>4.362879682162994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2.808275271677366</v>
      </c>
      <c r="S156" s="52">
        <f>$F156*'[1]INTERNAL PARAMETERS-2'!R156*VLOOKUP(S$4,'[1]INTERNAL PARAMETERS-1'!$B$5:$J$44,4, FALSE)</f>
        <v>5.957908002255266</v>
      </c>
      <c r="T156" s="52">
        <f>$F156*'[1]INTERNAL PARAMETERS-2'!S156*VLOOKUP(T$4,'[1]INTERNAL PARAMETERS-1'!$B$5:$J$44,4, FALSE)</f>
        <v>0.62184600150133817</v>
      </c>
      <c r="U156" s="52">
        <f>$F156*'[1]INTERNAL PARAMETERS-2'!T156*VLOOKUP(U$4,'[1]INTERNAL PARAMETERS-1'!$B$5:$J$44,4, FALSE)</f>
        <v>1.163437406781523</v>
      </c>
      <c r="V156" s="52">
        <f>$F156*'[1]INTERNAL PARAMETERS-2'!U156*VLOOKUP(V$4,'[1]INTERNAL PARAMETERS-1'!$B$5:$J$44,4, FALSE)</f>
        <v>8.7257487710582726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1.2036070779629662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0.6016976063043169</v>
      </c>
      <c r="AI156" s="52">
        <f>$F156*'[1]INTERNAL PARAMETERS-2'!AH156*VLOOKUP(AI$4,'[1]INTERNAL PARAMETERS-1'!$B$5:$J$44,4, FALSE)</f>
        <v>2.2065776653730493</v>
      </c>
      <c r="AJ156" s="52">
        <f>$F156*'[1]INTERNAL PARAMETERS-2'!AI156*VLOOKUP(AJ$4,'[1]INTERNAL PARAMETERS-1'!$B$5:$J$44,4, FALSE)</f>
        <v>3.209548252783132</v>
      </c>
      <c r="AK156" s="52">
        <f>$F156*'[1]INTERNAL PARAMETERS-2'!AJ156*VLOOKUP(AK$4,'[1]INTERNAL PARAMETERS-1'!$B$5:$J$44,4, FALSE)</f>
        <v>0.6016976063043169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369.87549958105103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50.880174591888306</v>
      </c>
      <c r="BB156" s="52">
        <f>$F156*'[1]INTERNAL PARAMETERS-2'!M156*(1-VLOOKUP(N$4,'[1]INTERNAL PARAMETERS-1'!$B$5:$J$44,4, FALSE))</f>
        <v>82.894713961096883</v>
      </c>
      <c r="BC156" s="52">
        <f>$F156*'[1]INTERNAL PARAMETERS-2'!N156*(1-VLOOKUP(O$4,'[1]INTERNAL PARAMETERS-1'!$B$5:$J$44,4, FALSE))</f>
        <v>149.84219558237348</v>
      </c>
      <c r="BD156" s="52">
        <f>$F156*'[1]INTERNAL PARAMETERS-2'!O156*(1-VLOOKUP(P$4,'[1]INTERNAL PARAMETERS-1'!$B$5:$J$44,4, FALSE))</f>
        <v>64.791179604486629</v>
      </c>
      <c r="BE156" s="52">
        <f>$F156*'[1]INTERNAL PARAMETERS-2'!P156*(1-VLOOKUP(Q$4,'[1]INTERNAL PARAMETERS-1'!$B$5:$J$44,4, FALSE))</f>
        <v>53.357442027224288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113.20025204285004</v>
      </c>
      <c r="BH156" s="52">
        <f>$F156*'[1]INTERNAL PARAMETERS-2'!S156*(1-VLOOKUP(T$4,'[1]INTERNAL PARAMETERS-1'!$B$5:$J$44,4, FALSE))</f>
        <v>5.5966140135120428</v>
      </c>
      <c r="BI156" s="52">
        <f>$F156*'[1]INTERNAL PARAMETERS-2'!T156*(1-VLOOKUP(U$4,'[1]INTERNAL PARAMETERS-1'!$B$5:$J$44,4, FALSE))</f>
        <v>4.6537496271260919</v>
      </c>
      <c r="BJ156" s="52">
        <f>$F156*'[1]INTERNAL PARAMETERS-2'!U156*(1-VLOOKUP(V$4,'[1]INTERNAL PARAMETERS-1'!$B$5:$J$44,4, FALSE))</f>
        <v>49.445909702663549</v>
      </c>
      <c r="BK156" s="52">
        <f>$F156*'[1]INTERNAL PARAMETERS-2'!V156*(1-VLOOKUP(W$4,'[1]INTERNAL PARAMETERS-1'!$B$5:$J$44,4, FALSE))</f>
        <v>59.575902042237672</v>
      </c>
      <c r="BL156" s="52">
        <f>$F156*'[1]INTERNAL PARAMETERS-2'!W156*(1-VLOOKUP(X$4,'[1]INTERNAL PARAMETERS-1'!$B$5:$J$44,4, FALSE))</f>
        <v>84.649954862135417</v>
      </c>
      <c r="BM156" s="52">
        <f>$F156*'[1]INTERNAL PARAMETERS-2'!X156*(1-VLOOKUP(Y$4,'[1]INTERNAL PARAMETERS-1'!$B$5:$J$44,4, FALSE))</f>
        <v>32.495908047519755</v>
      </c>
      <c r="BN156" s="52">
        <f>$F156*'[1]INTERNAL PARAMETERS-2'!Y156*(1-VLOOKUP(Z$4,'[1]INTERNAL PARAMETERS-1'!$B$5:$J$44,4, FALSE))</f>
        <v>124.3670816467243</v>
      </c>
      <c r="BO156" s="52">
        <f>$F156*'[1]INTERNAL PARAMETERS-2'!Z156*(1-VLOOKUP(AA$4,'[1]INTERNAL PARAMETERS-1'!$B$5:$J$44,4, FALSE))</f>
        <v>128.17832750581175</v>
      </c>
      <c r="BP156" s="52">
        <f>$F156*'[1]INTERNAL PARAMETERS-2'!AA156*(1-VLOOKUP(AB$4,'[1]INTERNAL PARAMETERS-1'!$B$5:$J$44,4, FALSE))</f>
        <v>52.354471439814205</v>
      </c>
      <c r="BQ156" s="52">
        <f>$F156*'[1]INTERNAL PARAMETERS-2'!AB156*(1-VLOOKUP(AC$4,'[1]INTERNAL PARAMETERS-1'!$B$5:$J$44,4, FALSE))</f>
        <v>348.22782861082806</v>
      </c>
      <c r="BR156" s="52">
        <f>$F156*'[1]INTERNAL PARAMETERS-2'!AC156*(1-VLOOKUP(AD$4,'[1]INTERNAL PARAMETERS-1'!$B$5:$J$44,4, FALSE))</f>
        <v>34.301212731787039</v>
      </c>
      <c r="BS156" s="52">
        <f>$F156*'[1]INTERNAL PARAMETERS-2'!AD156*(1-VLOOKUP(AE$4,'[1]INTERNAL PARAMETERS-1'!$B$5:$J$44,4, FALSE))</f>
        <v>7.4218552276220144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8.6254623055849802</v>
      </c>
      <c r="CA156" s="52">
        <f>$F156*'[1]INTERNAL PARAMETERS-2'!AL156*(1-VLOOKUP(AM$4,'[1]INTERNAL PARAMETERS-1'!$B$5:$J$44,4, FALSE))</f>
        <v>44.130282115334992</v>
      </c>
      <c r="CB156" s="52">
        <f>$F156*'[1]INTERNAL PARAMETERS-2'!AM156*(1-VLOOKUP(AN$4,'[1]INTERNAL PARAMETERS-1'!$B$5:$J$44,4, FALSE))</f>
        <v>13.439678752082514</v>
      </c>
      <c r="CC156" s="52">
        <f>$F156*'[1]INTERNAL PARAMETERS-2'!AN156*(1-VLOOKUP(AO$4,'[1]INTERNAL PARAMETERS-1'!$B$5:$J$44,4, FALSE))</f>
        <v>28.283389207326543</v>
      </c>
      <c r="CD156" s="52">
        <f>$F156*'[1]INTERNAL PARAMETERS-2'!AO156*(1-VLOOKUP(AP$4,'[1]INTERNAL PARAMETERS-1'!$B$5:$J$44,4, FALSE))</f>
        <v>108.11912762296443</v>
      </c>
      <c r="CE156" s="52">
        <f>$F156*'[1]INTERNAL PARAMETERS-2'!AP156*(1-VLOOKUP(AQ$4,'[1]INTERNAL PARAMETERS-1'!$B$5:$J$44,4, FALSE))</f>
        <v>11.032464596156581</v>
      </c>
      <c r="CF156" s="52">
        <f>$F156*'[1]INTERNAL PARAMETERS-2'!AQ156*(1-VLOOKUP(AR$4,'[1]INTERNAL PARAMETERS-1'!$B$5:$J$44,4, FALSE))</f>
        <v>1.0029705874100832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2118.6533314597041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6">
        <f>ESC!AF157</f>
        <v>1775.3186460172237</v>
      </c>
      <c r="G157" s="53">
        <f>$F157*'[1]INTERNAL PARAMETERS-2'!F157*VLOOKUP(G$4,'[1]INTERNAL PARAMETERS-1'!$B$5:$J$44,4, FALSE)</f>
        <v>13.353946855341556</v>
      </c>
      <c r="H157" s="52">
        <f>$F157*'[1]INTERNAL PARAMETERS-2'!G157*VLOOKUP(H$4,'[1]INTERNAL PARAMETERS-1'!$B$5:$J$44,4, FALSE)</f>
        <v>12.789750589637283</v>
      </c>
      <c r="I157" s="52">
        <f>$F157*'[1]INTERNAL PARAMETERS-2'!H157*VLOOKUP(I$4,'[1]INTERNAL PARAMETERS-1'!$B$5:$J$44,4, FALSE)</f>
        <v>16.761342562422104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0.37619002109104971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2.5297225514557833</v>
      </c>
      <c r="N157" s="52">
        <f>$F157*'[1]INTERNAL PARAMETERS-2'!M157*VLOOKUP(N$4,'[1]INTERNAL PARAMETERS-1'!$B$5:$J$44,4, FALSE)</f>
        <v>3.4607351558001356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2.2569625946816965</v>
      </c>
      <c r="S157" s="52">
        <f>$F157*'[1]INTERNAL PARAMETERS-2'!R157*VLOOKUP(S$4,'[1]INTERNAL PARAMETERS-1'!$B$5:$J$44,4, FALSE)</f>
        <v>4.5390992077639174</v>
      </c>
      <c r="T157" s="52">
        <f>$F157*'[1]INTERNAL PARAMETERS-2'!S157*VLOOKUP(T$4,'[1]INTERNAL PARAMETERS-1'!$B$5:$J$44,4, FALSE)</f>
        <v>0.33855326579548461</v>
      </c>
      <c r="U157" s="52">
        <f>$F157*'[1]INTERNAL PARAMETERS-2'!T157*VLOOKUP(U$4,'[1]INTERNAL PARAMETERS-1'!$B$5:$J$44,4, FALSE)</f>
        <v>0.37615451471812938</v>
      </c>
      <c r="V157" s="52">
        <f>$F157*'[1]INTERNAL PARAMETERS-2'!U157*VLOOKUP(V$4,'[1]INTERNAL PARAMETERS-1'!$B$5:$J$44,4, FALSE)</f>
        <v>8.2380554960798733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0.75238004218209942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0.37619002109104971</v>
      </c>
      <c r="AI157" s="52">
        <f>$F157*'[1]INTERNAL PARAMETERS-2'!AH157*VLOOKUP(AI$4,'[1]INTERNAL PARAMETERS-1'!$B$5:$J$44,4, FALSE)</f>
        <v>1.504582552499597</v>
      </c>
      <c r="AJ157" s="52">
        <f>$F157*'[1]INTERNAL PARAMETERS-2'!AI157*VLOOKUP(AJ$4,'[1]INTERNAL PARAMETERS-1'!$B$5:$J$44,4, FALSE)</f>
        <v>1.1285700632731492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318.46550868601997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48.064728477659877</v>
      </c>
      <c r="BB157" s="52">
        <f>$F157*'[1]INTERNAL PARAMETERS-2'!M157*(1-VLOOKUP(N$4,'[1]INTERNAL PARAMETERS-1'!$B$5:$J$44,4, FALSE))</f>
        <v>65.753967960202573</v>
      </c>
      <c r="BC157" s="52">
        <f>$F157*'[1]INTERNAL PARAMETERS-2'!N157*(1-VLOOKUP(O$4,'[1]INTERNAL PARAMETERS-1'!$B$5:$J$44,4, FALSE))</f>
        <v>149.71439673727849</v>
      </c>
      <c r="BD157" s="52">
        <f>$F157*'[1]INTERNAL PARAMETERS-2'!O157*(1-VLOOKUP(P$4,'[1]INTERNAL PARAMETERS-1'!$B$5:$J$44,4, FALSE))</f>
        <v>51.158647294819929</v>
      </c>
      <c r="BE157" s="52">
        <f>$F157*'[1]INTERNAL PARAMETERS-2'!P157*(1-VLOOKUP(Q$4,'[1]INTERNAL PARAMETERS-1'!$B$5:$J$44,4, FALSE))</f>
        <v>45.704335818661214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86.242884947514426</v>
      </c>
      <c r="BH157" s="52">
        <f>$F157*'[1]INTERNAL PARAMETERS-2'!S157*(1-VLOOKUP(T$4,'[1]INTERNAL PARAMETERS-1'!$B$5:$J$44,4, FALSE))</f>
        <v>3.0469793921593613</v>
      </c>
      <c r="BI157" s="52">
        <f>$F157*'[1]INTERNAL PARAMETERS-2'!T157*(1-VLOOKUP(U$4,'[1]INTERNAL PARAMETERS-1'!$B$5:$J$44,4, FALSE))</f>
        <v>1.5046180588725175</v>
      </c>
      <c r="BJ157" s="52">
        <f>$F157*'[1]INTERNAL PARAMETERS-2'!U157*(1-VLOOKUP(V$4,'[1]INTERNAL PARAMETERS-1'!$B$5:$J$44,4, FALSE))</f>
        <v>46.682314477785951</v>
      </c>
      <c r="BK157" s="52">
        <f>$F157*'[1]INTERNAL PARAMETERS-2'!V157*(1-VLOOKUP(W$4,'[1]INTERNAL PARAMETERS-1'!$B$5:$J$44,4, FALSE))</f>
        <v>55.484566239570093</v>
      </c>
      <c r="BL157" s="52">
        <f>$F157*'[1]INTERNAL PARAMETERS-2'!W157*(1-VLOOKUP(X$4,'[1]INTERNAL PARAMETERS-1'!$B$5:$J$44,4, FALSE))</f>
        <v>76.173774676525611</v>
      </c>
      <c r="BM157" s="52">
        <f>$F157*'[1]INTERNAL PARAMETERS-2'!X157*(1-VLOOKUP(Y$4,'[1]INTERNAL PARAMETERS-1'!$B$5:$J$44,4, FALSE))</f>
        <v>32.538395207932879</v>
      </c>
      <c r="BN157" s="52">
        <f>$F157*'[1]INTERNAL PARAMETERS-2'!Y157*(1-VLOOKUP(Z$4,'[1]INTERNAL PARAMETERS-1'!$B$5:$J$44,4, FALSE))</f>
        <v>102.31729458963986</v>
      </c>
      <c r="BO157" s="52">
        <f>$F157*'[1]INTERNAL PARAMETERS-2'!Z157*(1-VLOOKUP(AA$4,'[1]INTERNAL PARAMETERS-1'!$B$5:$J$44,4, FALSE))</f>
        <v>96.674799337003321</v>
      </c>
      <c r="BP157" s="52">
        <f>$F157*'[1]INTERNAL PARAMETERS-2'!AA157*(1-VLOOKUP(AB$4,'[1]INTERNAL PARAMETERS-1'!$B$5:$J$44,4, FALSE))</f>
        <v>35.359731600183451</v>
      </c>
      <c r="BQ157" s="52">
        <f>$F157*'[1]INTERNAL PARAMETERS-2'!AB157*(1-VLOOKUP(AC$4,'[1]INTERNAL PARAMETERS-1'!$B$5:$J$44,4, FALSE))</f>
        <v>299.99298974026129</v>
      </c>
      <c r="BR157" s="52">
        <f>$F157*'[1]INTERNAL PARAMETERS-2'!AC157*(1-VLOOKUP(AD$4,'[1]INTERNAL PARAMETERS-1'!$B$5:$J$44,4, FALSE))</f>
        <v>25.955513668501013</v>
      </c>
      <c r="BS157" s="52">
        <f>$F157*'[1]INTERNAL PARAMETERS-2'!AD157*(1-VLOOKUP(AE$4,'[1]INTERNAL PARAMETERS-1'!$B$5:$J$44,4, FALSE))</f>
        <v>4.7021089658412185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6.5828815394318658</v>
      </c>
      <c r="CA157" s="52">
        <f>$F157*'[1]INTERNAL PARAMETERS-2'!AL157*(1-VLOOKUP(AM$4,'[1]INTERNAL PARAMETERS-1'!$B$5:$J$44,4, FALSE))</f>
        <v>31.598008921137552</v>
      </c>
      <c r="CB157" s="52">
        <f>$F157*'[1]INTERNAL PARAMETERS-2'!AM157*(1-VLOOKUP(AN$4,'[1]INTERNAL PARAMETERS-1'!$B$5:$J$44,4, FALSE))</f>
        <v>8.2756478684092887</v>
      </c>
      <c r="CC157" s="52">
        <f>$F157*'[1]INTERNAL PARAMETERS-2'!AN157*(1-VLOOKUP(AO$4,'[1]INTERNAL PARAMETERS-1'!$B$5:$J$44,4, FALSE))</f>
        <v>20.313018415864473</v>
      </c>
      <c r="CD157" s="52">
        <f>$F157*'[1]INTERNAL PARAMETERS-2'!AO157*(1-VLOOKUP(AP$4,'[1]INTERNAL PARAMETERS-1'!$B$5:$J$44,4, FALSE))</f>
        <v>82.380466194866429</v>
      </c>
      <c r="CE157" s="52">
        <f>$F157*'[1]INTERNAL PARAMETERS-2'!AP157*(1-VLOOKUP(AQ$4,'[1]INTERNAL PARAMETERS-1'!$B$5:$J$44,4, FALSE))</f>
        <v>10.720794239568811</v>
      </c>
      <c r="CF157" s="52">
        <f>$F157*'[1]INTERNAL PARAMETERS-2'!AQ157*(1-VLOOKUP(AR$4,'[1]INTERNAL PARAMETERS-1'!$B$5:$J$44,4, FALSE))</f>
        <v>1.1285700632731492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1775.3191786128175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6">
        <f>ESC!AF158</f>
        <v>1352.014440330234</v>
      </c>
      <c r="G158" s="53">
        <f>$F158*'[1]INTERNAL PARAMETERS-2'!F158*VLOOKUP(G$4,'[1]INTERNAL PARAMETERS-1'!$B$5:$J$44,4, FALSE)</f>
        <v>12.212611238058971</v>
      </c>
      <c r="H158" s="52">
        <f>$F158*'[1]INTERNAL PARAMETERS-2'!G158*VLOOKUP(H$4,'[1]INTERNAL PARAMETERS-1'!$B$5:$J$44,4, FALSE)</f>
        <v>8.3046134982844304</v>
      </c>
      <c r="I158" s="52">
        <f>$F158*'[1]INTERNAL PARAMETERS-2'!H158*VLOOKUP(I$4,'[1]INTERNAL PARAMETERS-1'!$B$5:$J$44,4, FALSE)</f>
        <v>12.476058011829519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0.16278253861576017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2.6704854023958751</v>
      </c>
      <c r="N158" s="52">
        <f>$F158*'[1]INTERNAL PARAMETERS-2'!M158*VLOOKUP(N$4,'[1]INTERNAL PARAMETERS-1'!$B$5:$J$44,4, FALSE)</f>
        <v>2.1982673188217343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1.6283661919337338</v>
      </c>
      <c r="S158" s="52">
        <f>$F158*'[1]INTERNAL PARAMETERS-2'!R158*VLOOKUP(S$4,'[1]INTERNAL PARAMETERS-1'!$B$5:$J$44,4, FALSE)</f>
        <v>3.3758718963493681</v>
      </c>
      <c r="T158" s="52">
        <f>$F158*'[1]INTERNAL PARAMETERS-2'!S158*VLOOKUP(T$4,'[1]INTERNAL PARAMETERS-1'!$B$5:$J$44,4, FALSE)</f>
        <v>0.45593982971256486</v>
      </c>
      <c r="U158" s="52">
        <f>$F158*'[1]INTERNAL PARAMETERS-2'!T158*VLOOKUP(U$4,'[1]INTERNAL PARAMETERS-1'!$B$5:$J$44,4, FALSE)</f>
        <v>0.58620642103838294</v>
      </c>
      <c r="V158" s="52">
        <f>$F158*'[1]INTERNAL PARAMETERS-2'!U158*VLOOKUP(V$4,'[1]INTERNAL PARAMETERS-1'!$B$5:$J$44,4, FALSE)</f>
        <v>5.3491099317225386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0.3257002786755534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0.3257002786755534</v>
      </c>
      <c r="AI158" s="52">
        <f>$F158*'[1]INTERNAL PARAMETERS-2'!AH158*VLOOKUP(AI$4,'[1]INTERNAL PARAMETERS-1'!$B$5:$J$44,4, FALSE)</f>
        <v>0.6514005573511068</v>
      </c>
      <c r="AJ158" s="52">
        <f>$F158*'[1]INTERNAL PARAMETERS-2'!AI158*VLOOKUP(AJ$4,'[1]INTERNAL PARAMETERS-1'!$B$5:$J$44,4, FALSE)</f>
        <v>1.3026659132581804</v>
      </c>
      <c r="AK158" s="52">
        <f>$F158*'[1]INTERNAL PARAMETERS-2'!AJ158*VLOOKUP(AK$4,'[1]INTERNAL PARAMETERS-1'!$B$5:$J$44,4, FALSE)</f>
        <v>0.16278253861576017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237.04510222476083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50.739222645521622</v>
      </c>
      <c r="BB158" s="52">
        <f>$F158*'[1]INTERNAL PARAMETERS-2'!M158*(1-VLOOKUP(N$4,'[1]INTERNAL PARAMETERS-1'!$B$5:$J$44,4, FALSE))</f>
        <v>41.767079057612953</v>
      </c>
      <c r="BC158" s="52">
        <f>$F158*'[1]INTERNAL PARAMETERS-2'!N158*(1-VLOOKUP(O$4,'[1]INTERNAL PARAMETERS-1'!$B$5:$J$44,4, FALSE))</f>
        <v>131.24450337050891</v>
      </c>
      <c r="BD158" s="52">
        <f>$F158*'[1]INTERNAL PARAMETERS-2'!O158*(1-VLOOKUP(P$4,'[1]INTERNAL PARAMETERS-1'!$B$5:$J$44,4, FALSE))</f>
        <v>36.312133435501359</v>
      </c>
      <c r="BE158" s="52">
        <f>$F158*'[1]INTERNAL PARAMETERS-2'!P158*(1-VLOOKUP(Q$4,'[1]INTERNAL PARAMETERS-1'!$B$5:$J$44,4, FALSE))</f>
        <v>34.358066964892075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64.141566030637989</v>
      </c>
      <c r="BH158" s="52">
        <f>$F158*'[1]INTERNAL PARAMETERS-2'!S158*(1-VLOOKUP(T$4,'[1]INTERNAL PARAMETERS-1'!$B$5:$J$44,4, FALSE))</f>
        <v>4.1034584674130841</v>
      </c>
      <c r="BI158" s="52">
        <f>$F158*'[1]INTERNAL PARAMETERS-2'!T158*(1-VLOOKUP(U$4,'[1]INTERNAL PARAMETERS-1'!$B$5:$J$44,4, FALSE))</f>
        <v>2.3448256841535318</v>
      </c>
      <c r="BJ158" s="52">
        <f>$F158*'[1]INTERNAL PARAMETERS-2'!U158*(1-VLOOKUP(V$4,'[1]INTERNAL PARAMETERS-1'!$B$5:$J$44,4, FALSE))</f>
        <v>30.311622946427718</v>
      </c>
      <c r="BK158" s="52">
        <f>$F158*'[1]INTERNAL PARAMETERS-2'!V158*(1-VLOOKUP(W$4,'[1]INTERNAL PARAMETERS-1'!$B$5:$J$44,4, FALSE))</f>
        <v>46.244977924275489</v>
      </c>
      <c r="BL158" s="52">
        <f>$F158*'[1]INTERNAL PARAMETERS-2'!W158*(1-VLOOKUP(X$4,'[1]INTERNAL PARAMETERS-1'!$B$5:$J$44,4, FALSE))</f>
        <v>52.432742413334871</v>
      </c>
      <c r="BM158" s="52">
        <f>$F158*'[1]INTERNAL PARAMETERS-2'!X158*(1-VLOOKUP(Y$4,'[1]INTERNAL PARAMETERS-1'!$B$5:$J$44,4, FALSE))</f>
        <v>29.961586407826214</v>
      </c>
      <c r="BN158" s="52">
        <f>$F158*'[1]INTERNAL PARAMETERS-2'!Y158*(1-VLOOKUP(Z$4,'[1]INTERNAL PARAMETERS-1'!$B$5:$J$44,4, FALSE))</f>
        <v>80.928745167843118</v>
      </c>
      <c r="BO158" s="52">
        <f>$F158*'[1]INTERNAL PARAMETERS-2'!Z158*(1-VLOOKUP(AA$4,'[1]INTERNAL PARAMETERS-1'!$B$5:$J$44,4, FALSE))</f>
        <v>75.229463496075041</v>
      </c>
      <c r="BP158" s="52">
        <f>$F158*'[1]INTERNAL PARAMETERS-2'!AA158*(1-VLOOKUP(AB$4,'[1]INTERNAL PARAMETERS-1'!$B$5:$J$44,4, FALSE))</f>
        <v>28.007519937216927</v>
      </c>
      <c r="BQ158" s="52">
        <f>$F158*'[1]INTERNAL PARAMETERS-2'!AB158*(1-VLOOKUP(AC$4,'[1]INTERNAL PARAMETERS-1'!$B$5:$J$44,4, FALSE))</f>
        <v>219.33797866199404</v>
      </c>
      <c r="BR158" s="52">
        <f>$F158*'[1]INTERNAL PARAMETERS-2'!AC158*(1-VLOOKUP(AD$4,'[1]INTERNAL PARAMETERS-1'!$B$5:$J$44,4, FALSE))</f>
        <v>14.655160525959571</v>
      </c>
      <c r="BS158" s="52">
        <f>$F158*'[1]INTERNAL PARAMETERS-2'!AD158*(1-VLOOKUP(AE$4,'[1]INTERNAL PARAMETERS-1'!$B$5:$J$44,4, FALSE))</f>
        <v>5.2106636530327215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5.3735813930925147</v>
      </c>
      <c r="CA158" s="52">
        <f>$F158*'[1]INTERNAL PARAMETERS-2'!AL158*(1-VLOOKUP(AM$4,'[1]INTERNAL PARAMETERS-1'!$B$5:$J$44,4, FALSE))</f>
        <v>17.423274891091694</v>
      </c>
      <c r="CB158" s="52">
        <f>$F158*'[1]INTERNAL PARAMETERS-2'!AM158*(1-VLOOKUP(AN$4,'[1]INTERNAL PARAMETERS-1'!$B$5:$J$44,4, FALSE))</f>
        <v>4.5593982971256484</v>
      </c>
      <c r="CC158" s="52">
        <f>$F158*'[1]INTERNAL PARAMETERS-2'!AN158*(1-VLOOKUP(AO$4,'[1]INTERNAL PARAMETERS-1'!$B$5:$J$44,4, FALSE))</f>
        <v>19.54012390031674</v>
      </c>
      <c r="CD158" s="52">
        <f>$F158*'[1]INTERNAL PARAMETERS-2'!AO158*(1-VLOOKUP(AP$4,'[1]INTERNAL PARAMETERS-1'!$B$5:$J$44,4, FALSE))</f>
        <v>58.946071979625771</v>
      </c>
      <c r="CE158" s="52">
        <f>$F158*'[1]INTERNAL PARAMETERS-2'!AP158*(1-VLOOKUP(AQ$4,'[1]INTERNAL PARAMETERS-1'!$B$5:$J$44,4, FALSE))</f>
        <v>8.7930963155757436</v>
      </c>
      <c r="CF158" s="52">
        <f>$F158*'[1]INTERNAL PARAMETERS-2'!AQ158*(1-VLOOKUP(AR$4,'[1]INTERNAL PARAMETERS-1'!$B$5:$J$44,4, FALSE))</f>
        <v>0.81418309596686689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1352.0147107331222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6">
        <f>ESC!AF159</f>
        <v>1067.3237025004451</v>
      </c>
      <c r="G159" s="53">
        <f>$F159*'[1]INTERNAL PARAMETERS-2'!F159*VLOOKUP(G$4,'[1]INTERNAL PARAMETERS-1'!$B$5:$J$44,4, FALSE)</f>
        <v>8.5421117882218116</v>
      </c>
      <c r="H159" s="52">
        <f>$F159*'[1]INTERNAL PARAMETERS-2'!G159*VLOOKUP(H$4,'[1]INTERNAL PARAMETERS-1'!$B$5:$J$44,4, FALSE)</f>
        <v>4.712874540760966</v>
      </c>
      <c r="I159" s="52">
        <f>$F159*'[1]INTERNAL PARAMETERS-2'!H159*VLOOKUP(I$4,'[1]INTERNAL PARAMETERS-1'!$B$5:$J$44,4, FALSE)</f>
        <v>10.017937627998764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2.3785415442592668</v>
      </c>
      <c r="N159" s="52">
        <f>$F159*'[1]INTERNAL PARAMETERS-2'!M159*VLOOKUP(N$4,'[1]INTERNAL PARAMETERS-1'!$B$5:$J$44,4, FALSE)</f>
        <v>1.5906004941253382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1.0309279642451799</v>
      </c>
      <c r="S159" s="52">
        <f>$F159*'[1]INTERNAL PARAMETERS-2'!R159*VLOOKUP(S$4,'[1]INTERNAL PARAMETERS-1'!$B$5:$J$44,4, FALSE)</f>
        <v>2.9057087307797742</v>
      </c>
      <c r="T159" s="52">
        <f>$F159*'[1]INTERNAL PARAMETERS-2'!S159*VLOOKUP(T$4,'[1]INTERNAL PARAMETERS-1'!$B$5:$J$44,4, FALSE)</f>
        <v>0.19145652575452984</v>
      </c>
      <c r="U159" s="52">
        <f>$F159*'[1]INTERNAL PARAMETERS-2'!T159*VLOOKUP(U$4,'[1]INTERNAL PARAMETERS-1'!$B$5:$J$44,4, FALSE)</f>
        <v>0.55966185664313339</v>
      </c>
      <c r="V159" s="52">
        <f>$F159*'[1]INTERNAL PARAMETERS-2'!U159*VLOOKUP(V$4,'[1]INTERNAL PARAMETERS-1'!$B$5:$J$44,4, FALSE)</f>
        <v>4.3299774991074429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0.58916268378024561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1.0309279642451799</v>
      </c>
      <c r="AJ159" s="52">
        <f>$F159*'[1]INTERNAL PARAMETERS-2'!AI159*VLOOKUP(AJ$4,'[1]INTERNAL PARAMETERS-1'!$B$5:$J$44,4, FALSE)</f>
        <v>1.0309279642451799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190.3408149319765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45.19228934092606</v>
      </c>
      <c r="BB159" s="52">
        <f>$F159*'[1]INTERNAL PARAMETERS-2'!M159*(1-VLOOKUP(N$4,'[1]INTERNAL PARAMETERS-1'!$B$5:$J$44,4, FALSE))</f>
        <v>30.221409388381424</v>
      </c>
      <c r="BC159" s="52">
        <f>$F159*'[1]INTERNAL PARAMETERS-2'!N159*(1-VLOOKUP(O$4,'[1]INTERNAL PARAMETERS-1'!$B$5:$J$44,4, FALSE))</f>
        <v>104.5674108518926</v>
      </c>
      <c r="BD159" s="52">
        <f>$F159*'[1]INTERNAL PARAMETERS-2'!O159*(1-VLOOKUP(P$4,'[1]INTERNAL PARAMETERS-1'!$B$5:$J$44,4, FALSE))</f>
        <v>26.215498048445681</v>
      </c>
      <c r="BE159" s="52">
        <f>$F159*'[1]INTERNAL PARAMETERS-2'!P159*(1-VLOOKUP(Q$4,'[1]INTERNAL PARAMETERS-1'!$B$5:$J$44,4, FALSE))</f>
        <v>29.602863283071343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55.208465884815702</v>
      </c>
      <c r="BH159" s="52">
        <f>$F159*'[1]INTERNAL PARAMETERS-2'!S159*(1-VLOOKUP(T$4,'[1]INTERNAL PARAMETERS-1'!$B$5:$J$44,4, FALSE))</f>
        <v>1.7231087317907685</v>
      </c>
      <c r="BI159" s="52">
        <f>$F159*'[1]INTERNAL PARAMETERS-2'!T159*(1-VLOOKUP(U$4,'[1]INTERNAL PARAMETERS-1'!$B$5:$J$44,4, FALSE))</f>
        <v>2.2386474265725336</v>
      </c>
      <c r="BJ159" s="52">
        <f>$F159*'[1]INTERNAL PARAMETERS-2'!U159*(1-VLOOKUP(V$4,'[1]INTERNAL PARAMETERS-1'!$B$5:$J$44,4, FALSE))</f>
        <v>24.536539161608843</v>
      </c>
      <c r="BK159" s="52">
        <f>$F159*'[1]INTERNAL PARAMETERS-2'!V159*(1-VLOOKUP(W$4,'[1]INTERNAL PARAMETERS-1'!$B$5:$J$44,4, FALSE))</f>
        <v>28.866516660716286</v>
      </c>
      <c r="BL159" s="52">
        <f>$F159*'[1]INTERNAL PARAMETERS-2'!W159*(1-VLOOKUP(X$4,'[1]INTERNAL PARAMETERS-1'!$B$5:$J$44,4, FALSE))</f>
        <v>46.245321579050035</v>
      </c>
      <c r="BM159" s="52">
        <f>$F159*'[1]INTERNAL PARAMETERS-2'!X159*(1-VLOOKUP(Y$4,'[1]INTERNAL PARAMETERS-1'!$B$5:$J$44,4, FALSE))</f>
        <v>31.370244602041833</v>
      </c>
      <c r="BN159" s="52">
        <f>$F159*'[1]INTERNAL PARAMETERS-2'!Y159*(1-VLOOKUP(Z$4,'[1]INTERNAL PARAMETERS-1'!$B$5:$J$44,4, FALSE))</f>
        <v>62.887673142658471</v>
      </c>
      <c r="BO159" s="52">
        <f>$F159*'[1]INTERNAL PARAMETERS-2'!Z159*(1-VLOOKUP(AA$4,'[1]INTERNAL PARAMETERS-1'!$B$5:$J$44,4, FALSE))</f>
        <v>53.16734271924642</v>
      </c>
      <c r="BP159" s="52">
        <f>$F159*'[1]INTERNAL PARAMETERS-2'!AA159*(1-VLOOKUP(AB$4,'[1]INTERNAL PARAMETERS-1'!$B$5:$J$44,4, FALSE))</f>
        <v>20.913460823904469</v>
      </c>
      <c r="BQ159" s="52">
        <f>$F159*'[1]INTERNAL PARAMETERS-2'!AB159*(1-VLOOKUP(AC$4,'[1]INTERNAL PARAMETERS-1'!$B$5:$J$44,4, FALSE))</f>
        <v>170.98973990012178</v>
      </c>
      <c r="BR159" s="52">
        <f>$F159*'[1]INTERNAL PARAMETERS-2'!AC159*(1-VLOOKUP(AD$4,'[1]INTERNAL PARAMETERS-1'!$B$5:$J$44,4, FALSE))</f>
        <v>10.603967716712171</v>
      </c>
      <c r="BS159" s="52">
        <f>$F159*'[1]INTERNAL PARAMETERS-2'!AD159*(1-VLOOKUP(AE$4,'[1]INTERNAL PARAMETERS-1'!$B$5:$J$44,4, FALSE))</f>
        <v>4.4182931988708427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1.6200906480254256</v>
      </c>
      <c r="CA159" s="52">
        <f>$F159*'[1]INTERNAL PARAMETERS-2'!AL159*(1-VLOOKUP(AM$4,'[1]INTERNAL PARAMETERS-1'!$B$5:$J$44,4, FALSE))</f>
        <v>15.316948989843388</v>
      </c>
      <c r="CB159" s="52">
        <f>$F159*'[1]INTERNAL PARAMETERS-2'!AM159*(1-VLOOKUP(AN$4,'[1]INTERNAL PARAMETERS-1'!$B$5:$J$44,4, FALSE))</f>
        <v>6.6275465306765131</v>
      </c>
      <c r="CC159" s="52">
        <f>$F159*'[1]INTERNAL PARAMETERS-2'!AN159*(1-VLOOKUP(AO$4,'[1]INTERNAL PARAMETERS-1'!$B$5:$J$44,4, FALSE))</f>
        <v>13.402276999927837</v>
      </c>
      <c r="CD159" s="52">
        <f>$F159*'[1]INTERNAL PARAMETERS-2'!AO159*(1-VLOOKUP(AP$4,'[1]INTERNAL PARAMETERS-1'!$B$5:$J$44,4, FALSE))</f>
        <v>44.477940260079542</v>
      </c>
      <c r="CE159" s="52">
        <f>$F159*'[1]INTERNAL PARAMETERS-2'!AP159*(1-VLOOKUP(AQ$4,'[1]INTERNAL PARAMETERS-1'!$B$5:$J$44,4, FALSE))</f>
        <v>6.1856745178413295</v>
      </c>
      <c r="CF159" s="52">
        <f>$F159*'[1]INTERNAL PARAMETERS-2'!AQ159*(1-VLOOKUP(AR$4,'[1]INTERNAL PARAMETERS-1'!$B$5:$J$44,4, FALSE))</f>
        <v>1.4727999770803641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1067.3237025004448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6">
        <f>ESC!AF160</f>
        <v>790.09676678604376</v>
      </c>
      <c r="G160" s="53">
        <f>$F160*'[1]INTERNAL PARAMETERS-2'!F160*VLOOKUP(G$4,'[1]INTERNAL PARAMETERS-1'!$B$5:$J$44,4, FALSE)</f>
        <v>7.8464509909522011</v>
      </c>
      <c r="H160" s="52">
        <f>$F160*'[1]INTERNAL PARAMETERS-2'!G160*VLOOKUP(H$4,'[1]INTERNAL PARAMETERS-1'!$B$5:$J$44,4, FALSE)</f>
        <v>4.3886715007897585</v>
      </c>
      <c r="I160" s="52">
        <f>$F160*'[1]INTERNAL PARAMETERS-2'!H160*VLOOKUP(I$4,'[1]INTERNAL PARAMETERS-1'!$B$5:$J$44,4, FALSE)</f>
        <v>7.5963814137805841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2.3938312335245215</v>
      </c>
      <c r="N160" s="52">
        <f>$F160*'[1]INTERNAL PARAMETERS-2'!M160*VLOOKUP(N$4,'[1]INTERNAL PARAMETERS-1'!$B$5:$J$44,4, FALSE)</f>
        <v>1.0439746103735692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1.0639443061540865</v>
      </c>
      <c r="S160" s="52">
        <f>$F160*'[1]INTERNAL PARAMETERS-2'!R160*VLOOKUP(S$4,'[1]INTERNAL PARAMETERS-1'!$B$5:$J$44,4, FALSE)</f>
        <v>2.2316204168195131</v>
      </c>
      <c r="T160" s="52">
        <f>$F160*'[1]INTERNAL PARAMETERS-2'!S160*VLOOKUP(T$4,'[1]INTERNAL PARAMETERS-1'!$B$5:$J$44,4, FALSE)</f>
        <v>0.27928340512353073</v>
      </c>
      <c r="U160" s="52">
        <f>$F160*'[1]INTERNAL PARAMETERS-2'!T160*VLOOKUP(U$4,'[1]INTERNAL PARAMETERS-1'!$B$5:$J$44,4, FALSE)</f>
        <v>0.15958374495544514</v>
      </c>
      <c r="V160" s="52">
        <f>$F160*'[1]INTERNAL PARAMETERS-2'!U160*VLOOKUP(V$4,'[1]INTERNAL PARAMETERS-1'!$B$5:$J$44,4, FALSE)</f>
        <v>2.8925482136875402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0.66494543892713442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0.13297328585009116</v>
      </c>
      <c r="AI160" s="52">
        <f>$F160*'[1]INTERNAL PARAMETERS-2'!AH160*VLOOKUP(AI$4,'[1]INTERNAL PARAMETERS-1'!$B$5:$J$44,4, FALSE)</f>
        <v>0.79791872477722559</v>
      </c>
      <c r="AJ160" s="52">
        <f>$F160*'[1]INTERNAL PARAMETERS-2'!AI160*VLOOKUP(AJ$4,'[1]INTERNAL PARAMETERS-1'!$B$5:$J$44,4, FALSE)</f>
        <v>1.0639443061540865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144.33124686183109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45.482793436965906</v>
      </c>
      <c r="BB160" s="52">
        <f>$F160*'[1]INTERNAL PARAMETERS-2'!M160*(1-VLOOKUP(N$4,'[1]INTERNAL PARAMETERS-1'!$B$5:$J$44,4, FALSE))</f>
        <v>19.835517597097812</v>
      </c>
      <c r="BC160" s="52">
        <f>$F160*'[1]INTERNAL PARAMETERS-2'!N160*(1-VLOOKUP(O$4,'[1]INTERNAL PARAMETERS-1'!$B$5:$J$44,4, FALSE))</f>
        <v>85.645936451870398</v>
      </c>
      <c r="BD160" s="52">
        <f>$F160*'[1]INTERNAL PARAMETERS-2'!O160*(1-VLOOKUP(P$4,'[1]INTERNAL PARAMETERS-1'!$B$5:$J$44,4, FALSE))</f>
        <v>15.42687640052754</v>
      </c>
      <c r="BE160" s="52">
        <f>$F160*'[1]INTERNAL PARAMETERS-2'!P160*(1-VLOOKUP(Q$4,'[1]INTERNAL PARAMETERS-1'!$B$5:$J$44,4, FALSE))</f>
        <v>18.884655890689984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42.400787919570739</v>
      </c>
      <c r="BH160" s="52">
        <f>$F160*'[1]INTERNAL PARAMETERS-2'!S160*(1-VLOOKUP(T$4,'[1]INTERNAL PARAMETERS-1'!$B$5:$J$44,4, FALSE))</f>
        <v>2.5135506461117765</v>
      </c>
      <c r="BI160" s="52">
        <f>$F160*'[1]INTERNAL PARAMETERS-2'!T160*(1-VLOOKUP(U$4,'[1]INTERNAL PARAMETERS-1'!$B$5:$J$44,4, FALSE))</f>
        <v>0.63833497982178056</v>
      </c>
      <c r="BJ160" s="52">
        <f>$F160*'[1]INTERNAL PARAMETERS-2'!U160*(1-VLOOKUP(V$4,'[1]INTERNAL PARAMETERS-1'!$B$5:$J$44,4, FALSE))</f>
        <v>16.391106544229395</v>
      </c>
      <c r="BK160" s="52">
        <f>$F160*'[1]INTERNAL PARAMETERS-2'!V160*(1-VLOOKUP(W$4,'[1]INTERNAL PARAMETERS-1'!$B$5:$J$44,4, FALSE))</f>
        <v>21.544437646398521</v>
      </c>
      <c r="BL160" s="52">
        <f>$F160*'[1]INTERNAL PARAMETERS-2'!W160*(1-VLOOKUP(X$4,'[1]INTERNAL PARAMETERS-1'!$B$5:$J$44,4, FALSE))</f>
        <v>33.513613566440299</v>
      </c>
      <c r="BM160" s="52">
        <f>$F160*'[1]INTERNAL PARAMETERS-2'!X160*(1-VLOOKUP(Y$4,'[1]INTERNAL PARAMETERS-1'!$B$5:$J$44,4, FALSE))</f>
        <v>22.475408666702517</v>
      </c>
      <c r="BN160" s="52">
        <f>$F160*'[1]INTERNAL PARAMETERS-2'!Y160*(1-VLOOKUP(Z$4,'[1]INTERNAL PARAMETERS-1'!$B$5:$J$44,4, FALSE))</f>
        <v>40.695119118465364</v>
      </c>
      <c r="BO160" s="52">
        <f>$F160*'[1]INTERNAL PARAMETERS-2'!Z160*(1-VLOOKUP(AA$4,'[1]INTERNAL PARAMETERS-1'!$B$5:$J$44,4, FALSE))</f>
        <v>32.582642546136299</v>
      </c>
      <c r="BP160" s="52">
        <f>$F160*'[1]INTERNAL PARAMETERS-2'!AA160*(1-VLOOKUP(AB$4,'[1]INTERNAL PARAMETERS-1'!$B$5:$J$44,4, FALSE))</f>
        <v>14.628957675750316</v>
      </c>
      <c r="BQ160" s="52">
        <f>$F160*'[1]INTERNAL PARAMETERS-2'!AB160*(1-VLOOKUP(AC$4,'[1]INTERNAL PARAMETERS-1'!$B$5:$J$44,4, FALSE))</f>
        <v>123.0162493660234</v>
      </c>
      <c r="BR160" s="52">
        <f>$F160*'[1]INTERNAL PARAMETERS-2'!AC160*(1-VLOOKUP(AD$4,'[1]INTERNAL PARAMETERS-1'!$B$5:$J$44,4, FALSE))</f>
        <v>9.5753407360334215</v>
      </c>
      <c r="BS160" s="52">
        <f>$F160*'[1]INTERNAL PARAMETERS-2'!AD160*(1-VLOOKUP(AE$4,'[1]INTERNAL PARAMETERS-1'!$B$5:$J$44,4, FALSE))</f>
        <v>3.1917539087855813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2.260861898158264</v>
      </c>
      <c r="CA160" s="52">
        <f>$F160*'[1]INTERNAL PARAMETERS-2'!AL160*(1-VLOOKUP(AM$4,'[1]INTERNAL PARAMETERS-1'!$B$5:$J$44,4, FALSE))</f>
        <v>13.83103895097309</v>
      </c>
      <c r="CB160" s="52">
        <f>$F160*'[1]INTERNAL PARAMETERS-2'!AM160*(1-VLOOKUP(AN$4,'[1]INTERNAL PARAMETERS-1'!$B$5:$J$44,4, FALSE))</f>
        <v>4.1227249290895767</v>
      </c>
      <c r="CC160" s="52">
        <f>$F160*'[1]INTERNAL PARAMETERS-2'!AN160*(1-VLOOKUP(AO$4,'[1]INTERNAL PARAMETERS-1'!$B$5:$J$44,4, FALSE))</f>
        <v>8.3784231440292434</v>
      </c>
      <c r="CD160" s="52">
        <f>$F160*'[1]INTERNAL PARAMETERS-2'!AO160*(1-VLOOKUP(AP$4,'[1]INTERNAL PARAMETERS-1'!$B$5:$J$44,4, FALSE))</f>
        <v>30.188886371804628</v>
      </c>
      <c r="CE160" s="52">
        <f>$F160*'[1]INTERNAL PARAMETERS-2'!AP160*(1-VLOOKUP(AQ$4,'[1]INTERNAL PARAMETERS-1'!$B$5:$J$44,4, FALSE))</f>
        <v>5.4526158069438448</v>
      </c>
      <c r="CF160" s="52">
        <f>$F160*'[1]INTERNAL PARAMETERS-2'!AQ160*(1-VLOOKUP(AR$4,'[1]INTERNAL PARAMETERS-1'!$B$5:$J$44,4, FALSE))</f>
        <v>0.3989988672269521</v>
      </c>
      <c r="CG160" s="52">
        <f>$F160*'[1]INTERNAL PARAMETERS-2'!AR160*(1-VLOOKUP(AS$4,'[1]INTERNAL PARAMETERS-1'!$B$5:$J$44,4, FALSE))</f>
        <v>0.13297328585009116</v>
      </c>
      <c r="CH160" s="51">
        <f>$F160*'[1]INTERNAL PARAMETERS-2'!AS160*(1-VLOOKUP(AT$4,'[1]INTERNAL PARAMETERS-1'!$B$5:$J$44,4, FALSE))</f>
        <v>0</v>
      </c>
      <c r="CI160" s="50">
        <f t="shared" si="2"/>
        <v>790.09692480539729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6">
        <f>ESC!AF161</f>
        <v>447.8281269232636</v>
      </c>
      <c r="G161" s="53">
        <f>$F161*'[1]INTERNAL PARAMETERS-2'!F161*VLOOKUP(G$4,'[1]INTERNAL PARAMETERS-1'!$B$5:$J$44,4, FALSE)</f>
        <v>4.1771168538767416</v>
      </c>
      <c r="H161" s="52">
        <f>$F161*'[1]INTERNAL PARAMETERS-2'!G161*VLOOKUP(H$4,'[1]INTERNAL PARAMETERS-1'!$B$5:$J$44,4, FALSE)</f>
        <v>2.8171523980361743</v>
      </c>
      <c r="I161" s="52">
        <f>$F161*'[1]INTERNAL PARAMETERS-2'!H161*VLOOKUP(I$4,'[1]INTERNAL PARAMETERS-1'!$B$5:$J$44,4, FALSE)</f>
        <v>4.6457354015924173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9.7133920729655862E-2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1.7097115055457319</v>
      </c>
      <c r="N161" s="52">
        <f>$F161*'[1]INTERNAL PARAMETERS-2'!M161*VLOOKUP(N$4,'[1]INTERNAL PARAMETERS-1'!$B$5:$J$44,4, FALSE)</f>
        <v>0.48085769042448895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0.19426784145931172</v>
      </c>
      <c r="S161" s="52">
        <f>$F161*'[1]INTERNAL PARAMETERS-2'!R161*VLOOKUP(S$4,'[1]INTERNAL PARAMETERS-1'!$B$5:$J$44,4, FALSE)</f>
        <v>1.3334015304921136</v>
      </c>
      <c r="T161" s="52">
        <f>$F161*'[1]INTERNAL PARAMETERS-2'!S161*VLOOKUP(T$4,'[1]INTERNAL PARAMETERS-1'!$B$5:$J$44,4, FALSE)</f>
        <v>0.13600092386532592</v>
      </c>
      <c r="U161" s="52">
        <f>$F161*'[1]INTERNAL PARAMETERS-2'!T161*VLOOKUP(U$4,'[1]INTERNAL PARAMETERS-1'!$B$5:$J$44,4, FALSE)</f>
        <v>0.23313932287625103</v>
      </c>
      <c r="V161" s="52">
        <f>$F161*'[1]INTERNAL PARAMETERS-2'!U161*VLOOKUP(V$4,'[1]INTERNAL PARAMETERS-1'!$B$5:$J$44,4, FALSE)</f>
        <v>2.3605692312315609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0.19426784145931172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0.87429485219228753</v>
      </c>
      <c r="AJ161" s="52">
        <f>$F161*'[1]INTERNAL PARAMETERS-2'!AI161*VLOOKUP(AJ$4,'[1]INTERNAL PARAMETERS-1'!$B$5:$J$44,4, FALSE)</f>
        <v>0.4857143864609717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88.268972630255931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32.484518605368905</v>
      </c>
      <c r="BB161" s="52">
        <f>$F161*'[1]INTERNAL PARAMETERS-2'!M161*(1-VLOOKUP(N$4,'[1]INTERNAL PARAMETERS-1'!$B$5:$J$44,4, FALSE))</f>
        <v>9.1362961180652889</v>
      </c>
      <c r="BC161" s="52">
        <f>$F161*'[1]INTERNAL PARAMETERS-2'!N161*(1-VLOOKUP(O$4,'[1]INTERNAL PARAMETERS-1'!$B$5:$J$44,4, FALSE))</f>
        <v>49.931358319125046</v>
      </c>
      <c r="BD161" s="52">
        <f>$F161*'[1]INTERNAL PARAMETERS-2'!O161*(1-VLOOKUP(P$4,'[1]INTERNAL PARAMETERS-1'!$B$5:$J$44,4, FALSE))</f>
        <v>8.4514124112958307</v>
      </c>
      <c r="BE161" s="52">
        <f>$F161*'[1]INTERNAL PARAMETERS-2'!P161*(1-VLOOKUP(Q$4,'[1]INTERNAL PARAMETERS-1'!$B$5:$J$44,4, FALSE))</f>
        <v>12.72570796871492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25.334629079350155</v>
      </c>
      <c r="BH161" s="52">
        <f>$F161*'[1]INTERNAL PARAMETERS-2'!S161*(1-VLOOKUP(T$4,'[1]INTERNAL PARAMETERS-1'!$B$5:$J$44,4, FALSE))</f>
        <v>1.2240083147879333</v>
      </c>
      <c r="BI161" s="52">
        <f>$F161*'[1]INTERNAL PARAMETERS-2'!T161*(1-VLOOKUP(U$4,'[1]INTERNAL PARAMETERS-1'!$B$5:$J$44,4, FALSE))</f>
        <v>0.9325572915050041</v>
      </c>
      <c r="BJ161" s="52">
        <f>$F161*'[1]INTERNAL PARAMETERS-2'!U161*(1-VLOOKUP(V$4,'[1]INTERNAL PARAMETERS-1'!$B$5:$J$44,4, FALSE))</f>
        <v>13.376558976978844</v>
      </c>
      <c r="BK161" s="52">
        <f>$F161*'[1]INTERNAL PARAMETERS-2'!V161*(1-VLOOKUP(W$4,'[1]INTERNAL PARAMETERS-1'!$B$5:$J$44,4, FALSE))</f>
        <v>11.948547037252288</v>
      </c>
      <c r="BL161" s="52">
        <f>$F161*'[1]INTERNAL PARAMETERS-2'!W161*(1-VLOOKUP(X$4,'[1]INTERNAL PARAMETERS-1'!$B$5:$J$44,4, FALSE))</f>
        <v>15.542860366751095</v>
      </c>
      <c r="BM161" s="52">
        <f>$F161*'[1]INTERNAL PARAMETERS-2'!X161*(1-VLOOKUP(Y$4,'[1]INTERNAL PARAMETERS-1'!$B$5:$J$44,4, FALSE))</f>
        <v>13.988538503825831</v>
      </c>
      <c r="BN161" s="52">
        <f>$F161*'[1]INTERNAL PARAMETERS-2'!Y161*(1-VLOOKUP(Z$4,'[1]INTERNAL PARAMETERS-1'!$B$5:$J$44,4, FALSE))</f>
        <v>18.457146685516925</v>
      </c>
      <c r="BO161" s="52">
        <f>$F161*'[1]INTERNAL PARAMETERS-2'!Z161*(1-VLOOKUP(AA$4,'[1]INTERNAL PARAMETERS-1'!$B$5:$J$44,4, FALSE))</f>
        <v>13.017109730903888</v>
      </c>
      <c r="BP161" s="52">
        <f>$F161*'[1]INTERNAL PARAMETERS-2'!AA161*(1-VLOOKUP(AB$4,'[1]INTERNAL PARAMETERS-1'!$B$5:$J$44,4, FALSE))</f>
        <v>8.2571445698365178</v>
      </c>
      <c r="BQ161" s="52">
        <f>$F161*'[1]INTERNAL PARAMETERS-2'!AB161*(1-VLOOKUP(AC$4,'[1]INTERNAL PARAMETERS-1'!$B$5:$J$44,4, FALSE))</f>
        <v>65.862799151607447</v>
      </c>
      <c r="BR161" s="52">
        <f>$F161*'[1]INTERNAL PARAMETERS-2'!AC161*(1-VLOOKUP(AD$4,'[1]INTERNAL PARAMETERS-1'!$B$5:$J$44,4, FALSE))</f>
        <v>3.4971346259564577</v>
      </c>
      <c r="BS161" s="52">
        <f>$F161*'[1]INTERNAL PARAMETERS-2'!AD161*(1-VLOOKUP(AE$4,'[1]INTERNAL PARAMETERS-1'!$B$5:$J$44,4, FALSE))</f>
        <v>2.2343040908455469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1.4571431593829149</v>
      </c>
      <c r="CA161" s="52">
        <f>$F161*'[1]INTERNAL PARAMETERS-2'!AL161*(1-VLOOKUP(AM$4,'[1]INTERNAL PARAMETERS-1'!$B$5:$J$44,4, FALSE))</f>
        <v>6.0228404789909717</v>
      </c>
      <c r="CB161" s="52">
        <f>$F161*'[1]INTERNAL PARAMETERS-2'!AM161*(1-VLOOKUP(AN$4,'[1]INTERNAL PARAMETERS-1'!$B$5:$J$44,4, FALSE))</f>
        <v>1.6514110008422269</v>
      </c>
      <c r="CC161" s="52">
        <f>$F161*'[1]INTERNAL PARAMETERS-2'!AN161*(1-VLOOKUP(AO$4,'[1]INTERNAL PARAMETERS-1'!$B$5:$J$44,4, FALSE))</f>
        <v>4.662831240337713</v>
      </c>
      <c r="CD161" s="52">
        <f>$F161*'[1]INTERNAL PARAMETERS-2'!AO161*(1-VLOOKUP(AP$4,'[1]INTERNAL PARAMETERS-1'!$B$5:$J$44,4, FALSE))</f>
        <v>17.388539209052631</v>
      </c>
      <c r="CE161" s="52">
        <f>$F161*'[1]INTERNAL PARAMETERS-2'!AP161*(1-VLOOKUP(AQ$4,'[1]INTERNAL PARAMETERS-1'!$B$5:$J$44,4, FALSE))</f>
        <v>2.2343040908455469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447.82803735763821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6">
        <f>ESC!AF162</f>
        <v>194.05885500008091</v>
      </c>
      <c r="G162" s="53">
        <f>$F162*'[1]INTERNAL PARAMETERS-2'!F162*VLOOKUP(G$4,'[1]INTERNAL PARAMETERS-1'!$B$5:$J$44,4, FALSE)</f>
        <v>2.5325068695220558</v>
      </c>
      <c r="H162" s="52">
        <f>$F162*'[1]INTERNAL PARAMETERS-2'!G162*VLOOKUP(H$4,'[1]INTERNAL PARAMETERS-1'!$B$5:$J$44,4, FALSE)</f>
        <v>1.1917542403264969</v>
      </c>
      <c r="I162" s="52">
        <f>$F162*'[1]INTERNAL PARAMETERS-2'!H162*VLOOKUP(I$4,'[1]INTERNAL PARAMETERS-1'!$B$5:$J$44,4, FALSE)</f>
        <v>2.0191600695075169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4.9659660994520703E-2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0.83920072638792487</v>
      </c>
      <c r="N162" s="52">
        <f>$F162*'[1]INTERNAL PARAMETERS-2'!M162*VLOOKUP(N$4,'[1]INTERNAL PARAMETERS-1'!$B$5:$J$44,4, FALSE)</f>
        <v>0.27807857686091592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4.9659660994520703E-2</v>
      </c>
      <c r="S162" s="52">
        <f>$F162*'[1]INTERNAL PARAMETERS-2'!R162*VLOOKUP(S$4,'[1]INTERNAL PARAMETERS-1'!$B$5:$J$44,4, FALSE)</f>
        <v>0.50589008851116091</v>
      </c>
      <c r="T162" s="52">
        <f>$F162*'[1]INTERNAL PARAMETERS-2'!S162*VLOOKUP(T$4,'[1]INTERNAL PARAMETERS-1'!$B$5:$J$44,4, FALSE)</f>
        <v>5.9587712016324845E-2</v>
      </c>
      <c r="U162" s="52">
        <f>$F162*'[1]INTERNAL PARAMETERS-2'!T162*VLOOKUP(U$4,'[1]INTERNAL PARAMETERS-1'!$B$5:$J$44,4, FALSE)</f>
        <v>4.9655779817420705E-2</v>
      </c>
      <c r="V162" s="52">
        <f>$F162*'[1]INTERNAL PARAMETERS-2'!U162*VLOOKUP(V$4,'[1]INTERNAL PARAMETERS-1'!$B$5:$J$44,4, FALSE)</f>
        <v>0.81188888313521346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9.9319321989041406E-2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0.19861923809258283</v>
      </c>
      <c r="AJ162" s="52">
        <f>$F162*'[1]INTERNAL PARAMETERS-2'!AI162*VLOOKUP(AJ$4,'[1]INTERNAL PARAMETERS-1'!$B$5:$J$44,4, FALSE)</f>
        <v>0.1489789829835621</v>
      </c>
      <c r="AK162" s="52">
        <f>$F162*'[1]INTERNAL PARAMETERS-2'!AJ162*VLOOKUP(AK$4,'[1]INTERNAL PARAMETERS-1'!$B$5:$J$44,4, FALSE)</f>
        <v>9.9319321989041406E-2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38.364041320642819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15.944813801370572</v>
      </c>
      <c r="BB162" s="52">
        <f>$F162*'[1]INTERNAL PARAMETERS-2'!M162*(1-VLOOKUP(N$4,'[1]INTERNAL PARAMETERS-1'!$B$5:$J$44,4, FALSE))</f>
        <v>5.2834929603574023</v>
      </c>
      <c r="BC162" s="52">
        <f>$F162*'[1]INTERNAL PARAMETERS-2'!N162*(1-VLOOKUP(O$4,'[1]INTERNAL PARAMETERS-1'!$B$5:$J$44,4, FALSE))</f>
        <v>23.586980560412336</v>
      </c>
      <c r="BD162" s="52">
        <f>$F162*'[1]INTERNAL PARAMETERS-2'!O162*(1-VLOOKUP(P$4,'[1]INTERNAL PARAMETERS-1'!$B$5:$J$44,4, FALSE))</f>
        <v>4.4194575520008428</v>
      </c>
      <c r="BE162" s="52">
        <f>$F162*'[1]INTERNAL PARAMETERS-2'!P162*(1-VLOOKUP(Q$4,'[1]INTERNAL PARAMETERS-1'!$B$5:$J$44,4, FALSE))</f>
        <v>5.3132732322457157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9.6119116817120567</v>
      </c>
      <c r="BH162" s="52">
        <f>$F162*'[1]INTERNAL PARAMETERS-2'!S162*(1-VLOOKUP(T$4,'[1]INTERNAL PARAMETERS-1'!$B$5:$J$44,4, FALSE))</f>
        <v>0.53628940814692361</v>
      </c>
      <c r="BI162" s="52">
        <f>$F162*'[1]INTERNAL PARAMETERS-2'!T162*(1-VLOOKUP(U$4,'[1]INTERNAL PARAMETERS-1'!$B$5:$J$44,4, FALSE))</f>
        <v>0.19862311926968282</v>
      </c>
      <c r="BJ162" s="52">
        <f>$F162*'[1]INTERNAL PARAMETERS-2'!U162*(1-VLOOKUP(V$4,'[1]INTERNAL PARAMETERS-1'!$B$5:$J$44,4, FALSE))</f>
        <v>4.6007036710995433</v>
      </c>
      <c r="BK162" s="52">
        <f>$F162*'[1]INTERNAL PARAMETERS-2'!V162*(1-VLOOKUP(W$4,'[1]INTERNAL PARAMETERS-1'!$B$5:$J$44,4, FALSE))</f>
        <v>4.2208383139082599</v>
      </c>
      <c r="BL162" s="52">
        <f>$F162*'[1]INTERNAL PARAMETERS-2'!W162*(1-VLOOKUP(X$4,'[1]INTERNAL PARAMETERS-1'!$B$5:$J$44,4, FALSE))</f>
        <v>8.1933783228439161</v>
      </c>
      <c r="BM162" s="52">
        <f>$F162*'[1]INTERNAL PARAMETERS-2'!X162*(1-VLOOKUP(Y$4,'[1]INTERNAL PARAMETERS-1'!$B$5:$J$44,4, FALSE))</f>
        <v>5.5615715372183185</v>
      </c>
      <c r="BN162" s="52">
        <f>$F162*'[1]INTERNAL PARAMETERS-2'!Y162*(1-VLOOKUP(Z$4,'[1]INTERNAL PARAMETERS-1'!$B$5:$J$44,4, FALSE))</f>
        <v>8.1437186618493964</v>
      </c>
      <c r="BO162" s="52">
        <f>$F162*'[1]INTERNAL PARAMETERS-2'!Z162*(1-VLOOKUP(AA$4,'[1]INTERNAL PARAMETERS-1'!$B$5:$J$44,4, FALSE))</f>
        <v>5.6608714533218603</v>
      </c>
      <c r="BP162" s="52">
        <f>$F162*'[1]INTERNAL PARAMETERS-2'!AA162*(1-VLOOKUP(AB$4,'[1]INTERNAL PARAMETERS-1'!$B$5:$J$44,4, FALSE))</f>
        <v>2.0359296654623491</v>
      </c>
      <c r="BQ162" s="52">
        <f>$F162*'[1]INTERNAL PARAMETERS-2'!AB162*(1-VLOOKUP(AC$4,'[1]INTERNAL PARAMETERS-1'!$B$5:$J$44,4, FALSE))</f>
        <v>27.360901331255409</v>
      </c>
      <c r="BR162" s="52">
        <f>$F162*'[1]INTERNAL PARAMETERS-2'!AC162*(1-VLOOKUP(AD$4,'[1]INTERNAL PARAMETERS-1'!$B$5:$J$44,4, FALSE))</f>
        <v>1.5890121223971627</v>
      </c>
      <c r="BS162" s="52">
        <f>$F162*'[1]INTERNAL PARAMETERS-2'!AD162*(1-VLOOKUP(AE$4,'[1]INTERNAL PARAMETERS-1'!$B$5:$J$44,4, FALSE))</f>
        <v>0.69519644215228982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0.34759822107614491</v>
      </c>
      <c r="CA162" s="52">
        <f>$F162*'[1]INTERNAL PARAMETERS-2'!AL162*(1-VLOOKUP(AM$4,'[1]INTERNAL PARAMETERS-1'!$B$5:$J$44,4, FALSE))</f>
        <v>2.1849086484459108</v>
      </c>
      <c r="CB162" s="52">
        <f>$F162*'[1]INTERNAL PARAMETERS-2'!AM162*(1-VLOOKUP(AN$4,'[1]INTERNAL PARAMETERS-1'!$B$5:$J$44,4, FALSE))</f>
        <v>0.34759822107614491</v>
      </c>
      <c r="CC162" s="52">
        <f>$F162*'[1]INTERNAL PARAMETERS-2'!AN162*(1-VLOOKUP(AO$4,'[1]INTERNAL PARAMETERS-1'!$B$5:$J$44,4, FALSE))</f>
        <v>2.1849086484459108</v>
      </c>
      <c r="CD162" s="52">
        <f>$F162*'[1]INTERNAL PARAMETERS-2'!AO162*(1-VLOOKUP(AP$4,'[1]INTERNAL PARAMETERS-1'!$B$5:$J$44,4, FALSE))</f>
        <v>7.3988625587025849</v>
      </c>
      <c r="CE162" s="52">
        <f>$F162*'[1]INTERNAL PARAMETERS-2'!AP162*(1-VLOOKUP(AQ$4,'[1]INTERNAL PARAMETERS-1'!$B$5:$J$44,4, FALSE))</f>
        <v>1.2414139013210177</v>
      </c>
      <c r="CF162" s="52">
        <f>$F162*'[1]INTERNAL PARAMETERS-2'!AQ162*(1-VLOOKUP(AR$4,'[1]INTERNAL PARAMETERS-1'!$B$5:$J$44,4, FALSE))</f>
        <v>4.9659660994520703E-2</v>
      </c>
      <c r="CG162" s="52">
        <f>$F162*'[1]INTERNAL PARAMETERS-2'!AR162*(1-VLOOKUP(AS$4,'[1]INTERNAL PARAMETERS-1'!$B$5:$J$44,4, FALSE))</f>
        <v>4.9659660994520703E-2</v>
      </c>
      <c r="CH162" s="51">
        <f>$F162*'[1]INTERNAL PARAMETERS-2'!AS162*(1-VLOOKUP(AT$4,'[1]INTERNAL PARAMETERS-1'!$B$5:$J$44,4, FALSE))</f>
        <v>0</v>
      </c>
      <c r="CI162" s="50">
        <f t="shared" si="2"/>
        <v>194.05889381185187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6">
        <f>ESC!AF163</f>
        <v>116.2220615110375</v>
      </c>
      <c r="G163" s="53">
        <f>$F163*'[1]INTERNAL PARAMETERS-2'!F163*VLOOKUP(G$4,'[1]INTERNAL PARAMETERS-1'!$B$5:$J$44,4, FALSE)</f>
        <v>0.6371874522342631</v>
      </c>
      <c r="H163" s="52">
        <f>$F163*'[1]INTERNAL PARAMETERS-2'!G163*VLOOKUP(H$4,'[1]INTERNAL PARAMETERS-1'!$B$5:$J$44,4, FALSE)</f>
        <v>0.41416893840073321</v>
      </c>
      <c r="I163" s="52">
        <f>$F163*'[1]INTERNAL PARAMETERS-2'!H163*VLOOKUP(I$4,'[1]INTERNAL PARAMETERS-1'!$B$5:$J$44,4, FALSE)</f>
        <v>1.2290413271555307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0.69134286512625376</v>
      </c>
      <c r="N163" s="52">
        <f>$F163*'[1]INTERNAL PARAMETERS-2'!M163*VLOOKUP(N$4,'[1]INTERNAL PARAMETERS-1'!$B$5:$J$44,4, FALSE)</f>
        <v>0.13699443056490523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0.28108131243352158</v>
      </c>
      <c r="T163" s="52">
        <f>$F163*'[1]INTERNAL PARAMETERS-2'!S163*VLOOKUP(T$4,'[1]INTERNAL PARAMETERS-1'!$B$5:$J$44,4, FALSE)</f>
        <v>3.823124713405579E-2</v>
      </c>
      <c r="U163" s="52">
        <f>$F163*'[1]INTERNAL PARAMETERS-2'!T163*VLOOKUP(U$4,'[1]INTERNAL PARAMETERS-1'!$B$5:$J$44,4, FALSE)</f>
        <v>1.2742586824070153E-2</v>
      </c>
      <c r="V163" s="52">
        <f>$F163*'[1]INTERNAL PARAMETERS-2'!U163*VLOOKUP(V$4,'[1]INTERNAL PARAMETERS-1'!$B$5:$J$44,4, FALSE)</f>
        <v>0.54479091333298824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6.3712934120350756E-2</v>
      </c>
      <c r="AJ163" s="52">
        <f>$F163*'[1]INTERNAL PARAMETERS-2'!AI163*VLOOKUP(AJ$4,'[1]INTERNAL PARAMETERS-1'!$B$5:$J$44,4, FALSE)</f>
        <v>0.12743749044685262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23.351785215955083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13.13551443739882</v>
      </c>
      <c r="BB163" s="52">
        <f>$F163*'[1]INTERNAL PARAMETERS-2'!M163*(1-VLOOKUP(N$4,'[1]INTERNAL PARAMETERS-1'!$B$5:$J$44,4, FALSE))</f>
        <v>2.6028941807331991</v>
      </c>
      <c r="BC163" s="52">
        <f>$F163*'[1]INTERNAL PARAMETERS-2'!N163*(1-VLOOKUP(O$4,'[1]INTERNAL PARAMETERS-1'!$B$5:$J$44,4, FALSE))</f>
        <v>14.336607264312484</v>
      </c>
      <c r="BD163" s="52">
        <f>$F163*'[1]INTERNAL PARAMETERS-2'!O163*(1-VLOOKUP(P$4,'[1]INTERNAL PARAMETERS-1'!$B$5:$J$44,4, FALSE))</f>
        <v>2.3894326070177221</v>
      </c>
      <c r="BE163" s="52">
        <f>$F163*'[1]INTERNAL PARAMETERS-2'!P163*(1-VLOOKUP(Q$4,'[1]INTERNAL PARAMETERS-1'!$B$5:$J$44,4, FALSE))</f>
        <v>4.0142518935604796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5.3405449362369088</v>
      </c>
      <c r="BH163" s="52">
        <f>$F163*'[1]INTERNAL PARAMETERS-2'!S163*(1-VLOOKUP(T$4,'[1]INTERNAL PARAMETERS-1'!$B$5:$J$44,4, FALSE))</f>
        <v>0.34408122420650206</v>
      </c>
      <c r="BI163" s="52">
        <f>$F163*'[1]INTERNAL PARAMETERS-2'!T163*(1-VLOOKUP(U$4,'[1]INTERNAL PARAMETERS-1'!$B$5:$J$44,4, FALSE))</f>
        <v>5.097034729628061E-2</v>
      </c>
      <c r="BJ163" s="52">
        <f>$F163*'[1]INTERNAL PARAMETERS-2'!U163*(1-VLOOKUP(V$4,'[1]INTERNAL PARAMETERS-1'!$B$5:$J$44,4, FALSE))</f>
        <v>3.0871485088869335</v>
      </c>
      <c r="BK163" s="52">
        <f>$F163*'[1]INTERNAL PARAMETERS-2'!V163*(1-VLOOKUP(W$4,'[1]INTERNAL PARAMETERS-1'!$B$5:$J$44,4, FALSE))</f>
        <v>2.3575761399575468</v>
      </c>
      <c r="BL163" s="52">
        <f>$F163*'[1]INTERNAL PARAMETERS-2'!W163*(1-VLOOKUP(X$4,'[1]INTERNAL PARAMETERS-1'!$B$5:$J$44,4, FALSE))</f>
        <v>4.5239902331417392</v>
      </c>
      <c r="BM163" s="52">
        <f>$F163*'[1]INTERNAL PARAMETERS-2'!X163*(1-VLOOKUP(Y$4,'[1]INTERNAL PARAMETERS-1'!$B$5:$J$44,4, FALSE))</f>
        <v>3.8868144031136271</v>
      </c>
      <c r="BN163" s="52">
        <f>$F163*'[1]INTERNAL PARAMETERS-2'!Y163*(1-VLOOKUP(Z$4,'[1]INTERNAL PARAMETERS-1'!$B$5:$J$44,4, FALSE))</f>
        <v>3.8868144031136271</v>
      </c>
      <c r="BO163" s="52">
        <f>$F163*'[1]INTERNAL PARAMETERS-2'!Z163*(1-VLOOKUP(AA$4,'[1]INTERNAL PARAMETERS-1'!$B$5:$J$44,4, FALSE))</f>
        <v>3.1540575496988379</v>
      </c>
      <c r="BP163" s="52">
        <f>$F163*'[1]INTERNAL PARAMETERS-2'!AA163*(1-VLOOKUP(AB$4,'[1]INTERNAL PARAMETERS-1'!$B$5:$J$44,4, FALSE))</f>
        <v>0.95577536724831913</v>
      </c>
      <c r="BQ163" s="52">
        <f>$F163*'[1]INTERNAL PARAMETERS-2'!AB163*(1-VLOOKUP(AC$4,'[1]INTERNAL PARAMETERS-1'!$B$5:$J$44,4, FALSE))</f>
        <v>16.503021357496674</v>
      </c>
      <c r="BR163" s="52">
        <f>$F163*'[1]INTERNAL PARAMETERS-2'!AC163*(1-VLOOKUP(AD$4,'[1]INTERNAL PARAMETERS-1'!$B$5:$J$44,4, FALSE))</f>
        <v>0.44602540546090857</v>
      </c>
      <c r="BS163" s="52">
        <f>$F163*'[1]INTERNAL PARAMETERS-2'!AD163*(1-VLOOKUP(AE$4,'[1]INTERNAL PARAMETERS-1'!$B$5:$J$44,4, FALSE))</f>
        <v>0.28673144795388061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0.19115042456720338</v>
      </c>
      <c r="CA163" s="52">
        <f>$F163*'[1]INTERNAL PARAMETERS-2'!AL163*(1-VLOOKUP(AM$4,'[1]INTERNAL PARAMETERS-1'!$B$5:$J$44,4, FALSE))</f>
        <v>1.3062197493225505</v>
      </c>
      <c r="CB163" s="52">
        <f>$F163*'[1]INTERNAL PARAMETERS-2'!AM163*(1-VLOOKUP(AN$4,'[1]INTERNAL PARAMETERS-1'!$B$5:$J$44,4, FALSE))</f>
        <v>0.44602540546090857</v>
      </c>
      <c r="CC163" s="52">
        <f>$F163*'[1]INTERNAL PARAMETERS-2'!AN163*(1-VLOOKUP(AO$4,'[1]INTERNAL PARAMETERS-1'!$B$5:$J$44,4, FALSE))</f>
        <v>0.57346289590776123</v>
      </c>
      <c r="CD163" s="52">
        <f>$F163*'[1]INTERNAL PARAMETERS-2'!AO163*(1-VLOOKUP(AP$4,'[1]INTERNAL PARAMETERS-1'!$B$5:$J$44,4, FALSE))</f>
        <v>4.2372587851878585</v>
      </c>
      <c r="CE163" s="52">
        <f>$F163*'[1]INTERNAL PARAMETERS-2'!AP163*(1-VLOOKUP(AQ$4,'[1]INTERNAL PARAMETERS-1'!$B$5:$J$44,4, FALSE))</f>
        <v>0.47788187252108394</v>
      </c>
      <c r="CF163" s="52">
        <f>$F163*'[1]INTERNAL PARAMETERS-2'!AQ163*(1-VLOOKUP(AR$4,'[1]INTERNAL PARAMETERS-1'!$B$5:$J$44,4, FALSE))</f>
        <v>6.3712934120350756E-2</v>
      </c>
      <c r="CG163" s="52">
        <f>$F163*'[1]INTERNAL PARAMETERS-2'!AR163*(1-VLOOKUP(AS$4,'[1]INTERNAL PARAMETERS-1'!$B$5:$J$44,4, FALSE))</f>
        <v>9.5581023386677247E-2</v>
      </c>
      <c r="CH163" s="51">
        <f>$F163*'[1]INTERNAL PARAMETERS-2'!AS163*(1-VLOOKUP(AT$4,'[1]INTERNAL PARAMETERS-1'!$B$5:$J$44,4, FALSE))</f>
        <v>0</v>
      </c>
      <c r="CI163" s="50">
        <f t="shared" si="2"/>
        <v>116.22206151103752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6">
        <f>ESC!AF164</f>
        <v>75.704278598932646</v>
      </c>
      <c r="G164" s="53">
        <f>$F164*'[1]INTERNAL PARAMETERS-2'!F164*VLOOKUP(G$4,'[1]INTERNAL PARAMETERS-1'!$B$5:$J$44,4, FALSE)</f>
        <v>0.25679648343543943</v>
      </c>
      <c r="H164" s="52">
        <f>$F164*'[1]INTERNAL PARAMETERS-2'!G164*VLOOKUP(H$4,'[1]INTERNAL PARAMETERS-1'!$B$5:$J$44,4, FALSE)</f>
        <v>0.28247537473619738</v>
      </c>
      <c r="I164" s="52">
        <f>$F164*'[1]INTERNAL PARAMETERS-2'!H164*VLOOKUP(I$4,'[1]INTERNAL PARAMETERS-1'!$B$5:$J$44,4, FALSE)</f>
        <v>0.78832190129944046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0.62658917310764572</v>
      </c>
      <c r="N164" s="52">
        <f>$F164*'[1]INTERNAL PARAMETERS-2'!M164*VLOOKUP(N$4,'[1]INTERNAL PARAMETERS-1'!$B$5:$J$44,4, FALSE)</f>
        <v>9.6299627591772269E-2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0.18751344174726828</v>
      </c>
      <c r="T164" s="52">
        <f>$F164*'[1]INTERNAL PARAMETERS-2'!S164*VLOOKUP(T$4,'[1]INTERNAL PARAMETERS-1'!$B$5:$J$44,4, FALSE)</f>
        <v>2.0543870083392354E-2</v>
      </c>
      <c r="U164" s="52">
        <f>$F164*'[1]INTERNAL PARAMETERS-2'!T164*VLOOKUP(U$4,'[1]INTERNAL PARAMETERS-1'!$B$5:$J$44,4, FALSE)</f>
        <v>1.5407334780454774E-2</v>
      </c>
      <c r="V164" s="52">
        <f>$F164*'[1]INTERNAL PARAMETERS-2'!U164*VLOOKUP(V$4,'[1]INTERNAL PARAMETERS-1'!$B$5:$J$44,4, FALSE)</f>
        <v>0.40445843588544356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7.7036673902273867E-2</v>
      </c>
      <c r="AJ164" s="52">
        <f>$F164*'[1]INTERNAL PARAMETERS-2'!AI164*VLOOKUP(AJ$4,'[1]INTERNAL PARAMETERS-1'!$B$5:$J$44,4, FALSE)</f>
        <v>2.5678891300757956E-2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14.978116124689368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11.905194289045268</v>
      </c>
      <c r="BB164" s="52">
        <f>$F164*'[1]INTERNAL PARAMETERS-2'!M164*(1-VLOOKUP(N$4,'[1]INTERNAL PARAMETERS-1'!$B$5:$J$44,4, FALSE))</f>
        <v>1.829692924243673</v>
      </c>
      <c r="BC164" s="52">
        <f>$F164*'[1]INTERNAL PARAMETERS-2'!N164*(1-VLOOKUP(O$4,'[1]INTERNAL PARAMETERS-1'!$B$5:$J$44,4, FALSE))</f>
        <v>8.5000385489488579</v>
      </c>
      <c r="BD164" s="52">
        <f>$F164*'[1]INTERNAL PARAMETERS-2'!O164*(1-VLOOKUP(P$4,'[1]INTERNAL PARAMETERS-1'!$B$5:$J$44,4, FALSE))</f>
        <v>1.1812744224020251</v>
      </c>
      <c r="BE164" s="52">
        <f>$F164*'[1]INTERNAL PARAMETERS-2'!P164*(1-VLOOKUP(Q$4,'[1]INTERNAL PARAMETERS-1'!$B$5:$J$44,4, FALSE))</f>
        <v>2.7734262464718977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3.5627553931980969</v>
      </c>
      <c r="BH164" s="52">
        <f>$F164*'[1]INTERNAL PARAMETERS-2'!S164*(1-VLOOKUP(T$4,'[1]INTERNAL PARAMETERS-1'!$B$5:$J$44,4, FALSE))</f>
        <v>0.18489483075053118</v>
      </c>
      <c r="BI164" s="52">
        <f>$F164*'[1]INTERNAL PARAMETERS-2'!T164*(1-VLOOKUP(U$4,'[1]INTERNAL PARAMETERS-1'!$B$5:$J$44,4, FALSE))</f>
        <v>6.1629339121819095E-2</v>
      </c>
      <c r="BJ164" s="52">
        <f>$F164*'[1]INTERNAL PARAMETERS-2'!U164*(1-VLOOKUP(V$4,'[1]INTERNAL PARAMETERS-1'!$B$5:$J$44,4, FALSE))</f>
        <v>2.2919311366841799</v>
      </c>
      <c r="BK164" s="52">
        <f>$F164*'[1]INTERNAL PARAMETERS-2'!V164*(1-VLOOKUP(W$4,'[1]INTERNAL PARAMETERS-1'!$B$5:$J$44,4, FALSE))</f>
        <v>1.5407940414683565</v>
      </c>
      <c r="BL164" s="52">
        <f>$F164*'[1]INTERNAL PARAMETERS-2'!W164*(1-VLOOKUP(X$4,'[1]INTERNAL PARAMETERS-1'!$B$5:$J$44,4, FALSE))</f>
        <v>2.2598257091731586</v>
      </c>
      <c r="BM164" s="52">
        <f>$F164*'[1]INTERNAL PARAMETERS-2'!X164*(1-VLOOKUP(Y$4,'[1]INTERNAL PARAMETERS-1'!$B$5:$J$44,4, FALSE))</f>
        <v>2.6193453282394898</v>
      </c>
      <c r="BN164" s="52">
        <f>$F164*'[1]INTERNAL PARAMETERS-2'!Y164*(1-VLOOKUP(Z$4,'[1]INTERNAL PARAMETERS-1'!$B$5:$J$44,4, FALSE))</f>
        <v>2.645024219540248</v>
      </c>
      <c r="BO164" s="52">
        <f>$F164*'[1]INTERNAL PARAMETERS-2'!Z164*(1-VLOOKUP(AA$4,'[1]INTERNAL PARAMETERS-1'!$B$5:$J$44,4, FALSE))</f>
        <v>1.8489483075053115</v>
      </c>
      <c r="BP164" s="52">
        <f>$F164*'[1]INTERNAL PARAMETERS-2'!AA164*(1-VLOOKUP(AB$4,'[1]INTERNAL PARAMETERS-1'!$B$5:$J$44,4, FALSE))</f>
        <v>0.71903923813266224</v>
      </c>
      <c r="BQ164" s="52">
        <f>$F164*'[1]INTERNAL PARAMETERS-2'!AB164*(1-VLOOKUP(AC$4,'[1]INTERNAL PARAMETERS-1'!$B$5:$J$44,4, FALSE))</f>
        <v>9.1933988957807617</v>
      </c>
      <c r="BR164" s="52">
        <f>$F164*'[1]INTERNAL PARAMETERS-2'!AC164*(1-VLOOKUP(AD$4,'[1]INTERNAL PARAMETERS-1'!$B$5:$J$44,4, FALSE))</f>
        <v>0.51360053729873878</v>
      </c>
      <c r="BS164" s="52">
        <f>$F164*'[1]INTERNAL PARAMETERS-2'!AD164*(1-VLOOKUP(AE$4,'[1]INTERNAL PARAMETERS-1'!$B$5:$J$44,4, FALSE))</f>
        <v>0.1540809182324076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0.1540809182324076</v>
      </c>
      <c r="CA164" s="52">
        <f>$F164*'[1]INTERNAL PARAMETERS-2'!AL164*(1-VLOOKUP(AM$4,'[1]INTERNAL PARAMETERS-1'!$B$5:$J$44,4, FALSE))</f>
        <v>0.64199499380252845</v>
      </c>
      <c r="CB164" s="52">
        <f>$F164*'[1]INTERNAL PARAMETERS-2'!AM164*(1-VLOOKUP(AN$4,'[1]INTERNAL PARAMETERS-1'!$B$5:$J$44,4, FALSE))</f>
        <v>0.20543870083392352</v>
      </c>
      <c r="CC164" s="52">
        <f>$F164*'[1]INTERNAL PARAMETERS-2'!AN164*(1-VLOOKUP(AO$4,'[1]INTERNAL PARAMETERS-1'!$B$5:$J$44,4, FALSE))</f>
        <v>0.51360053729873878</v>
      </c>
      <c r="CD164" s="52">
        <f>$F164*'[1]INTERNAL PARAMETERS-2'!AO164*(1-VLOOKUP(AP$4,'[1]INTERNAL PARAMETERS-1'!$B$5:$J$44,4, FALSE))</f>
        <v>2.3111910622025347</v>
      </c>
      <c r="CE164" s="52">
        <f>$F164*'[1]INTERNAL PARAMETERS-2'!AP164*(1-VLOOKUP(AQ$4,'[1]INTERNAL PARAMETERS-1'!$B$5:$J$44,4, FALSE))</f>
        <v>0.30816183646481521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2.5678891300757956E-2</v>
      </c>
      <c r="CH164" s="51">
        <f>$F164*'[1]INTERNAL PARAMETERS-2'!AS164*(1-VLOOKUP(AT$4,'[1]INTERNAL PARAMETERS-1'!$B$5:$J$44,4, FALSE))</f>
        <v>0</v>
      </c>
      <c r="CI164" s="50">
        <f t="shared" si="2"/>
        <v>75.70427859893266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6">
        <f>ESC!AF165</f>
        <v>35.186495686827854</v>
      </c>
      <c r="G165" s="53">
        <f>$F165*'[1]INTERNAL PARAMETERS-2'!F165*VLOOKUP(G$4,'[1]INTERNAL PARAMETERS-1'!$B$5:$J$44,4, FALSE)</f>
        <v>0.10404998639551864</v>
      </c>
      <c r="H165" s="52">
        <f>$F165*'[1]INTERNAL PARAMETERS-2'!G165*VLOOKUP(H$4,'[1]INTERNAL PARAMETERS-1'!$B$5:$J$44,4, FALSE)</f>
        <v>3.4683328798506212E-2</v>
      </c>
      <c r="I165" s="52">
        <f>$F165*'[1]INTERNAL PARAMETERS-2'!H165*VLOOKUP(I$4,'[1]INTERNAL PARAMETERS-1'!$B$5:$J$44,4, FALSE)</f>
        <v>0.39310810405768004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0.39799410084875303</v>
      </c>
      <c r="N165" s="52">
        <f>$F165*'[1]INTERNAL PARAMETERS-2'!M165*VLOOKUP(N$4,'[1]INTERNAL PARAMETERS-1'!$B$5:$J$44,4, FALSE)</f>
        <v>2.9481005411208724E-2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1.7343423724037448E-2</v>
      </c>
      <c r="S165" s="52">
        <f>$F165*'[1]INTERNAL PARAMETERS-2'!R165*VLOOKUP(S$4,'[1]INTERNAL PARAMETERS-1'!$B$5:$J$44,4, FALSE)</f>
        <v>7.0784673373191595E-2</v>
      </c>
      <c r="T165" s="52">
        <f>$F165*'[1]INTERNAL PARAMETERS-2'!S165*VLOOKUP(T$4,'[1]INTERNAL PARAMETERS-1'!$B$5:$J$44,4, FALSE)</f>
        <v>8.6710081321049876E-3</v>
      </c>
      <c r="U165" s="52">
        <f>$F165*'[1]INTERNAL PARAMETERS-2'!T165*VLOOKUP(U$4,'[1]INTERNAL PARAMETERS-1'!$B$5:$J$44,4, FALSE)</f>
        <v>3.4686847448074896E-3</v>
      </c>
      <c r="V165" s="52">
        <f>$F165*'[1]INTERNAL PARAMETERS-2'!U165*VLOOKUP(V$4,'[1]INTERNAL PARAMETERS-1'!$B$5:$J$44,4, FALSE)</f>
        <v>0.11185452707133549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1.7343423724037448E-2</v>
      </c>
      <c r="AJ165" s="52">
        <f>$F165*'[1]INTERNAL PARAMETERS-2'!AI165*VLOOKUP(AJ$4,'[1]INTERNAL PARAMETERS-1'!$B$5:$J$44,4, FALSE)</f>
        <v>1.7343423724037448E-2</v>
      </c>
      <c r="AK165" s="52">
        <f>$F165*'[1]INTERNAL PARAMETERS-2'!AJ165*VLOOKUP(AK$4,'[1]INTERNAL PARAMETERS-1'!$B$5:$J$44,4, FALSE)</f>
        <v>1.7343423724037448E-2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7.4690539770959203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7.5618879161263068</v>
      </c>
      <c r="BB165" s="52">
        <f>$F165*'[1]INTERNAL PARAMETERS-2'!M165*(1-VLOOKUP(N$4,'[1]INTERNAL PARAMETERS-1'!$B$5:$J$44,4, FALSE))</f>
        <v>0.56013910281296564</v>
      </c>
      <c r="BC165" s="52">
        <f>$F165*'[1]INTERNAL PARAMETERS-2'!N165*(1-VLOOKUP(O$4,'[1]INTERNAL PARAMETERS-1'!$B$5:$J$44,4, FALSE))</f>
        <v>3.1735474562855153</v>
      </c>
      <c r="BD165" s="52">
        <f>$F165*'[1]INTERNAL PARAMETERS-2'!O165*(1-VLOOKUP(P$4,'[1]INTERNAL PARAMETERS-1'!$B$5:$J$44,4, FALSE))</f>
        <v>0.60696353194821173</v>
      </c>
      <c r="BE165" s="52">
        <f>$F165*'[1]INTERNAL PARAMETERS-2'!P165*(1-VLOOKUP(Q$4,'[1]INTERNAL PARAMETERS-1'!$B$5:$J$44,4, FALSE))</f>
        <v>1.4220270366874608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1.3449087940906401</v>
      </c>
      <c r="BH165" s="52">
        <f>$F165*'[1]INTERNAL PARAMETERS-2'!S165*(1-VLOOKUP(T$4,'[1]INTERNAL PARAMETERS-1'!$B$5:$J$44,4, FALSE))</f>
        <v>7.8039073188944888E-2</v>
      </c>
      <c r="BI165" s="52">
        <f>$F165*'[1]INTERNAL PARAMETERS-2'!T165*(1-VLOOKUP(U$4,'[1]INTERNAL PARAMETERS-1'!$B$5:$J$44,4, FALSE))</f>
        <v>1.3874738979229959E-2</v>
      </c>
      <c r="BJ165" s="52">
        <f>$F165*'[1]INTERNAL PARAMETERS-2'!U165*(1-VLOOKUP(V$4,'[1]INTERNAL PARAMETERS-1'!$B$5:$J$44,4, FALSE))</f>
        <v>0.63384232007090113</v>
      </c>
      <c r="BK165" s="52">
        <f>$F165*'[1]INTERNAL PARAMETERS-2'!V165*(1-VLOOKUP(W$4,'[1]INTERNAL PARAMETERS-1'!$B$5:$J$44,4, FALSE))</f>
        <v>0.79772359966478024</v>
      </c>
      <c r="BL165" s="52">
        <f>$F165*'[1]INTERNAL PARAMETERS-2'!W165*(1-VLOOKUP(X$4,'[1]INTERNAL PARAMETERS-1'!$B$5:$J$44,4, FALSE))</f>
        <v>0.93645691485880522</v>
      </c>
      <c r="BM165" s="52">
        <f>$F165*'[1]INTERNAL PARAMETERS-2'!X165*(1-VLOOKUP(Y$4,'[1]INTERNAL PARAMETERS-1'!$B$5:$J$44,4, FALSE))</f>
        <v>1.1792402164483489</v>
      </c>
      <c r="BN165" s="52">
        <f>$F165*'[1]INTERNAL PARAMETERS-2'!Y165*(1-VLOOKUP(Z$4,'[1]INTERNAL PARAMETERS-1'!$B$5:$J$44,4, FALSE))</f>
        <v>1.3179770502919423</v>
      </c>
      <c r="BO165" s="52">
        <f>$F165*'[1]INTERNAL PARAMETERS-2'!Z165*(1-VLOOKUP(AA$4,'[1]INTERNAL PARAMETERS-1'!$B$5:$J$44,4, FALSE))</f>
        <v>0.72835694206776791</v>
      </c>
      <c r="BP165" s="52">
        <f>$F165*'[1]INTERNAL PARAMETERS-2'!AA165*(1-VLOOKUP(AB$4,'[1]INTERNAL PARAMETERS-1'!$B$5:$J$44,4, FALSE))</f>
        <v>0.17341664399253107</v>
      </c>
      <c r="BQ165" s="52">
        <f>$F165*'[1]INTERNAL PARAMETERS-2'!AB165*(1-VLOOKUP(AC$4,'[1]INTERNAL PARAMETERS-1'!$B$5:$J$44,4, FALSE))</f>
        <v>3.8498776458307393</v>
      </c>
      <c r="BR165" s="52">
        <f>$F165*'[1]INTERNAL PARAMETERS-2'!AC165*(1-VLOOKUP(AD$4,'[1]INTERNAL PARAMETERS-1'!$B$5:$J$44,4, FALSE))</f>
        <v>0.15607673891806231</v>
      </c>
      <c r="BS165" s="52">
        <f>$F165*'[1]INTERNAL PARAMETERS-2'!AD165*(1-VLOOKUP(AE$4,'[1]INTERNAL PARAMETERS-1'!$B$5:$J$44,4, FALSE))</f>
        <v>0.10404998639551864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3.4683328798506212E-2</v>
      </c>
      <c r="CA165" s="52">
        <f>$F165*'[1]INTERNAL PARAMETERS-2'!AL165*(1-VLOOKUP(AM$4,'[1]INTERNAL PARAMETERS-1'!$B$5:$J$44,4, FALSE))</f>
        <v>0.12139341011955609</v>
      </c>
      <c r="CB165" s="52">
        <f>$F165*'[1]INTERNAL PARAMETERS-2'!AM165*(1-VLOOKUP(AN$4,'[1]INTERNAL PARAMETERS-1'!$B$5:$J$44,4, FALSE))</f>
        <v>0.12139341011955609</v>
      </c>
      <c r="CC165" s="52">
        <f>$F165*'[1]INTERNAL PARAMETERS-2'!AN165*(1-VLOOKUP(AO$4,'[1]INTERNAL PARAMETERS-1'!$B$5:$J$44,4, FALSE))</f>
        <v>0.27747014903761841</v>
      </c>
      <c r="CD165" s="52">
        <f>$F165*'[1]INTERNAL PARAMETERS-2'!AO165*(1-VLOOKUP(AP$4,'[1]INTERNAL PARAMETERS-1'!$B$5:$J$44,4, FALSE))</f>
        <v>1.1965836401723862</v>
      </c>
      <c r="CE165" s="52">
        <f>$F165*'[1]INTERNAL PARAMETERS-2'!AP165*(1-VLOOKUP(AQ$4,'[1]INTERNAL PARAMETERS-1'!$B$5:$J$44,4, FALSE))</f>
        <v>8.6710081321049876E-2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1.7343423724037448E-2</v>
      </c>
      <c r="CH165" s="51">
        <f>$F165*'[1]INTERNAL PARAMETERS-2'!AS165*(1-VLOOKUP(AT$4,'[1]INTERNAL PARAMETERS-1'!$B$5:$J$44,4, FALSE))</f>
        <v>0</v>
      </c>
      <c r="CI165" s="50">
        <f t="shared" si="2"/>
        <v>35.186506242776559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6">
        <f>ESC!AF166</f>
        <v>13.861346785720066</v>
      </c>
      <c r="G166" s="53">
        <f>$F166*'[1]INTERNAL PARAMETERS-2'!F166*VLOOKUP(G$4,'[1]INTERNAL PARAMETERS-1'!$B$5:$J$44,4, FALSE)</f>
        <v>3.5633364182050577E-2</v>
      </c>
      <c r="H166" s="52">
        <f>$F166*'[1]INTERNAL PARAMETERS-2'!G166*VLOOKUP(H$4,'[1]INTERNAL PARAMETERS-1'!$B$5:$J$44,4, FALSE)</f>
        <v>3.5633364182050577E-2</v>
      </c>
      <c r="I166" s="52">
        <f>$F166*'[1]INTERNAL PARAMETERS-2'!H166*VLOOKUP(I$4,'[1]INTERNAL PARAMETERS-1'!$B$5:$J$44,4, FALSE)</f>
        <v>0.13744086722586266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0.15084756183701112</v>
      </c>
      <c r="N166" s="52">
        <f>$F166*'[1]INTERNAL PARAMETERS-2'!M166*VLOOKUP(N$4,'[1]INTERNAL PARAMETERS-1'!$B$5:$J$44,4, FALSE)</f>
        <v>1.2471677463717704E-2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3.9537759037918278E-2</v>
      </c>
      <c r="T166" s="52">
        <f>$F166*'[1]INTERNAL PARAMETERS-2'!S166*VLOOKUP(T$4,'[1]INTERNAL PARAMETERS-1'!$B$5:$J$44,4, FALSE)</f>
        <v>1.1877788060683525E-3</v>
      </c>
      <c r="U166" s="52">
        <f>$F166*'[1]INTERNAL PARAMETERS-2'!T166*VLOOKUP(U$4,'[1]INTERNAL PARAMETERS-1'!$B$5:$J$44,4, FALSE)</f>
        <v>2.375557612136705E-3</v>
      </c>
      <c r="V166" s="52">
        <f>$F166*'[1]INTERNAL PARAMETERS-2'!U166*VLOOKUP(V$4,'[1]INTERNAL PARAMETERS-1'!$B$5:$J$44,4, FALSE)</f>
        <v>5.8794842980181658E-2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1.1877788060683524E-2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2.6113764772913903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2.8661036749032109</v>
      </c>
      <c r="BB166" s="52">
        <f>$F166*'[1]INTERNAL PARAMETERS-2'!M166*(1-VLOOKUP(N$4,'[1]INTERNAL PARAMETERS-1'!$B$5:$J$44,4, FALSE))</f>
        <v>0.23696187181063633</v>
      </c>
      <c r="BC166" s="52">
        <f>$F166*'[1]INTERNAL PARAMETERS-2'!N166*(1-VLOOKUP(O$4,'[1]INTERNAL PARAMETERS-1'!$B$5:$J$44,4, FALSE))</f>
        <v>1.2115316099203624</v>
      </c>
      <c r="BD166" s="52">
        <f>$F166*'[1]INTERNAL PARAMETERS-2'!O166*(1-VLOOKUP(P$4,'[1]INTERNAL PARAMETERS-1'!$B$5:$J$44,4, FALSE))</f>
        <v>0.20192239703161993</v>
      </c>
      <c r="BE166" s="52">
        <f>$F166*'[1]INTERNAL PARAMETERS-2'!P166*(1-VLOOKUP(Q$4,'[1]INTERNAL PARAMETERS-1'!$B$5:$J$44,4, FALSE))</f>
        <v>0.61764359302086469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0.75121742172044714</v>
      </c>
      <c r="BH166" s="52">
        <f>$F166*'[1]INTERNAL PARAMETERS-2'!S166*(1-VLOOKUP(T$4,'[1]INTERNAL PARAMETERS-1'!$B$5:$J$44,4, FALSE))</f>
        <v>1.0690009254615173E-2</v>
      </c>
      <c r="BI166" s="52">
        <f>$F166*'[1]INTERNAL PARAMETERS-2'!T166*(1-VLOOKUP(U$4,'[1]INTERNAL PARAMETERS-1'!$B$5:$J$44,4, FALSE))</f>
        <v>9.5022304485468199E-3</v>
      </c>
      <c r="BJ166" s="52">
        <f>$F166*'[1]INTERNAL PARAMETERS-2'!U166*(1-VLOOKUP(V$4,'[1]INTERNAL PARAMETERS-1'!$B$5:$J$44,4, FALSE))</f>
        <v>0.33317077688769609</v>
      </c>
      <c r="BK166" s="52">
        <f>$F166*'[1]INTERNAL PARAMETERS-2'!V166*(1-VLOOKUP(W$4,'[1]INTERNAL PARAMETERS-1'!$B$5:$J$44,4, FALSE))</f>
        <v>0.30882110344309305</v>
      </c>
      <c r="BL166" s="52">
        <f>$F166*'[1]INTERNAL PARAMETERS-2'!W166*(1-VLOOKUP(X$4,'[1]INTERNAL PARAMETERS-1'!$B$5:$J$44,4, FALSE))</f>
        <v>0.30882110344309305</v>
      </c>
      <c r="BM166" s="52">
        <f>$F166*'[1]INTERNAL PARAMETERS-2'!X166*(1-VLOOKUP(Y$4,'[1]INTERNAL PARAMETERS-1'!$B$5:$J$44,4, FALSE))</f>
        <v>0.39196561986787776</v>
      </c>
      <c r="BN166" s="52">
        <f>$F166*'[1]INTERNAL PARAMETERS-2'!Y166*(1-VLOOKUP(Z$4,'[1]INTERNAL PARAMETERS-1'!$B$5:$J$44,4, FALSE))</f>
        <v>0.52262128853539658</v>
      </c>
      <c r="BO166" s="52">
        <f>$F166*'[1]INTERNAL PARAMETERS-2'!Z166*(1-VLOOKUP(AA$4,'[1]INTERNAL PARAMETERS-1'!$B$5:$J$44,4, FALSE))</f>
        <v>0.27318912539572104</v>
      </c>
      <c r="BP166" s="52">
        <f>$F166*'[1]INTERNAL PARAMETERS-2'!AA166*(1-VLOOKUP(AB$4,'[1]INTERNAL PARAMETERS-1'!$B$5:$J$44,4, FALSE))</f>
        <v>7.1266728364101153E-2</v>
      </c>
      <c r="BQ166" s="52">
        <f>$F166*'[1]INTERNAL PARAMETERS-2'!AB166*(1-VLOOKUP(AC$4,'[1]INTERNAL PARAMETERS-1'!$B$5:$J$44,4, FALSE))</f>
        <v>1.6391305939702905</v>
      </c>
      <c r="BR166" s="52">
        <f>$F166*'[1]INTERNAL PARAMETERS-2'!AC166*(1-VLOOKUP(AD$4,'[1]INTERNAL PARAMETERS-1'!$B$5:$J$44,4, FALSE))</f>
        <v>7.1266728364101153E-2</v>
      </c>
      <c r="BS166" s="52">
        <f>$F166*'[1]INTERNAL PARAMETERS-2'!AD166*(1-VLOOKUP(AE$4,'[1]INTERNAL PARAMETERS-1'!$B$5:$J$44,4, FALSE))</f>
        <v>1.1877788060683524E-2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2.3755576121367049E-2</v>
      </c>
      <c r="CA166" s="52">
        <f>$F166*'[1]INTERNAL PARAMETERS-2'!AL166*(1-VLOOKUP(AM$4,'[1]INTERNAL PARAMETERS-1'!$B$5:$J$44,4, FALSE))</f>
        <v>4.7511152242734098E-2</v>
      </c>
      <c r="CB166" s="52">
        <f>$F166*'[1]INTERNAL PARAMETERS-2'!AM166*(1-VLOOKUP(AN$4,'[1]INTERNAL PARAMETERS-1'!$B$5:$J$44,4, FALSE))</f>
        <v>5.9388940303417626E-2</v>
      </c>
      <c r="CC166" s="52">
        <f>$F166*'[1]INTERNAL PARAMETERS-2'!AN166*(1-VLOOKUP(AO$4,'[1]INTERNAL PARAMETERS-1'!$B$5:$J$44,4, FALSE))</f>
        <v>9.5022304485468195E-2</v>
      </c>
      <c r="CD166" s="52">
        <f>$F166*'[1]INTERNAL PARAMETERS-2'!AO166*(1-VLOOKUP(AP$4,'[1]INTERNAL PARAMETERS-1'!$B$5:$J$44,4, FALSE))</f>
        <v>0.64139916914223172</v>
      </c>
      <c r="CE166" s="52">
        <f>$F166*'[1]INTERNAL PARAMETERS-2'!AP166*(1-VLOOKUP(AQ$4,'[1]INTERNAL PARAMETERS-1'!$B$5:$J$44,4, FALSE))</f>
        <v>4.7511152242734098E-2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1.1877788060683524E-2</v>
      </c>
      <c r="CH166" s="51">
        <f>$F166*'[1]INTERNAL PARAMETERS-2'!AS166*(1-VLOOKUP(AT$4,'[1]INTERNAL PARAMETERS-1'!$B$5:$J$44,4, FALSE))</f>
        <v>0</v>
      </c>
      <c r="CI166" s="50">
        <f t="shared" si="2"/>
        <v>13.861346785720063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6">
        <f>ESC!AF167</f>
        <v>70.372991373655708</v>
      </c>
      <c r="G167" s="53">
        <f>$F167*'[1]INTERNAL PARAMETERS-2'!F167*VLOOKUP(G$4,'[1]INTERNAL PARAMETERS-1'!$B$5:$J$44,4, FALSE)</f>
        <v>8.86699691308062E-2</v>
      </c>
      <c r="H167" s="52">
        <f>$F167*'[1]INTERNAL PARAMETERS-2'!G167*VLOOKUP(H$4,'[1]INTERNAL PARAMETERS-1'!$B$5:$J$44,4, FALSE)</f>
        <v>5.91133127538708E-2</v>
      </c>
      <c r="I167" s="52">
        <f>$F167*'[1]INTERNAL PARAMETERS-2'!H167*VLOOKUP(I$4,'[1]INTERNAL PARAMETERS-1'!$B$5:$J$44,4, FALSE)</f>
        <v>0.81817610214770586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3.5467283922408742E-2</v>
      </c>
      <c r="N167" s="52">
        <f>$F167*'[1]INTERNAL PARAMETERS-2'!M167*VLOOKUP(N$4,'[1]INTERNAL PARAMETERS-1'!$B$5:$J$44,4, FALSE)</f>
        <v>0.29851624770278079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0.2955595264702166</v>
      </c>
      <c r="S167" s="52">
        <f>$F167*'[1]INTERNAL PARAMETERS-2'!R167*VLOOKUP(S$4,'[1]INTERNAL PARAMETERS-1'!$B$5:$J$44,4, FALSE)</f>
        <v>0.79410748350304505</v>
      </c>
      <c r="T167" s="52">
        <f>$F167*'[1]INTERNAL PARAMETERS-2'!S167*VLOOKUP(T$4,'[1]INTERNAL PARAMETERS-1'!$B$5:$J$44,4, FALSE)</f>
        <v>2.9555952647021662E-2</v>
      </c>
      <c r="U167" s="52">
        <f>$F167*'[1]INTERNAL PARAMETERS-2'!T167*VLOOKUP(U$4,'[1]INTERNAL PARAMETERS-1'!$B$5:$J$44,4, FALSE)</f>
        <v>2.364532510154832E-2</v>
      </c>
      <c r="V167" s="52">
        <f>$F167*'[1]INTERNAL PARAMETERS-2'!U167*VLOOKUP(V$4,'[1]INTERNAL PARAMETERS-1'!$B$5:$J$44,4, FALSE)</f>
        <v>0.58521018471974418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2.95566563769354E-2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15.54534594080641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0.67387839452576603</v>
      </c>
      <c r="BB167" s="52">
        <f>$F167*'[1]INTERNAL PARAMETERS-2'!M167*(1-VLOOKUP(N$4,'[1]INTERNAL PARAMETERS-1'!$B$5:$J$44,4, FALSE))</f>
        <v>5.6718087063528344</v>
      </c>
      <c r="BC167" s="52">
        <f>$F167*'[1]INTERNAL PARAMETERS-2'!N167*(1-VLOOKUP(O$4,'[1]INTERNAL PARAMETERS-1'!$B$5:$J$44,4, FALSE))</f>
        <v>1.0640185176722623</v>
      </c>
      <c r="BD167" s="52">
        <f>$F167*'[1]INTERNAL PARAMETERS-2'!O167*(1-VLOOKUP(P$4,'[1]INTERNAL PARAMETERS-1'!$B$5:$J$44,4, FALSE))</f>
        <v>1.7142508833665662</v>
      </c>
      <c r="BE167" s="52">
        <f>$F167*'[1]INTERNAL PARAMETERS-2'!P167*(1-VLOOKUP(Q$4,'[1]INTERNAL PARAMETERS-1'!$B$5:$J$44,4, FALSE))</f>
        <v>0.59111905294043321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15.088042186557855</v>
      </c>
      <c r="BH167" s="52">
        <f>$F167*'[1]INTERNAL PARAMETERS-2'!S167*(1-VLOOKUP(T$4,'[1]INTERNAL PARAMETERS-1'!$B$5:$J$44,4, FALSE))</f>
        <v>0.26600357382319495</v>
      </c>
      <c r="BI167" s="52">
        <f>$F167*'[1]INTERNAL PARAMETERS-2'!T167*(1-VLOOKUP(U$4,'[1]INTERNAL PARAMETERS-1'!$B$5:$J$44,4, FALSE))</f>
        <v>9.458130040619328E-2</v>
      </c>
      <c r="BJ167" s="52">
        <f>$F167*'[1]INTERNAL PARAMETERS-2'!U167*(1-VLOOKUP(V$4,'[1]INTERNAL PARAMETERS-1'!$B$5:$J$44,4, FALSE))</f>
        <v>3.3161910467452169</v>
      </c>
      <c r="BK167" s="52">
        <f>$F167*'[1]INTERNAL PARAMETERS-2'!V167*(1-VLOOKUP(W$4,'[1]INTERNAL PARAMETERS-1'!$B$5:$J$44,4, FALSE))</f>
        <v>0.94579189216452064</v>
      </c>
      <c r="BL167" s="52">
        <f>$F167*'[1]INTERNAL PARAMETERS-2'!W167*(1-VLOOKUP(X$4,'[1]INTERNAL PARAMETERS-1'!$B$5:$J$44,4, FALSE))</f>
        <v>0.14778328188467699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5.0540897182680293</v>
      </c>
      <c r="BO167" s="52">
        <f>$F167*'[1]INTERNAL PARAMETERS-2'!Z167*(1-VLOOKUP(AA$4,'[1]INTERNAL PARAMETERS-1'!$B$5:$J$44,4, FALSE))</f>
        <v>2.0984803789675888</v>
      </c>
      <c r="BP167" s="52">
        <f>$F167*'[1]INTERNAL PARAMETERS-2'!AA167*(1-VLOOKUP(AB$4,'[1]INTERNAL PARAMETERS-1'!$B$5:$J$44,4, FALSE))</f>
        <v>0.50245612110876436</v>
      </c>
      <c r="BQ167" s="52">
        <f>$F167*'[1]INTERNAL PARAMETERS-2'!AB167*(1-VLOOKUP(AC$4,'[1]INTERNAL PARAMETERS-1'!$B$5:$J$44,4, FALSE))</f>
        <v>6.5318873506191126</v>
      </c>
      <c r="BR167" s="52">
        <f>$F167*'[1]INTERNAL PARAMETERS-2'!AC167*(1-VLOOKUP(AD$4,'[1]INTERNAL PARAMETERS-1'!$B$5:$J$44,4, FALSE))</f>
        <v>0.26600287009328122</v>
      </c>
      <c r="BS167" s="52">
        <f>$F167*'[1]INTERNAL PARAMETERS-2'!AD167*(1-VLOOKUP(AE$4,'[1]INTERNAL PARAMETERS-1'!$B$5:$J$44,4, FALSE))</f>
        <v>0.26600287009328122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0.1182266255077416</v>
      </c>
      <c r="CA167" s="52">
        <f>$F167*'[1]INTERNAL PARAMETERS-2'!AL167*(1-VLOOKUP(AM$4,'[1]INTERNAL PARAMETERS-1'!$B$5:$J$44,4, FALSE))</f>
        <v>2.95566563769354E-2</v>
      </c>
      <c r="CB167" s="52">
        <f>$F167*'[1]INTERNAL PARAMETERS-2'!AM167*(1-VLOOKUP(AN$4,'[1]INTERNAL PARAMETERS-1'!$B$5:$J$44,4, FALSE))</f>
        <v>0.1182266255077416</v>
      </c>
      <c r="CC167" s="52">
        <f>$F167*'[1]INTERNAL PARAMETERS-2'!AN167*(1-VLOOKUP(AO$4,'[1]INTERNAL PARAMETERS-1'!$B$5:$J$44,4, FALSE))</f>
        <v>0.47289946473182898</v>
      </c>
      <c r="CD167" s="52">
        <f>$F167*'[1]INTERNAL PARAMETERS-2'!AO167*(1-VLOOKUP(AP$4,'[1]INTERNAL PARAMETERS-1'!$B$5:$J$44,4, FALSE))</f>
        <v>5.2905359319843752</v>
      </c>
      <c r="CE167" s="52">
        <f>$F167*'[1]INTERNAL PARAMETERS-2'!AP167*(1-VLOOKUP(AQ$4,'[1]INTERNAL PARAMETERS-1'!$B$5:$J$44,4, FALSE))</f>
        <v>0.70934567844817475</v>
      </c>
      <c r="CF167" s="52">
        <f>$F167*'[1]INTERNAL PARAMETERS-2'!AQ167*(1-VLOOKUP(AR$4,'[1]INTERNAL PARAMETERS-1'!$B$5:$J$44,4, FALSE))</f>
        <v>0.70934567844817475</v>
      </c>
      <c r="CG167" s="52">
        <f>$F167*'[1]INTERNAL PARAMETERS-2'!AR167*(1-VLOOKUP(AS$4,'[1]INTERNAL PARAMETERS-1'!$B$5:$J$44,4, FALSE))</f>
        <v>2.95566563769354E-2</v>
      </c>
      <c r="CH167" s="51">
        <f>$F167*'[1]INTERNAL PARAMETERS-2'!AS167*(1-VLOOKUP(AT$4,'[1]INTERNAL PARAMETERS-1'!$B$5:$J$44,4, FALSE))</f>
        <v>0</v>
      </c>
      <c r="CI167" s="50">
        <f t="shared" si="2"/>
        <v>70.373005448253991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6">
        <f>ESC!AF168</f>
        <v>324.14226329683845</v>
      </c>
      <c r="G168" s="53">
        <f>$F168*'[1]INTERNAL PARAMETERS-2'!F168*VLOOKUP(G$4,'[1]INTERNAL PARAMETERS-1'!$B$5:$J$44,4, FALSE)</f>
        <v>0.49421970884868954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3.2648662221613289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9.8845562481054416E-2</v>
      </c>
      <c r="N168" s="52">
        <f>$F168*'[1]INTERNAL PARAMETERS-2'!M168*VLOOKUP(N$4,'[1]INTERNAL PARAMETERS-1'!$B$5:$J$44,4, FALSE)</f>
        <v>1.0166948987889648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0.42362152390263813</v>
      </c>
      <c r="S168" s="52">
        <f>$F168*'[1]INTERNAL PARAMETERS-2'!R168*VLOOKUP(S$4,'[1]INTERNAL PARAMETERS-1'!$B$5:$J$44,4, FALSE)</f>
        <v>2.5281783760987047</v>
      </c>
      <c r="T168" s="52">
        <f>$F168*'[1]INTERNAL PARAMETERS-2'!S168*VLOOKUP(T$4,'[1]INTERNAL PARAMETERS-1'!$B$5:$J$44,4, FALSE)</f>
        <v>0.10590700168697603</v>
      </c>
      <c r="U168" s="52">
        <f>$F168*'[1]INTERNAL PARAMETERS-2'!T168*VLOOKUP(U$4,'[1]INTERNAL PARAMETERS-1'!$B$5:$J$44,4, FALSE)</f>
        <v>0.19768788353947583</v>
      </c>
      <c r="V168" s="52">
        <f>$F168*'[1]INTERNAL PARAMETERS-2'!U168*VLOOKUP(V$4,'[1]INTERNAL PARAMETERS-1'!$B$5:$J$44,4, FALSE)</f>
        <v>2.2134329970148414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7.0598184946051412E-2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7.0598184946051412E-2</v>
      </c>
      <c r="AI168" s="52">
        <f>$F168*'[1]INTERNAL PARAMETERS-2'!AH168*VLOOKUP(AI$4,'[1]INTERNAL PARAMETERS-1'!$B$5:$J$44,4, FALSE)</f>
        <v>0.42362152390263813</v>
      </c>
      <c r="AJ168" s="52">
        <f>$F168*'[1]INTERNAL PARAMETERS-2'!AI168*VLOOKUP(AJ$4,'[1]INTERNAL PARAMETERS-1'!$B$5:$J$44,4, FALSE)</f>
        <v>7.0598184946051412E-2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62.032458221065241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1.8780656871400336</v>
      </c>
      <c r="BB168" s="52">
        <f>$F168*'[1]INTERNAL PARAMETERS-2'!M168*(1-VLOOKUP(N$4,'[1]INTERNAL PARAMETERS-1'!$B$5:$J$44,4, FALSE))</f>
        <v>19.317203076990328</v>
      </c>
      <c r="BC168" s="52">
        <f>$F168*'[1]INTERNAL PARAMETERS-2'!N168*(1-VLOOKUP(O$4,'[1]INTERNAL PARAMETERS-1'!$B$5:$J$44,4, FALSE))</f>
        <v>3.3183740062750542</v>
      </c>
      <c r="BD168" s="52">
        <f>$F168*'[1]INTERNAL PARAMETERS-2'!O168*(1-VLOOKUP(P$4,'[1]INTERNAL PARAMETERS-1'!$B$5:$J$44,4, FALSE))</f>
        <v>12.355687206575219</v>
      </c>
      <c r="BE168" s="52">
        <f>$F168*'[1]INTERNAL PARAMETERS-2'!P168*(1-VLOOKUP(Q$4,'[1]INTERNAL PARAMETERS-1'!$B$5:$J$44,4, FALSE))</f>
        <v>3.6007991602855896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48.035389145875385</v>
      </c>
      <c r="BH168" s="52">
        <f>$F168*'[1]INTERNAL PARAMETERS-2'!S168*(1-VLOOKUP(T$4,'[1]INTERNAL PARAMETERS-1'!$B$5:$J$44,4, FALSE))</f>
        <v>0.95316301518278423</v>
      </c>
      <c r="BI168" s="52">
        <f>$F168*'[1]INTERNAL PARAMETERS-2'!T168*(1-VLOOKUP(U$4,'[1]INTERNAL PARAMETERS-1'!$B$5:$J$44,4, FALSE))</f>
        <v>0.79075153415790334</v>
      </c>
      <c r="BJ168" s="52">
        <f>$F168*'[1]INTERNAL PARAMETERS-2'!U168*(1-VLOOKUP(V$4,'[1]INTERNAL PARAMETERS-1'!$B$5:$J$44,4, FALSE))</f>
        <v>12.542786983084103</v>
      </c>
      <c r="BK168" s="52">
        <f>$F168*'[1]INTERNAL PARAMETERS-2'!V168*(1-VLOOKUP(W$4,'[1]INTERNAL PARAMETERS-1'!$B$5:$J$44,4, FALSE))</f>
        <v>7.1310001356251274</v>
      </c>
      <c r="BL168" s="52">
        <f>$F168*'[1]INTERNAL PARAMETERS-2'!W168*(1-VLOOKUP(X$4,'[1]INTERNAL PARAMETERS-1'!$B$5:$J$44,4, FALSE))</f>
        <v>1.200266386761863</v>
      </c>
      <c r="BM168" s="52">
        <f>$F168*'[1]INTERNAL PARAMETERS-2'!X168*(1-VLOOKUP(Y$4,'[1]INTERNAL PARAMETERS-1'!$B$5:$J$44,4, FALSE))</f>
        <v>0.14119636989210282</v>
      </c>
      <c r="BN168" s="52">
        <f>$F168*'[1]INTERNAL PARAMETERS-2'!Y168*(1-VLOOKUP(Z$4,'[1]INTERNAL PARAMETERS-1'!$B$5:$J$44,4, FALSE))</f>
        <v>34.172276723126906</v>
      </c>
      <c r="BO168" s="52">
        <f>$F168*'[1]INTERNAL PARAMETERS-2'!Z168*(1-VLOOKUP(AA$4,'[1]INTERNAL PARAMETERS-1'!$B$5:$J$44,4, FALSE))</f>
        <v>33.395631860267684</v>
      </c>
      <c r="BP168" s="52">
        <f>$F168*'[1]INTERNAL PARAMETERS-2'!AA168*(1-VLOOKUP(AB$4,'[1]INTERNAL PARAMETERS-1'!$B$5:$J$44,4, FALSE))</f>
        <v>3.1771776363829511</v>
      </c>
      <c r="BQ168" s="52">
        <f>$F168*'[1]INTERNAL PARAMETERS-2'!AB168*(1-VLOOKUP(AC$4,'[1]INTERNAL PARAMETERS-1'!$B$5:$J$44,4, FALSE))</f>
        <v>36.219786157694045</v>
      </c>
      <c r="BR168" s="52">
        <f>$F168*'[1]INTERNAL PARAMETERS-2'!AC168*(1-VLOOKUP(AD$4,'[1]INTERNAL PARAMETERS-1'!$B$5:$J$44,4, FALSE))</f>
        <v>1.9063130646750366</v>
      </c>
      <c r="BS168" s="52">
        <f>$F168*'[1]INTERNAL PARAMETERS-2'!AD168*(1-VLOOKUP(AE$4,'[1]INTERNAL PARAMETERS-1'!$B$5:$J$44,4, FALSE))</f>
        <v>0.56481789379474101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0.14119636989210282</v>
      </c>
      <c r="CA168" s="52">
        <f>$F168*'[1]INTERNAL PARAMETERS-2'!AL168*(1-VLOOKUP(AM$4,'[1]INTERNAL PARAMETERS-1'!$B$5:$J$44,4, FALSE))</f>
        <v>0.21182696906448392</v>
      </c>
      <c r="CB168" s="52">
        <f>$F168*'[1]INTERNAL PARAMETERS-2'!AM168*(1-VLOOKUP(AN$4,'[1]INTERNAL PARAMETERS-1'!$B$5:$J$44,4, FALSE))</f>
        <v>0.77664486285922496</v>
      </c>
      <c r="CC168" s="52">
        <f>$F168*'[1]INTERNAL PARAMETERS-2'!AN168*(1-VLOOKUP(AO$4,'[1]INTERNAL PARAMETERS-1'!$B$5:$J$44,4, FALSE))</f>
        <v>2.0475094345671394</v>
      </c>
      <c r="CD168" s="52">
        <f>$F168*'[1]INTERNAL PARAMETERS-2'!AO168*(1-VLOOKUP(AP$4,'[1]INTERNAL PARAMETERS-1'!$B$5:$J$44,4, FALSE))</f>
        <v>24.358318659967519</v>
      </c>
      <c r="CE168" s="52">
        <f>$F168*'[1]INTERNAL PARAMETERS-2'!AP168*(1-VLOOKUP(AQ$4,'[1]INTERNAL PARAMETERS-1'!$B$5:$J$44,4, FALSE))</f>
        <v>2.4005327735237261</v>
      </c>
      <c r="CF168" s="52">
        <f>$F168*'[1]INTERNAL PARAMETERS-2'!AQ168*(1-VLOOKUP(AR$4,'[1]INTERNAL PARAMETERS-1'!$B$5:$J$44,4, FALSE))</f>
        <v>0.49421970884868954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324.14226329683834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6">
        <f>ESC!AF169</f>
        <v>645.08575425851075</v>
      </c>
      <c r="G169" s="53">
        <f>$F169*'[1]INTERNAL PARAMETERS-2'!F169*VLOOKUP(G$4,'[1]INTERNAL PARAMETERS-1'!$B$5:$J$44,4, FALSE)</f>
        <v>1.9502877608497555</v>
      </c>
      <c r="H169" s="52">
        <f>$F169*'[1]INTERNAL PARAMETERS-2'!G169*VLOOKUP(H$4,'[1]INTERNAL PARAMETERS-1'!$B$5:$J$44,4, FALSE)</f>
        <v>1.9502877608497555</v>
      </c>
      <c r="I169" s="52">
        <f>$F169*'[1]INTERNAL PARAMETERS-2'!H169*VLOOKUP(I$4,'[1]INTERNAL PARAMETERS-1'!$B$5:$J$44,4, FALSE)</f>
        <v>7.8707977268575426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0.28680835177210517</v>
      </c>
      <c r="N169" s="52">
        <f>$F169*'[1]INTERNAL PARAMETERS-2'!M169*VLOOKUP(N$4,'[1]INTERNAL PARAMETERS-1'!$B$5:$J$44,4, FALSE)</f>
        <v>1.6290608586591877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0.45891400557950457</v>
      </c>
      <c r="S169" s="52">
        <f>$F169*'[1]INTERNAL PARAMETERS-2'!R169*VLOOKUP(S$4,'[1]INTERNAL PARAMETERS-1'!$B$5:$J$44,4, FALSE)</f>
        <v>5.2936349825919935</v>
      </c>
      <c r="T169" s="52">
        <f>$F169*'[1]INTERNAL PARAMETERS-2'!S169*VLOOKUP(T$4,'[1]INTERNAL PARAMETERS-1'!$B$5:$J$44,4, FALSE)</f>
        <v>9.1776350258358341E-2</v>
      </c>
      <c r="U169" s="52">
        <f>$F169*'[1]INTERNAL PARAMETERS-2'!T169*VLOOKUP(U$4,'[1]INTERNAL PARAMETERS-1'!$B$5:$J$44,4, FALSE)</f>
        <v>0.32122690219056804</v>
      </c>
      <c r="V169" s="52">
        <f>$F169*'[1]INTERNAL PARAMETERS-2'!U169*VLOOKUP(V$4,'[1]INTERNAL PARAMETERS-1'!$B$5:$J$44,4, FALSE)</f>
        <v>3.3040163433050971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0.11469624710716322</v>
      </c>
      <c r="AG169" s="52">
        <f>$F169*'[1]INTERNAL PARAMETERS-2'!AF169*VLOOKUP(AG$4,'[1]INTERNAL PARAMETERS-1'!$B$5:$J$44,4, FALSE)</f>
        <v>0.22945700278975228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0.11469624710716322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149.54515681029329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5.4493586836699981</v>
      </c>
      <c r="BB169" s="52">
        <f>$F169*'[1]INTERNAL PARAMETERS-2'!M169*(1-VLOOKUP(N$4,'[1]INTERNAL PARAMETERS-1'!$B$5:$J$44,4, FALSE))</f>
        <v>30.952156314524562</v>
      </c>
      <c r="BC169" s="52">
        <f>$F169*'[1]INTERNAL PARAMETERS-2'!N169*(1-VLOOKUP(O$4,'[1]INTERNAL PARAMETERS-1'!$B$5:$J$44,4, FALSE))</f>
        <v>8.9483715487723572</v>
      </c>
      <c r="BD169" s="52">
        <f>$F169*'[1]INTERNAL PARAMETERS-2'!O169*(1-VLOOKUP(P$4,'[1]INTERNAL PARAMETERS-1'!$B$5:$J$44,4, FALSE))</f>
        <v>25.583133385261149</v>
      </c>
      <c r="BE169" s="52">
        <f>$F169*'[1]INTERNAL PARAMETERS-2'!P169*(1-VLOOKUP(Q$4,'[1]INTERNAL PARAMETERS-1'!$B$5:$J$44,4, FALSE))</f>
        <v>12.963643317579031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100.57906466924787</v>
      </c>
      <c r="BH169" s="52">
        <f>$F169*'[1]INTERNAL PARAMETERS-2'!S169*(1-VLOOKUP(T$4,'[1]INTERNAL PARAMETERS-1'!$B$5:$J$44,4, FALSE))</f>
        <v>0.82598715232522502</v>
      </c>
      <c r="BI169" s="52">
        <f>$F169*'[1]INTERNAL PARAMETERS-2'!T169*(1-VLOOKUP(U$4,'[1]INTERNAL PARAMETERS-1'!$B$5:$J$44,4, FALSE))</f>
        <v>1.2849076087622722</v>
      </c>
      <c r="BJ169" s="52">
        <f>$F169*'[1]INTERNAL PARAMETERS-2'!U169*(1-VLOOKUP(V$4,'[1]INTERNAL PARAMETERS-1'!$B$5:$J$44,4, FALSE))</f>
        <v>18.722759278728883</v>
      </c>
      <c r="BK169" s="52">
        <f>$F169*'[1]INTERNAL PARAMETERS-2'!V169*(1-VLOOKUP(W$4,'[1]INTERNAL PARAMETERS-1'!$B$5:$J$44,4, FALSE))</f>
        <v>12.504793820574955</v>
      </c>
      <c r="BL169" s="52">
        <f>$F169*'[1]INTERNAL PARAMETERS-2'!W169*(1-VLOOKUP(X$4,'[1]INTERNAL PARAMETERS-1'!$B$5:$J$44,4, FALSE))</f>
        <v>8.3747612960856905</v>
      </c>
      <c r="BM169" s="52">
        <f>$F169*'[1]INTERNAL PARAMETERS-2'!X169*(1-VLOOKUP(Y$4,'[1]INTERNAL PARAMETERS-1'!$B$5:$J$44,4, FALSE))</f>
        <v>0.9177635025835833</v>
      </c>
      <c r="BN169" s="52">
        <f>$F169*'[1]INTERNAL PARAMETERS-2'!Y169*(1-VLOOKUP(Z$4,'[1]INTERNAL PARAMETERS-1'!$B$5:$J$44,4, FALSE))</f>
        <v>42.791569983012032</v>
      </c>
      <c r="BO169" s="52">
        <f>$F169*'[1]INTERNAL PARAMETERS-2'!Z169*(1-VLOOKUP(AA$4,'[1]INTERNAL PARAMETERS-1'!$B$5:$J$44,4, FALSE))</f>
        <v>62.179686835826999</v>
      </c>
      <c r="BP169" s="52">
        <f>$F169*'[1]INTERNAL PARAMETERS-2'!AA169*(1-VLOOKUP(AB$4,'[1]INTERNAL PARAMETERS-1'!$B$5:$J$44,4, FALSE))</f>
        <v>9.1778285515621096</v>
      </c>
      <c r="BQ169" s="52">
        <f>$F169*'[1]INTERNAL PARAMETERS-2'!AB169*(1-VLOOKUP(AC$4,'[1]INTERNAL PARAMETERS-1'!$B$5:$J$44,4, FALSE))</f>
        <v>72.84888914265936</v>
      </c>
      <c r="BR169" s="52">
        <f>$F169*'[1]INTERNAL PARAMETERS-2'!AC169*(1-VLOOKUP(AD$4,'[1]INTERNAL PARAMETERS-1'!$B$5:$J$44,4, FALSE))</f>
        <v>5.850863282549267</v>
      </c>
      <c r="BS169" s="52">
        <f>$F169*'[1]INTERNAL PARAMETERS-2'!AD169*(1-VLOOKUP(AE$4,'[1]INTERNAL PARAMETERS-1'!$B$5:$J$44,4, FALSE))</f>
        <v>1.2619812610559245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1.8355915137425922</v>
      </c>
      <c r="CA169" s="52">
        <f>$F169*'[1]INTERNAL PARAMETERS-2'!AL169*(1-VLOOKUP(AM$4,'[1]INTERNAL PARAMETERS-1'!$B$5:$J$44,4, FALSE))</f>
        <v>0.9177635025835833</v>
      </c>
      <c r="CB169" s="52">
        <f>$F169*'[1]INTERNAL PARAMETERS-2'!AM169*(1-VLOOKUP(AN$4,'[1]INTERNAL PARAMETERS-1'!$B$5:$J$44,4, FALSE))</f>
        <v>2.868051263433339</v>
      </c>
      <c r="CC169" s="52">
        <f>$F169*'[1]INTERNAL PARAMETERS-2'!AN169*(1-VLOOKUP(AO$4,'[1]INTERNAL PARAMETERS-1'!$B$5:$J$44,4, FALSE))</f>
        <v>7.9158472905061856</v>
      </c>
      <c r="CD169" s="52">
        <f>$F169*'[1]INTERNAL PARAMETERS-2'!AO169*(1-VLOOKUP(AP$4,'[1]INTERNAL PARAMETERS-1'!$B$5:$J$44,4, FALSE))</f>
        <v>30.745690168016583</v>
      </c>
      <c r="CE169" s="52">
        <f>$F169*'[1]INTERNAL PARAMETERS-2'!AP169*(1-VLOOKUP(AQ$4,'[1]INTERNAL PARAMETERS-1'!$B$5:$J$44,4, FALSE))</f>
        <v>4.359489527279016</v>
      </c>
      <c r="CF169" s="52">
        <f>$F169*'[1]INTERNAL PARAMETERS-2'!AQ169*(1-VLOOKUP(AR$4,'[1]INTERNAL PARAMETERS-1'!$B$5:$J$44,4, FALSE))</f>
        <v>2.0649840079569191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645.08575425851086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6">
        <f>ESC!AF170</f>
        <v>1229.3948341488642</v>
      </c>
      <c r="G170" s="53">
        <f>$F170*'[1]INTERNAL PARAMETERS-2'!F170*VLOOKUP(G$4,'[1]INTERNAL PARAMETERS-1'!$B$5:$J$44,4, FALSE)</f>
        <v>5.7513549131152173</v>
      </c>
      <c r="H170" s="52">
        <f>$F170*'[1]INTERNAL PARAMETERS-2'!G170*VLOOKUP(H$4,'[1]INTERNAL PARAMETERS-1'!$B$5:$J$44,4, FALSE)</f>
        <v>6.2176643737078816</v>
      </c>
      <c r="I170" s="52">
        <f>$F170*'[1]INTERNAL PARAMETERS-2'!H170*VLOOKUP(I$4,'[1]INTERNAL PARAMETERS-1'!$B$5:$J$44,4, FALSE)</f>
        <v>16.67720809526632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0.15539550703641644</v>
      </c>
      <c r="M170" s="52">
        <f>$F170*'[1]INTERNAL PARAMETERS-2'!L170*VLOOKUP(M$4,'[1]INTERNAL PARAMETERS-1'!$B$5:$J$44,4, FALSE)</f>
        <v>0.46632790151517645</v>
      </c>
      <c r="N170" s="52">
        <f>$F170*'[1]INTERNAL PARAMETERS-2'!M170*VLOOKUP(N$4,'[1]INTERNAL PARAMETERS-1'!$B$5:$J$44,4, FALSE)</f>
        <v>3.4430493194914806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1.0881373677051598</v>
      </c>
      <c r="S170" s="52">
        <f>$F170*'[1]INTERNAL PARAMETERS-2'!R170*VLOOKUP(S$4,'[1]INTERNAL PARAMETERS-1'!$B$5:$J$44,4, FALSE)</f>
        <v>7.6573164593670544</v>
      </c>
      <c r="T170" s="52">
        <f>$F170*'[1]INTERNAL PARAMETERS-2'!S170*VLOOKUP(T$4,'[1]INTERNAL PARAMETERS-1'!$B$5:$J$44,4, FALSE)</f>
        <v>0.17098423353342404</v>
      </c>
      <c r="U170" s="52">
        <f>$F170*'[1]INTERNAL PARAMETERS-2'!T170*VLOOKUP(U$4,'[1]INTERNAL PARAMETERS-1'!$B$5:$J$44,4, FALSE)</f>
        <v>0.49741314989663049</v>
      </c>
      <c r="V170" s="52">
        <f>$F170*'[1]INTERNAL PARAMETERS-2'!U170*VLOOKUP(V$4,'[1]INTERNAL PARAMETERS-1'!$B$5:$J$44,4, FALSE)</f>
        <v>5.9456853545491271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0.4663094605926642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316.86695381006001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8.860230128788352</v>
      </c>
      <c r="BB170" s="52">
        <f>$F170*'[1]INTERNAL PARAMETERS-2'!M170*(1-VLOOKUP(N$4,'[1]INTERNAL PARAMETERS-1'!$B$5:$J$44,4, FALSE))</f>
        <v>65.417937070338127</v>
      </c>
      <c r="BC170" s="52">
        <f>$F170*'[1]INTERNAL PARAMETERS-2'!N170*(1-VLOOKUP(O$4,'[1]INTERNAL PARAMETERS-1'!$B$5:$J$44,4, FALSE))</f>
        <v>26.580622769649178</v>
      </c>
      <c r="BD170" s="52">
        <f>$F170*'[1]INTERNAL PARAMETERS-2'!O170*(1-VLOOKUP(P$4,'[1]INTERNAL PARAMETERS-1'!$B$5:$J$44,4, FALSE))</f>
        <v>54.56029686055976</v>
      </c>
      <c r="BE170" s="52">
        <f>$F170*'[1]INTERNAL PARAMETERS-2'!P170*(1-VLOOKUP(Q$4,'[1]INTERNAL PARAMETERS-1'!$B$5:$J$44,4, FALSE))</f>
        <v>45.233738830256236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145.48901272797403</v>
      </c>
      <c r="BH170" s="52">
        <f>$F170*'[1]INTERNAL PARAMETERS-2'!S170*(1-VLOOKUP(T$4,'[1]INTERNAL PARAMETERS-1'!$B$5:$J$44,4, FALSE))</f>
        <v>1.5388581018008163</v>
      </c>
      <c r="BI170" s="52">
        <f>$F170*'[1]INTERNAL PARAMETERS-2'!T170*(1-VLOOKUP(U$4,'[1]INTERNAL PARAMETERS-1'!$B$5:$J$44,4, FALSE))</f>
        <v>1.989652599586522</v>
      </c>
      <c r="BJ170" s="52">
        <f>$F170*'[1]INTERNAL PARAMETERS-2'!U170*(1-VLOOKUP(V$4,'[1]INTERNAL PARAMETERS-1'!$B$5:$J$44,4, FALSE))</f>
        <v>33.692217009111722</v>
      </c>
      <c r="BK170" s="52">
        <f>$F170*'[1]INTERNAL PARAMETERS-2'!V170*(1-VLOOKUP(W$4,'[1]INTERNAL PARAMETERS-1'!$B$5:$J$44,4, FALSE))</f>
        <v>35.129957385803792</v>
      </c>
      <c r="BL170" s="52">
        <f>$F170*'[1]INTERNAL PARAMETERS-2'!W170*(1-VLOOKUP(X$4,'[1]INTERNAL PARAMETERS-1'!$B$5:$J$44,4, FALSE))</f>
        <v>43.834810448478244</v>
      </c>
      <c r="BM170" s="52">
        <f>$F170*'[1]INTERNAL PARAMETERS-2'!X170*(1-VLOOKUP(Y$4,'[1]INTERNAL PARAMETERS-1'!$B$5:$J$44,4, FALSE))</f>
        <v>6.8394922808203766</v>
      </c>
      <c r="BN170" s="52">
        <f>$F170*'[1]INTERNAL PARAMETERS-2'!Y170*(1-VLOOKUP(Z$4,'[1]INTERNAL PARAMETERS-1'!$B$5:$J$44,4, FALSE))</f>
        <v>49.897079315149711</v>
      </c>
      <c r="BO170" s="52">
        <f>$F170*'[1]INTERNAL PARAMETERS-2'!Z170*(1-VLOOKUP(AA$4,'[1]INTERNAL PARAMETERS-1'!$B$5:$J$44,4, FALSE))</f>
        <v>45.855566737368733</v>
      </c>
      <c r="BP170" s="52">
        <f>$F170*'[1]INTERNAL PARAMETERS-2'!AA170*(1-VLOOKUP(AB$4,'[1]INTERNAL PARAMETERS-1'!$B$5:$J$44,4, FALSE))</f>
        <v>18.808511567643475</v>
      </c>
      <c r="BQ170" s="52">
        <f>$F170*'[1]INTERNAL PARAMETERS-2'!AB170*(1-VLOOKUP(AC$4,'[1]INTERNAL PARAMETERS-1'!$B$5:$J$44,4, FALSE))</f>
        <v>150.31294291307819</v>
      </c>
      <c r="BR170" s="52">
        <f>$F170*'[1]INTERNAL PARAMETERS-2'!AC170*(1-VLOOKUP(AD$4,'[1]INTERNAL PARAMETERS-1'!$B$5:$J$44,4, FALSE))</f>
        <v>13.368070608084505</v>
      </c>
      <c r="BS170" s="52">
        <f>$F170*'[1]INTERNAL PARAMETERS-2'!AD170*(1-VLOOKUP(AE$4,'[1]INTERNAL PARAMETERS-1'!$B$5:$J$44,4, FALSE))</f>
        <v>2.9533752100758166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7.4611972484494569</v>
      </c>
      <c r="CA170" s="52">
        <f>$F170*'[1]INTERNAL PARAMETERS-2'!AL170*(1-VLOOKUP(AM$4,'[1]INTERNAL PARAMETERS-1'!$B$5:$J$44,4, FALSE))</f>
        <v>3.2642891636320641</v>
      </c>
      <c r="CB170" s="52">
        <f>$F170*'[1]INTERNAL PARAMETERS-2'!AM170*(1-VLOOKUP(AN$4,'[1]INTERNAL PARAMETERS-1'!$B$5:$J$44,4, FALSE))</f>
        <v>9.3265580303035289</v>
      </c>
      <c r="CC170" s="52">
        <f>$F170*'[1]INTERNAL PARAMETERS-2'!AN170*(1-VLOOKUP(AO$4,'[1]INTERNAL PARAMETERS-1'!$B$5:$J$44,4, FALSE))</f>
        <v>18.186806600014393</v>
      </c>
      <c r="CD170" s="52">
        <f>$F170*'[1]INTERNAL PARAMETERS-2'!AO170*(1-VLOOKUP(AP$4,'[1]INTERNAL PARAMETERS-1'!$B$5:$J$44,4, FALSE))</f>
        <v>61.866098601972809</v>
      </c>
      <c r="CE170" s="52">
        <f>$F170*'[1]INTERNAL PARAMETERS-2'!AP170*(1-VLOOKUP(AQ$4,'[1]INTERNAL PARAMETERS-1'!$B$5:$J$44,4, FALSE))</f>
        <v>6.5285783272641282</v>
      </c>
      <c r="CF170" s="52">
        <f>$F170*'[1]INTERNAL PARAMETERS-2'!AQ170*(1-VLOOKUP(AR$4,'[1]INTERNAL PARAMETERS-1'!$B$5:$J$44,4, FALSE))</f>
        <v>6.5285783272641282</v>
      </c>
      <c r="CG170" s="52">
        <f>$F170*'[1]INTERNAL PARAMETERS-2'!AR170*(1-VLOOKUP(AS$4,'[1]INTERNAL PARAMETERS-1'!$B$5:$J$44,4, FALSE))</f>
        <v>0.4663094605926642</v>
      </c>
      <c r="CH170" s="51">
        <f>$F170*'[1]INTERNAL PARAMETERS-2'!AS170*(1-VLOOKUP(AT$4,'[1]INTERNAL PARAMETERS-1'!$B$5:$J$44,4, FALSE))</f>
        <v>0</v>
      </c>
      <c r="CI170" s="50">
        <f t="shared" si="2"/>
        <v>1229.3945882698974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6">
        <f>ESC!AF171</f>
        <v>1398.929767912671</v>
      </c>
      <c r="G171" s="53">
        <f>$F171*'[1]INTERNAL PARAMETERS-2'!F171*VLOOKUP(G$4,'[1]INTERNAL PARAMETERS-1'!$B$5:$J$44,4, FALSE)</f>
        <v>6.4948112334881571</v>
      </c>
      <c r="H171" s="52">
        <f>$F171*'[1]INTERNAL PARAMETERS-2'!G171*VLOOKUP(H$4,'[1]INTERNAL PARAMETERS-1'!$B$5:$J$44,4, FALSE)</f>
        <v>11.829769796399919</v>
      </c>
      <c r="I171" s="52">
        <f>$F171*'[1]INTERNAL PARAMETERS-2'!H171*VLOOKUP(I$4,'[1]INTERNAL PARAMETERS-1'!$B$5:$J$44,4, FALSE)</f>
        <v>16.916474282697902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0.57989136204399994</v>
      </c>
      <c r="N171" s="52">
        <f>$F171*'[1]INTERNAL PARAMETERS-2'!M171*VLOOKUP(N$4,'[1]INTERNAL PARAMETERS-1'!$B$5:$J$44,4, FALSE)</f>
        <v>3.1546076105895922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2.0876228926560789</v>
      </c>
      <c r="S171" s="52">
        <f>$F171*'[1]INTERNAL PARAMETERS-2'!R171*VLOOKUP(S$4,'[1]INTERNAL PARAMETERS-1'!$B$5:$J$44,4, FALSE)</f>
        <v>7.2997903951893068</v>
      </c>
      <c r="T171" s="52">
        <f>$F171*'[1]INTERNAL PARAMETERS-2'!S171*VLOOKUP(T$4,'[1]INTERNAL PARAMETERS-1'!$B$5:$J$44,4, FALSE)</f>
        <v>0.41752457853121583</v>
      </c>
      <c r="U171" s="52">
        <f>$F171*'[1]INTERNAL PARAMETERS-2'!T171*VLOOKUP(U$4,'[1]INTERNAL PARAMETERS-1'!$B$5:$J$44,4, FALSE)</f>
        <v>0.78866064595844743</v>
      </c>
      <c r="V171" s="52">
        <f>$F171*'[1]INTERNAL PARAMETERS-2'!U171*VLOOKUP(V$4,'[1]INTERNAL PARAMETERS-1'!$B$5:$J$44,4, FALSE)</f>
        <v>4.9406702078255753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0.69582766655976247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0.23194255551992082</v>
      </c>
      <c r="AJ171" s="52">
        <f>$F171*'[1]INTERNAL PARAMETERS-2'!AI171*VLOOKUP(AJ$4,'[1]INTERNAL PARAMETERS-1'!$B$5:$J$44,4, FALSE)</f>
        <v>1.1597127775996041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321.4130113712601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11.017935878835997</v>
      </c>
      <c r="BB171" s="52">
        <f>$F171*'[1]INTERNAL PARAMETERS-2'!M171*(1-VLOOKUP(N$4,'[1]INTERNAL PARAMETERS-1'!$B$5:$J$44,4, FALSE))</f>
        <v>59.937544601202248</v>
      </c>
      <c r="BC171" s="52">
        <f>$F171*'[1]INTERNAL PARAMETERS-2'!N171*(1-VLOOKUP(O$4,'[1]INTERNAL PARAMETERS-1'!$B$5:$J$44,4, FALSE))</f>
        <v>46.39130896351999</v>
      </c>
      <c r="BD171" s="52">
        <f>$F171*'[1]INTERNAL PARAMETERS-2'!O171*(1-VLOOKUP(P$4,'[1]INTERNAL PARAMETERS-1'!$B$5:$J$44,4, FALSE))</f>
        <v>51.494324970911833</v>
      </c>
      <c r="BE171" s="52">
        <f>$F171*'[1]INTERNAL PARAMETERS-2'!P171*(1-VLOOKUP(Q$4,'[1]INTERNAL PARAMETERS-1'!$B$5:$J$44,4, FALSE))</f>
        <v>67.963225663663763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138.69601750859681</v>
      </c>
      <c r="BH171" s="52">
        <f>$F171*'[1]INTERNAL PARAMETERS-2'!S171*(1-VLOOKUP(T$4,'[1]INTERNAL PARAMETERS-1'!$B$5:$J$44,4, FALSE))</f>
        <v>3.7577212067809422</v>
      </c>
      <c r="BI171" s="52">
        <f>$F171*'[1]INTERNAL PARAMETERS-2'!T171*(1-VLOOKUP(U$4,'[1]INTERNAL PARAMETERS-1'!$B$5:$J$44,4, FALSE))</f>
        <v>3.1546425838337897</v>
      </c>
      <c r="BJ171" s="52">
        <f>$F171*'[1]INTERNAL PARAMETERS-2'!U171*(1-VLOOKUP(V$4,'[1]INTERNAL PARAMETERS-1'!$B$5:$J$44,4, FALSE))</f>
        <v>27.997131177678263</v>
      </c>
      <c r="BK171" s="52">
        <f>$F171*'[1]INTERNAL PARAMETERS-2'!V171*(1-VLOOKUP(W$4,'[1]INTERNAL PARAMETERS-1'!$B$5:$J$44,4, FALSE))</f>
        <v>36.881104615296074</v>
      </c>
      <c r="BL171" s="52">
        <f>$F171*'[1]INTERNAL PARAMETERS-2'!W171*(1-VLOOKUP(X$4,'[1]INTERNAL PARAMETERS-1'!$B$5:$J$44,4, FALSE))</f>
        <v>70.978758671376312</v>
      </c>
      <c r="BM171" s="52">
        <f>$F171*'[1]INTERNAL PARAMETERS-2'!X171*(1-VLOOKUP(Y$4,'[1]INTERNAL PARAMETERS-1'!$B$5:$J$44,4, FALSE))</f>
        <v>18.092638474368158</v>
      </c>
      <c r="BN171" s="52">
        <f>$F171*'[1]INTERNAL PARAMETERS-2'!Y171*(1-VLOOKUP(Z$4,'[1]INTERNAL PARAMETERS-1'!$B$5:$J$44,4, FALSE))</f>
        <v>61.700496878672311</v>
      </c>
      <c r="BO171" s="52">
        <f>$F171*'[1]INTERNAL PARAMETERS-2'!Z171*(1-VLOOKUP(AA$4,'[1]INTERNAL PARAMETERS-1'!$B$5:$J$44,4, FALSE))</f>
        <v>57.525251093360154</v>
      </c>
      <c r="BP171" s="52">
        <f>$F171*'[1]INTERNAL PARAMETERS-2'!AA171*(1-VLOOKUP(AB$4,'[1]INTERNAL PARAMETERS-1'!$B$5:$J$44,4, FALSE))</f>
        <v>20.180261367024237</v>
      </c>
      <c r="BQ171" s="52">
        <f>$F171*'[1]INTERNAL PARAMETERS-2'!AB171*(1-VLOOKUP(AC$4,'[1]INTERNAL PARAMETERS-1'!$B$5:$J$44,4, FALSE))</f>
        <v>187.18897363569621</v>
      </c>
      <c r="BR171" s="52">
        <f>$F171*'[1]INTERNAL PARAMETERS-2'!AC171*(1-VLOOKUP(AD$4,'[1]INTERNAL PARAMETERS-1'!$B$5:$J$44,4, FALSE))</f>
        <v>18.788466140927916</v>
      </c>
      <c r="BS171" s="52">
        <f>$F171*'[1]INTERNAL PARAMETERS-2'!AD171*(1-VLOOKUP(AE$4,'[1]INTERNAL PARAMETERS-1'!$B$5:$J$44,4, FALSE))</f>
        <v>6.2628686779682363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6.4948112334881571</v>
      </c>
      <c r="CA171" s="52">
        <f>$F171*'[1]INTERNAL PARAMETERS-2'!AL171*(1-VLOOKUP(AM$4,'[1]INTERNAL PARAMETERS-1'!$B$5:$J$44,4, FALSE))</f>
        <v>6.7267537890080789</v>
      </c>
      <c r="CB171" s="52">
        <f>$F171*'[1]INTERNAL PARAMETERS-2'!AM171*(1-VLOOKUP(AN$4,'[1]INTERNAL PARAMETERS-1'!$B$5:$J$44,4, FALSE))</f>
        <v>7.886466566607683</v>
      </c>
      <c r="CC171" s="52">
        <f>$F171*'[1]INTERNAL PARAMETERS-2'!AN171*(1-VLOOKUP(AO$4,'[1]INTERNAL PARAMETERS-1'!$B$5:$J$44,4, FALSE))</f>
        <v>25.283277374416077</v>
      </c>
      <c r="CD171" s="52">
        <f>$F171*'[1]INTERNAL PARAMETERS-2'!AO171*(1-VLOOKUP(AP$4,'[1]INTERNAL PARAMETERS-1'!$B$5:$J$44,4, FALSE))</f>
        <v>73.530266675072227</v>
      </c>
      <c r="CE171" s="52">
        <f>$F171*'[1]INTERNAL PARAMETERS-2'!AP171*(1-VLOOKUP(AQ$4,'[1]INTERNAL PARAMETERS-1'!$B$5:$J$44,4, FALSE))</f>
        <v>10.206032014783682</v>
      </c>
      <c r="CF171" s="52">
        <f>$F171*'[1]INTERNAL PARAMETERS-2'!AQ171*(1-VLOOKUP(AR$4,'[1]INTERNAL PARAMETERS-1'!$B$5:$J$44,4, FALSE))</f>
        <v>2.5515080036959206</v>
      </c>
      <c r="CG171" s="52">
        <f>$F171*'[1]INTERNAL PARAMETERS-2'!AR171*(1-VLOOKUP(AS$4,'[1]INTERNAL PARAMETERS-1'!$B$5:$J$44,4, FALSE))</f>
        <v>0.23194255551992082</v>
      </c>
      <c r="CH171" s="51">
        <f>$F171*'[1]INTERNAL PARAMETERS-2'!AS171*(1-VLOOKUP(AT$4,'[1]INTERNAL PARAMETERS-1'!$B$5:$J$44,4, FALSE))</f>
        <v>0</v>
      </c>
      <c r="CI171" s="50">
        <f t="shared" si="2"/>
        <v>1398.930047698625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6">
        <f>ESC!AF172</f>
        <v>1073.7212471707774</v>
      </c>
      <c r="G172" s="53">
        <f>$F172*'[1]INTERNAL PARAMETERS-2'!F172*VLOOKUP(G$4,'[1]INTERNAL PARAMETERS-1'!$B$5:$J$44,4, FALSE)</f>
        <v>7.5880954258806002</v>
      </c>
      <c r="H172" s="52">
        <f>$F172*'[1]INTERNAL PARAMETERS-2'!G172*VLOOKUP(H$4,'[1]INTERNAL PARAMETERS-1'!$B$5:$J$44,4, FALSE)</f>
        <v>6.2490576585339239</v>
      </c>
      <c r="I172" s="52">
        <f>$F172*'[1]INTERNAL PARAMETERS-2'!H172*VLOOKUP(I$4,'[1]INTERNAL PARAMETERS-1'!$B$5:$J$44,4, FALSE)</f>
        <v>12.968936715345999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0.44634592244889215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0.54679254512171838</v>
      </c>
      <c r="N172" s="52">
        <f>$F172*'[1]INTERNAL PARAMETERS-2'!M172*VLOOKUP(N$4,'[1]INTERNAL PARAMETERS-1'!$B$5:$J$44,4, FALSE)</f>
        <v>2.164852884364429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1.562264414633481</v>
      </c>
      <c r="S172" s="52">
        <f>$F172*'[1]INTERNAL PARAMETERS-2'!R172*VLOOKUP(S$4,'[1]INTERNAL PARAMETERS-1'!$B$5:$J$44,4, FALSE)</f>
        <v>5.2314329779215845</v>
      </c>
      <c r="T172" s="52">
        <f>$F172*'[1]INTERNAL PARAMETERS-2'!S172*VLOOKUP(T$4,'[1]INTERNAL PARAMETERS-1'!$B$5:$J$44,4, FALSE)</f>
        <v>0.24549562595312657</v>
      </c>
      <c r="U172" s="52">
        <f>$F172*'[1]INTERNAL PARAMETERS-2'!T172*VLOOKUP(U$4,'[1]INTERNAL PARAMETERS-1'!$B$5:$J$44,4, FALSE)</f>
        <v>0.49099125190625315</v>
      </c>
      <c r="V172" s="52">
        <f>$F172*'[1]INTERNAL PARAMETERS-2'!U172*VLOOKUP(V$4,'[1]INTERNAL PARAMETERS-1'!$B$5:$J$44,4, FALSE)</f>
        <v>3.2138033823629764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0.44634592244889215</v>
      </c>
      <c r="AG172" s="52">
        <f>$F172*'[1]INTERNAL PARAMETERS-2'!AF172*VLOOKUP(AG$4,'[1]INTERNAL PARAMETERS-1'!$B$5:$J$44,4, FALSE)</f>
        <v>0.22322664728680464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0.44634592244889215</v>
      </c>
      <c r="AJ172" s="52">
        <f>$F172*'[1]INTERNAL PARAMETERS-2'!AI172*VLOOKUP(AJ$4,'[1]INTERNAL PARAMETERS-1'!$B$5:$J$44,4, FALSE)</f>
        <v>0.8926918448977843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246.40979759157395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10.389058357312649</v>
      </c>
      <c r="BB172" s="52">
        <f>$F172*'[1]INTERNAL PARAMETERS-2'!M172*(1-VLOOKUP(N$4,'[1]INTERNAL PARAMETERS-1'!$B$5:$J$44,4, FALSE))</f>
        <v>41.13220480292415</v>
      </c>
      <c r="BC172" s="52">
        <f>$F172*'[1]INTERNAL PARAMETERS-2'!N172*(1-VLOOKUP(O$4,'[1]INTERNAL PARAMETERS-1'!$B$5:$J$44,4, FALSE))</f>
        <v>46.867932439004434</v>
      </c>
      <c r="BD172" s="52">
        <f>$F172*'[1]INTERNAL PARAMETERS-2'!O172*(1-VLOOKUP(P$4,'[1]INTERNAL PARAMETERS-1'!$B$5:$J$44,4, FALSE))</f>
        <v>40.395648133183698</v>
      </c>
      <c r="BE172" s="52">
        <f>$F172*'[1]INTERNAL PARAMETERS-2'!P172*(1-VLOOKUP(Q$4,'[1]INTERNAL PARAMETERS-1'!$B$5:$J$44,4, FALSE))</f>
        <v>43.297057687288579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99.397226580510093</v>
      </c>
      <c r="BH172" s="52">
        <f>$F172*'[1]INTERNAL PARAMETERS-2'!S172*(1-VLOOKUP(T$4,'[1]INTERNAL PARAMETERS-1'!$B$5:$J$44,4, FALSE))</f>
        <v>2.2094606335781388</v>
      </c>
      <c r="BI172" s="52">
        <f>$F172*'[1]INTERNAL PARAMETERS-2'!T172*(1-VLOOKUP(U$4,'[1]INTERNAL PARAMETERS-1'!$B$5:$J$44,4, FALSE))</f>
        <v>1.9639650076250126</v>
      </c>
      <c r="BJ172" s="52">
        <f>$F172*'[1]INTERNAL PARAMETERS-2'!U172*(1-VLOOKUP(V$4,'[1]INTERNAL PARAMETERS-1'!$B$5:$J$44,4, FALSE))</f>
        <v>18.211552500056868</v>
      </c>
      <c r="BK172" s="52">
        <f>$F172*'[1]INTERNAL PARAMETERS-2'!V172*(1-VLOOKUP(W$4,'[1]INTERNAL PARAMETERS-1'!$B$5:$J$44,4, FALSE))</f>
        <v>28.567105385851551</v>
      </c>
      <c r="BL172" s="52">
        <f>$F172*'[1]INTERNAL PARAMETERS-2'!W172*(1-VLOOKUP(X$4,'[1]INTERNAL PARAMETERS-1'!$B$5:$J$44,4, FALSE))</f>
        <v>49.099662051248892</v>
      </c>
      <c r="BM172" s="52">
        <f>$F172*'[1]INTERNAL PARAMETERS-2'!X172*(1-VLOOKUP(Y$4,'[1]INTERNAL PARAMETERS-1'!$B$5:$J$44,4, FALSE))</f>
        <v>11.605423472170063</v>
      </c>
      <c r="BN172" s="52">
        <f>$F172*'[1]INTERNAL PARAMETERS-2'!Y172*(1-VLOOKUP(Z$4,'[1]INTERNAL PARAMETERS-1'!$B$5:$J$44,4, FALSE))</f>
        <v>49.5461153458225</v>
      </c>
      <c r="BO172" s="52">
        <f>$F172*'[1]INTERNAL PARAMETERS-2'!Z172*(1-VLOOKUP(AA$4,'[1]INTERNAL PARAMETERS-1'!$B$5:$J$44,4, FALSE))</f>
        <v>56.018292279518512</v>
      </c>
      <c r="BP172" s="52">
        <f>$F172*'[1]INTERNAL PARAMETERS-2'!AA172*(1-VLOOKUP(AB$4,'[1]INTERNAL PARAMETERS-1'!$B$5:$J$44,4, FALSE))</f>
        <v>20.086210742948449</v>
      </c>
      <c r="BQ172" s="52">
        <f>$F172*'[1]INTERNAL PARAMETERS-2'!AB172*(1-VLOOKUP(AC$4,'[1]INTERNAL PARAMETERS-1'!$B$5:$J$44,4, FALSE))</f>
        <v>153.99449710685423</v>
      </c>
      <c r="BR172" s="52">
        <f>$F172*'[1]INTERNAL PARAMETERS-2'!AC172*(1-VLOOKUP(AD$4,'[1]INTERNAL PARAMETERS-1'!$B$5:$J$44,4, FALSE))</f>
        <v>11.605423472170063</v>
      </c>
      <c r="BS172" s="52">
        <f>$F172*'[1]INTERNAL PARAMETERS-2'!AD172*(1-VLOOKUP(AE$4,'[1]INTERNAL PARAMETERS-1'!$B$5:$J$44,4, FALSE))</f>
        <v>2.67818290681807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4.0172206741647463</v>
      </c>
      <c r="CA172" s="52">
        <f>$F172*'[1]INTERNAL PARAMETERS-2'!AL172*(1-VLOOKUP(AM$4,'[1]INTERNAL PARAMETERS-1'!$B$5:$J$44,4, FALSE))</f>
        <v>6.6954035809828163</v>
      </c>
      <c r="CB172" s="52">
        <f>$F172*'[1]INTERNAL PARAMETERS-2'!AM172*(1-VLOOKUP(AN$4,'[1]INTERNAL PARAMETERS-1'!$B$5:$J$44,4, FALSE))</f>
        <v>7.1417495034317087</v>
      </c>
      <c r="CC172" s="52">
        <f>$F172*'[1]INTERNAL PARAMETERS-2'!AN172*(1-VLOOKUP(AO$4,'[1]INTERNAL PARAMETERS-1'!$B$5:$J$44,4, FALSE))</f>
        <v>22.318047727317627</v>
      </c>
      <c r="CD172" s="52">
        <f>$F172*'[1]INTERNAL PARAMETERS-2'!AO172*(1-VLOOKUP(AP$4,'[1]INTERNAL PARAMETERS-1'!$B$5:$J$44,4, FALSE))</f>
        <v>49.992461268271391</v>
      </c>
      <c r="CE172" s="52">
        <f>$F172*'[1]INTERNAL PARAMETERS-2'!AP172*(1-VLOOKUP(AQ$4,'[1]INTERNAL PARAMETERS-1'!$B$5:$J$44,4, FALSE))</f>
        <v>6.9186302282696213</v>
      </c>
      <c r="CF172" s="52">
        <f>$F172*'[1]INTERNAL PARAMETERS-2'!AQ172*(1-VLOOKUP(AR$4,'[1]INTERNAL PARAMETERS-1'!$B$5:$J$44,4, FALSE))</f>
        <v>0.44634592244889215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1073.721354542902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6">
        <f>ESC!AF173</f>
        <v>1085.4500790663867</v>
      </c>
      <c r="G173" s="53">
        <f>$F173*'[1]INTERNAL PARAMETERS-2'!F173*VLOOKUP(G$4,'[1]INTERNAL PARAMETERS-1'!$B$5:$J$44,4, FALSE)</f>
        <v>10.964131248649572</v>
      </c>
      <c r="H173" s="52">
        <f>$F173*'[1]INTERNAL PARAMETERS-2'!G173*VLOOKUP(H$4,'[1]INTERNAL PARAMETERS-1'!$B$5:$J$44,4, FALSE)</f>
        <v>8.6146745525103796</v>
      </c>
      <c r="I173" s="52">
        <f>$F173*'[1]INTERNAL PARAMETERS-2'!H173*VLOOKUP(I$4,'[1]INTERNAL PARAMETERS-1'!$B$5:$J$44,4, FALSE)</f>
        <v>12.590059485585485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0.77009969484562479</v>
      </c>
      <c r="N173" s="52">
        <f>$F173*'[1]INTERNAL PARAMETERS-2'!M173*VLOOKUP(N$4,'[1]INTERNAL PARAMETERS-1'!$B$5:$J$44,4, FALSE)</f>
        <v>2.0231432661198614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1.30525372007733</v>
      </c>
      <c r="S173" s="52">
        <f>$F173*'[1]INTERNAL PARAMETERS-2'!R173*VLOOKUP(S$4,'[1]INTERNAL PARAMETERS-1'!$B$5:$J$44,4, FALSE)</f>
        <v>4.2085721735609383</v>
      </c>
      <c r="T173" s="52">
        <f>$F173*'[1]INTERNAL PARAMETERS-2'!S173*VLOOKUP(T$4,'[1]INTERNAL PARAMETERS-1'!$B$5:$J$44,4, FALSE)</f>
        <v>0.2871558184170126</v>
      </c>
      <c r="U173" s="52">
        <f>$F173*'[1]INTERNAL PARAMETERS-2'!T173*VLOOKUP(U$4,'[1]INTERNAL PARAMETERS-1'!$B$5:$J$44,4, FALSE)</f>
        <v>0.7309420832433049</v>
      </c>
      <c r="V173" s="52">
        <f>$F173*'[1]INTERNAL PARAMETERS-2'!U173*VLOOKUP(V$4,'[1]INTERNAL PARAMETERS-1'!$B$5:$J$44,4, FALSE)</f>
        <v>3.4850274326064712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0.26105074401546602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1.0442029760618641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239.2111302261242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14.631894202066871</v>
      </c>
      <c r="BB173" s="52">
        <f>$F173*'[1]INTERNAL PARAMETERS-2'!M173*(1-VLOOKUP(N$4,'[1]INTERNAL PARAMETERS-1'!$B$5:$J$44,4, FALSE))</f>
        <v>38.439722056277361</v>
      </c>
      <c r="BC173" s="52">
        <f>$F173*'[1]INTERNAL PARAMETERS-2'!N173*(1-VLOOKUP(O$4,'[1]INTERNAL PARAMETERS-1'!$B$5:$J$44,4, FALSE))</f>
        <v>45.94493094672201</v>
      </c>
      <c r="BD173" s="52">
        <f>$F173*'[1]INTERNAL PARAMETERS-2'!O173*(1-VLOOKUP(P$4,'[1]INTERNAL PARAMETERS-1'!$B$5:$J$44,4, FALSE))</f>
        <v>41.768119042474559</v>
      </c>
      <c r="BE173" s="52">
        <f>$F173*'[1]INTERNAL PARAMETERS-2'!P173*(1-VLOOKUP(Q$4,'[1]INTERNAL PARAMETERS-1'!$B$5:$J$44,4, FALSE))</f>
        <v>42.81232201853642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79.962871297657827</v>
      </c>
      <c r="BH173" s="52">
        <f>$F173*'[1]INTERNAL PARAMETERS-2'!S173*(1-VLOOKUP(T$4,'[1]INTERNAL PARAMETERS-1'!$B$5:$J$44,4, FALSE))</f>
        <v>2.584402365753113</v>
      </c>
      <c r="BI173" s="52">
        <f>$F173*'[1]INTERNAL PARAMETERS-2'!T173*(1-VLOOKUP(U$4,'[1]INTERNAL PARAMETERS-1'!$B$5:$J$44,4, FALSE))</f>
        <v>2.9237683329732196</v>
      </c>
      <c r="BJ173" s="52">
        <f>$F173*'[1]INTERNAL PARAMETERS-2'!U173*(1-VLOOKUP(V$4,'[1]INTERNAL PARAMETERS-1'!$B$5:$J$44,4, FALSE))</f>
        <v>19.748488784770004</v>
      </c>
      <c r="BK173" s="52">
        <f>$F173*'[1]INTERNAL PARAMETERS-2'!V173*(1-VLOOKUP(W$4,'[1]INTERNAL PARAMETERS-1'!$B$5:$J$44,4, FALSE))</f>
        <v>29.237683329732192</v>
      </c>
      <c r="BL173" s="52">
        <f>$F173*'[1]INTERNAL PARAMETERS-2'!W173*(1-VLOOKUP(X$4,'[1]INTERNAL PARAMETERS-1'!$B$5:$J$44,4, FALSE))</f>
        <v>53.25446032416297</v>
      </c>
      <c r="BM173" s="52">
        <f>$F173*'[1]INTERNAL PARAMETERS-2'!X173*(1-VLOOKUP(Y$4,'[1]INTERNAL PARAMETERS-1'!$B$5:$J$44,4, FALSE))</f>
        <v>18.534602825098087</v>
      </c>
      <c r="BN173" s="52">
        <f>$F173*'[1]INTERNAL PARAMETERS-2'!Y173*(1-VLOOKUP(Z$4,'[1]INTERNAL PARAMETERS-1'!$B$5:$J$44,4, FALSE))</f>
        <v>50.904895083015873</v>
      </c>
      <c r="BO173" s="52">
        <f>$F173*'[1]INTERNAL PARAMETERS-2'!Z173*(1-VLOOKUP(AA$4,'[1]INTERNAL PARAMETERS-1'!$B$5:$J$44,4, FALSE))</f>
        <v>52.732250291124132</v>
      </c>
      <c r="BP173" s="52">
        <f>$F173*'[1]INTERNAL PARAMETERS-2'!AA173*(1-VLOOKUP(AB$4,'[1]INTERNAL PARAMETERS-1'!$B$5:$J$44,4, FALSE))</f>
        <v>17.75145059305169</v>
      </c>
      <c r="BQ173" s="52">
        <f>$F173*'[1]INTERNAL PARAMETERS-2'!AB173*(1-VLOOKUP(AC$4,'[1]INTERNAL PARAMETERS-1'!$B$5:$J$44,4, FALSE))</f>
        <v>169.94425144408419</v>
      </c>
      <c r="BR173" s="52">
        <f>$F173*'[1]INTERNAL PARAMETERS-2'!AC173*(1-VLOOKUP(AD$4,'[1]INTERNAL PARAMETERS-1'!$B$5:$J$44,4, FALSE))</f>
        <v>12.530435712742369</v>
      </c>
      <c r="BS173" s="52">
        <f>$F173*'[1]INTERNAL PARAMETERS-2'!AD173*(1-VLOOKUP(AE$4,'[1]INTERNAL PARAMETERS-1'!$B$5:$J$44,4, FALSE))</f>
        <v>4.4378626482629224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5.4820656243247861</v>
      </c>
      <c r="CA173" s="52">
        <f>$F173*'[1]INTERNAL PARAMETERS-2'!AL173*(1-VLOOKUP(AM$4,'[1]INTERNAL PARAMETERS-1'!$B$5:$J$44,4, FALSE))</f>
        <v>5.4820656243247861</v>
      </c>
      <c r="CB173" s="52">
        <f>$F173*'[1]INTERNAL PARAMETERS-2'!AM173*(1-VLOOKUP(AN$4,'[1]INTERNAL PARAMETERS-1'!$B$5:$J$44,4, FALSE))</f>
        <v>7.8315223204639803</v>
      </c>
      <c r="CC173" s="52">
        <f>$F173*'[1]INTERNAL PARAMETERS-2'!AN173*(1-VLOOKUP(AO$4,'[1]INTERNAL PARAMETERS-1'!$B$5:$J$44,4, FALSE))</f>
        <v>28.193480353670328</v>
      </c>
      <c r="CD173" s="52">
        <f>$F173*'[1]INTERNAL PARAMETERS-2'!AO173*(1-VLOOKUP(AP$4,'[1]INTERNAL PARAMETERS-1'!$B$5:$J$44,4, FALSE))</f>
        <v>47.250184666799349</v>
      </c>
      <c r="CE173" s="52">
        <f>$F173*'[1]INTERNAL PARAMETERS-2'!AP173*(1-VLOOKUP(AQ$4,'[1]INTERNAL PARAMETERS-1'!$B$5:$J$44,4, FALSE))</f>
        <v>6.2652178563711844</v>
      </c>
      <c r="CF173" s="52">
        <f>$F173*'[1]INTERNAL PARAMETERS-2'!AQ173*(1-VLOOKUP(AR$4,'[1]INTERNAL PARAMETERS-1'!$B$5:$J$44,4, FALSE))</f>
        <v>1.0442029760618641</v>
      </c>
      <c r="CG173" s="52">
        <f>$F173*'[1]INTERNAL PARAMETERS-2'!AR173*(1-VLOOKUP(AS$4,'[1]INTERNAL PARAMETERS-1'!$B$5:$J$44,4, FALSE))</f>
        <v>0.26105074401546602</v>
      </c>
      <c r="CH173" s="51">
        <f>$F173*'[1]INTERNAL PARAMETERS-2'!AS173*(1-VLOOKUP(AT$4,'[1]INTERNAL PARAMETERS-1'!$B$5:$J$44,4, FALSE))</f>
        <v>0</v>
      </c>
      <c r="CI173" s="50">
        <f t="shared" si="2"/>
        <v>1085.4496448863551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6">
        <f>ESC!AF174</f>
        <v>1086.516336511442</v>
      </c>
      <c r="G174" s="53">
        <f>$F174*'[1]INTERNAL PARAMETERS-2'!F174*VLOOKUP(G$4,'[1]INTERNAL PARAMETERS-1'!$B$5:$J$44,4, FALSE)</f>
        <v>9.9968195089744754</v>
      </c>
      <c r="H174" s="52">
        <f>$F174*'[1]INTERNAL PARAMETERS-2'!G174*VLOOKUP(H$4,'[1]INTERNAL PARAMETERS-1'!$B$5:$J$44,4, FALSE)</f>
        <v>5.9981134357114154</v>
      </c>
      <c r="I174" s="52">
        <f>$F174*'[1]INTERNAL PARAMETERS-2'!H174*VLOOKUP(I$4,'[1]INTERNAL PARAMETERS-1'!$B$5:$J$44,4, FALSE)</f>
        <v>11.289219826091472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0.68549945445011651</v>
      </c>
      <c r="N174" s="52">
        <f>$F174*'[1]INTERNAL PARAMETERS-2'!M174*VLOOKUP(N$4,'[1]INTERNAL PARAMETERS-1'!$B$5:$J$44,4, FALSE)</f>
        <v>1.5994987270502716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0.85682678297292314</v>
      </c>
      <c r="S174" s="52">
        <f>$F174*'[1]INTERNAL PARAMETERS-2'!R174*VLOOKUP(S$4,'[1]INTERNAL PARAMETERS-1'!$B$5:$J$44,4, FALSE)</f>
        <v>4.848573719100628</v>
      </c>
      <c r="T174" s="52">
        <f>$F174*'[1]INTERNAL PARAMETERS-2'!S174*VLOOKUP(T$4,'[1]INTERNAL PARAMETERS-1'!$B$5:$J$44,4, FALSE)</f>
        <v>0.42843512181319182</v>
      </c>
      <c r="U174" s="52">
        <f>$F174*'[1]INTERNAL PARAMETERS-2'!T174*VLOOKUP(U$4,'[1]INTERNAL PARAMETERS-1'!$B$5:$J$44,4, FALSE)</f>
        <v>0.68550488703179902</v>
      </c>
      <c r="V174" s="52">
        <f>$F174*'[1]INTERNAL PARAMETERS-2'!U174*VLOOKUP(V$4,'[1]INTERNAL PARAMETERS-1'!$B$5:$J$44,4, FALSE)</f>
        <v>3.2989732548046438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0.28564514486885811</v>
      </c>
      <c r="AH174" s="52">
        <f>$F174*'[1]INTERNAL PARAMETERS-2'!AG174*VLOOKUP(AH$4,'[1]INTERNAL PARAMETERS-1'!$B$5:$J$44,4, FALSE)</f>
        <v>0.28564514486885811</v>
      </c>
      <c r="AI174" s="52">
        <f>$F174*'[1]INTERNAL PARAMETERS-2'!AH174*VLOOKUP(AI$4,'[1]INTERNAL PARAMETERS-1'!$B$5:$J$44,4, FALSE)</f>
        <v>1.1424719278417812</v>
      </c>
      <c r="AJ174" s="52">
        <f>$F174*'[1]INTERNAL PARAMETERS-2'!AI174*VLOOKUP(AJ$4,'[1]INTERNAL PARAMETERS-1'!$B$5:$J$44,4, FALSE)</f>
        <v>0.57129028973771623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214.49517669573794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13.024489634552213</v>
      </c>
      <c r="BB174" s="52">
        <f>$F174*'[1]INTERNAL PARAMETERS-2'!M174*(1-VLOOKUP(N$4,'[1]INTERNAL PARAMETERS-1'!$B$5:$J$44,4, FALSE))</f>
        <v>30.390475813955156</v>
      </c>
      <c r="BC174" s="52">
        <f>$F174*'[1]INTERNAL PARAMETERS-2'!N174*(1-VLOOKUP(O$4,'[1]INTERNAL PARAMETERS-1'!$B$5:$J$44,4, FALSE))</f>
        <v>57.696190501430593</v>
      </c>
      <c r="BD174" s="52">
        <f>$F174*'[1]INTERNAL PARAMETERS-2'!O174*(1-VLOOKUP(P$4,'[1]INTERNAL PARAMETERS-1'!$B$5:$J$44,4, FALSE))</f>
        <v>38.273733121585707</v>
      </c>
      <c r="BE174" s="52">
        <f>$F174*'[1]INTERNAL PARAMETERS-2'!P174*(1-VLOOKUP(Q$4,'[1]INTERNAL PARAMETERS-1'!$B$5:$J$44,4, FALSE))</f>
        <v>37.988087976716848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92.122900662911917</v>
      </c>
      <c r="BH174" s="52">
        <f>$F174*'[1]INTERNAL PARAMETERS-2'!S174*(1-VLOOKUP(T$4,'[1]INTERNAL PARAMETERS-1'!$B$5:$J$44,4, FALSE))</f>
        <v>3.855916096318726</v>
      </c>
      <c r="BI174" s="52">
        <f>$F174*'[1]INTERNAL PARAMETERS-2'!T174*(1-VLOOKUP(U$4,'[1]INTERNAL PARAMETERS-1'!$B$5:$J$44,4, FALSE))</f>
        <v>2.7420195481271961</v>
      </c>
      <c r="BJ174" s="52">
        <f>$F174*'[1]INTERNAL PARAMETERS-2'!U174*(1-VLOOKUP(V$4,'[1]INTERNAL PARAMETERS-1'!$B$5:$J$44,4, FALSE))</f>
        <v>18.694181777226316</v>
      </c>
      <c r="BK174" s="52">
        <f>$F174*'[1]INTERNAL PARAMETERS-2'!V174*(1-VLOOKUP(W$4,'[1]INTERNAL PARAMETERS-1'!$B$5:$J$44,4, FALSE))</f>
        <v>25.706215960425162</v>
      </c>
      <c r="BL174" s="52">
        <f>$F174*'[1]INTERNAL PARAMETERS-2'!W174*(1-VLOOKUP(X$4,'[1]INTERNAL PARAMETERS-1'!$B$5:$J$44,4, FALSE))</f>
        <v>57.124900211692875</v>
      </c>
      <c r="BM174" s="52">
        <f>$F174*'[1]INTERNAL PARAMETERS-2'!X174*(1-VLOOKUP(Y$4,'[1]INTERNAL PARAMETERS-1'!$B$5:$J$44,4, FALSE))</f>
        <v>21.421864742293241</v>
      </c>
      <c r="BN174" s="52">
        <f>$F174*'[1]INTERNAL PARAMETERS-2'!Y174*(1-VLOOKUP(Z$4,'[1]INTERNAL PARAMETERS-1'!$B$5:$J$44,4, FALSE))</f>
        <v>53.697484428167527</v>
      </c>
      <c r="BO174" s="52">
        <f>$F174*'[1]INTERNAL PARAMETERS-2'!Z174*(1-VLOOKUP(AA$4,'[1]INTERNAL PARAMETERS-1'!$B$5:$J$44,4, FALSE))</f>
        <v>60.552424646851868</v>
      </c>
      <c r="BP174" s="52">
        <f>$F174*'[1]INTERNAL PARAMETERS-2'!AA174*(1-VLOOKUP(AB$4,'[1]INTERNAL PARAMETERS-1'!$B$5:$J$44,4, FALSE))</f>
        <v>17.42315866903018</v>
      </c>
      <c r="BQ174" s="52">
        <f>$F174*'[1]INTERNAL PARAMETERS-2'!AB174*(1-VLOOKUP(AC$4,'[1]INTERNAL PARAMETERS-1'!$B$5:$J$44,4, FALSE))</f>
        <v>178.22985815703026</v>
      </c>
      <c r="BR174" s="52">
        <f>$F174*'[1]INTERNAL PARAMETERS-2'!AC174*(1-VLOOKUP(AD$4,'[1]INTERNAL PARAMETERS-1'!$B$5:$J$44,4, FALSE))</f>
        <v>14.566815871975251</v>
      </c>
      <c r="BS174" s="52">
        <f>$F174*'[1]INTERNAL PARAMETERS-2'!AD174*(1-VLOOKUP(AE$4,'[1]INTERNAL PARAMETERS-1'!$B$5:$J$44,4, FALSE))</f>
        <v>3.1418792902901367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2.2849438556835624</v>
      </c>
      <c r="CA174" s="52">
        <f>$F174*'[1]INTERNAL PARAMETERS-2'!AL174*(1-VLOOKUP(AM$4,'[1]INTERNAL PARAMETERS-1'!$B$5:$J$44,4, FALSE))</f>
        <v>8.5687024362638358</v>
      </c>
      <c r="CB174" s="52">
        <f>$F174*'[1]INTERNAL PARAMETERS-2'!AM174*(1-VLOOKUP(AN$4,'[1]INTERNAL PARAMETERS-1'!$B$5:$J$44,4, FALSE))</f>
        <v>6.5694037254491313</v>
      </c>
      <c r="CC174" s="52">
        <f>$F174*'[1]INTERNAL PARAMETERS-2'!AN174*(1-VLOOKUP(AO$4,'[1]INTERNAL PARAMETERS-1'!$B$5:$J$44,4, FALSE))</f>
        <v>26.563042743398086</v>
      </c>
      <c r="CD174" s="52">
        <f>$F174*'[1]INTERNAL PARAMETERS-2'!AO174*(1-VLOOKUP(AP$4,'[1]INTERNAL PARAMETERS-1'!$B$5:$J$44,4, FALSE))</f>
        <v>49.413024558401965</v>
      </c>
      <c r="CE174" s="52">
        <f>$F174*'[1]INTERNAL PARAMETERS-2'!AP174*(1-VLOOKUP(AQ$4,'[1]INTERNAL PARAMETERS-1'!$B$5:$J$44,4, FALSE))</f>
        <v>8.2831659430286297</v>
      </c>
      <c r="CF174" s="52">
        <f>$F174*'[1]INTERNAL PARAMETERS-2'!AQ174*(1-VLOOKUP(AR$4,'[1]INTERNAL PARAMETERS-1'!$B$5:$J$44,4, FALSE))</f>
        <v>1.4281170727106394</v>
      </c>
      <c r="CG174" s="52">
        <f>$F174*'[1]INTERNAL PARAMETERS-2'!AR174*(1-VLOOKUP(AS$4,'[1]INTERNAL PARAMETERS-1'!$B$5:$J$44,4, FALSE))</f>
        <v>0.28564514486885811</v>
      </c>
      <c r="CH174" s="51">
        <f>$F174*'[1]INTERNAL PARAMETERS-2'!AS174*(1-VLOOKUP(AT$4,'[1]INTERNAL PARAMETERS-1'!$B$5:$J$44,4, FALSE))</f>
        <v>0</v>
      </c>
      <c r="CI174" s="50">
        <f t="shared" si="2"/>
        <v>1086.516336511442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6">
        <f>ESC!AF175</f>
        <v>892.45748151136115</v>
      </c>
      <c r="G175" s="53">
        <f>$F175*'[1]INTERNAL PARAMETERS-2'!F175*VLOOKUP(G$4,'[1]INTERNAL PARAMETERS-1'!$B$5:$J$44,4, FALSE)</f>
        <v>5.2469360253015944</v>
      </c>
      <c r="H175" s="52">
        <f>$F175*'[1]INTERNAL PARAMETERS-2'!G175*VLOOKUP(H$4,'[1]INTERNAL PARAMETERS-1'!$B$5:$J$44,4, FALSE)</f>
        <v>5.0084713862417587</v>
      </c>
      <c r="I175" s="52">
        <f>$F175*'[1]INTERNAL PARAMETERS-2'!H175*VLOOKUP(I$4,'[1]INTERNAL PARAMETERS-1'!$B$5:$J$44,4, FALSE)</f>
        <v>9.1646592645023901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0.2384646390598357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1.0016898149609443</v>
      </c>
      <c r="N175" s="52">
        <f>$F175*'[1]INTERNAL PARAMETERS-2'!M175*VLOOKUP(N$4,'[1]INTERNAL PARAMETERS-1'!$B$5:$J$44,4, FALSE)</f>
        <v>1.3952100168585639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0.2384646390598357</v>
      </c>
      <c r="S175" s="52">
        <f>$F175*'[1]INTERNAL PARAMETERS-2'!R175*VLOOKUP(S$4,'[1]INTERNAL PARAMETERS-1'!$B$5:$J$44,4, FALSE)</f>
        <v>3.7022795408765461</v>
      </c>
      <c r="T175" s="52">
        <f>$F175*'[1]INTERNAL PARAMETERS-2'!S175*VLOOKUP(T$4,'[1]INTERNAL PARAMETERS-1'!$B$5:$J$44,4, FALSE)</f>
        <v>0.2861932651710633</v>
      </c>
      <c r="U175" s="52">
        <f>$F175*'[1]INTERNAL PARAMETERS-2'!T175*VLOOKUP(U$4,'[1]INTERNAL PARAMETERS-1'!$B$5:$J$44,4, FALSE)</f>
        <v>0.4770006747181923</v>
      </c>
      <c r="V175" s="52">
        <f>$F175*'[1]INTERNAL PARAMETERS-2'!U175*VLOOKUP(V$4,'[1]INTERNAL PARAMETERS-1'!$B$5:$J$44,4, FALSE)</f>
        <v>2.6473189388441885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0.2384646390598357</v>
      </c>
      <c r="AI175" s="52">
        <f>$F175*'[1]INTERNAL PARAMETERS-2'!AH175*VLOOKUP(AI$4,'[1]INTERNAL PARAMETERS-1'!$B$5:$J$44,4, FALSE)</f>
        <v>0.2384646390598357</v>
      </c>
      <c r="AJ175" s="52">
        <f>$F175*'[1]INTERNAL PARAMETERS-2'!AI175*VLOOKUP(AJ$4,'[1]INTERNAL PARAMETERS-1'!$B$5:$J$44,4, FALSE)</f>
        <v>0.71548316292765823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174.1285260255454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19.032106484257941</v>
      </c>
      <c r="BB175" s="52">
        <f>$F175*'[1]INTERNAL PARAMETERS-2'!M175*(1-VLOOKUP(N$4,'[1]INTERNAL PARAMETERS-1'!$B$5:$J$44,4, FALSE))</f>
        <v>26.508990320312712</v>
      </c>
      <c r="BC175" s="52">
        <f>$F175*'[1]INTERNAL PARAMETERS-2'!N175*(1-VLOOKUP(O$4,'[1]INTERNAL PARAMETERS-1'!$B$5:$J$44,4, FALSE))</f>
        <v>51.515412451028453</v>
      </c>
      <c r="BD175" s="52">
        <f>$F175*'[1]INTERNAL PARAMETERS-2'!O175*(1-VLOOKUP(P$4,'[1]INTERNAL PARAMETERS-1'!$B$5:$J$44,4, FALSE))</f>
        <v>22.657264311869682</v>
      </c>
      <c r="BE175" s="52">
        <f>$F175*'[1]INTERNAL PARAMETERS-2'!P175*(1-VLOOKUP(Q$4,'[1]INTERNAL PARAMETERS-1'!$B$5:$J$44,4, FALSE))</f>
        <v>29.812185186894414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70.343311276654376</v>
      </c>
      <c r="BH175" s="52">
        <f>$F175*'[1]INTERNAL PARAMETERS-2'!S175*(1-VLOOKUP(T$4,'[1]INTERNAL PARAMETERS-1'!$B$5:$J$44,4, FALSE))</f>
        <v>2.5757393865395697</v>
      </c>
      <c r="BI175" s="52">
        <f>$F175*'[1]INTERNAL PARAMETERS-2'!T175*(1-VLOOKUP(U$4,'[1]INTERNAL PARAMETERS-1'!$B$5:$J$44,4, FALSE))</f>
        <v>1.9080026988727692</v>
      </c>
      <c r="BJ175" s="52">
        <f>$F175*'[1]INTERNAL PARAMETERS-2'!U175*(1-VLOOKUP(V$4,'[1]INTERNAL PARAMETERS-1'!$B$5:$J$44,4, FALSE))</f>
        <v>15.001473986783735</v>
      </c>
      <c r="BK175" s="52">
        <f>$F175*'[1]INTERNAL PARAMETERS-2'!V175*(1-VLOOKUP(W$4,'[1]INTERNAL PARAMETERS-1'!$B$5:$J$44,4, FALSE))</f>
        <v>21.941781148942024</v>
      </c>
      <c r="BL175" s="52">
        <f>$F175*'[1]INTERNAL PARAMETERS-2'!W175*(1-VLOOKUP(X$4,'[1]INTERNAL PARAMETERS-1'!$B$5:$J$44,4, FALSE))</f>
        <v>46.268476425726853</v>
      </c>
      <c r="BM175" s="52">
        <f>$F175*'[1]INTERNAL PARAMETERS-2'!X175*(1-VLOOKUP(Y$4,'[1]INTERNAL PARAMETERS-1'!$B$5:$J$44,4, FALSE))</f>
        <v>21.703227264134036</v>
      </c>
      <c r="BN175" s="52">
        <f>$F175*'[1]INTERNAL PARAMETERS-2'!Y175*(1-VLOOKUP(Z$4,'[1]INTERNAL PARAMETERS-1'!$B$5:$J$44,4, FALSE))</f>
        <v>46.268476425726853</v>
      </c>
      <c r="BO175" s="52">
        <f>$F175*'[1]INTERNAL PARAMETERS-2'!Z175*(1-VLOOKUP(AA$4,'[1]INTERNAL PARAMETERS-1'!$B$5:$J$44,4, FALSE))</f>
        <v>55.331382150474731</v>
      </c>
      <c r="BP175" s="52">
        <f>$F175*'[1]INTERNAL PARAMETERS-2'!AA175*(1-VLOOKUP(AB$4,'[1]INTERNAL PARAMETERS-1'!$B$5:$J$44,4, FALSE))</f>
        <v>14.071377110989632</v>
      </c>
      <c r="BQ175" s="52">
        <f>$F175*'[1]INTERNAL PARAMETERS-2'!AB175*(1-VLOOKUP(AC$4,'[1]INTERNAL PARAMETERS-1'!$B$5:$J$44,4, FALSE))</f>
        <v>153.11536027297819</v>
      </c>
      <c r="BR175" s="52">
        <f>$F175*'[1]INTERNAL PARAMETERS-2'!AC175*(1-VLOOKUP(AD$4,'[1]INTERNAL PARAMETERS-1'!$B$5:$J$44,4, FALSE))</f>
        <v>15.740808075904784</v>
      </c>
      <c r="BS175" s="52">
        <f>$F175*'[1]INTERNAL PARAMETERS-2'!AD175*(1-VLOOKUP(AE$4,'[1]INTERNAL PARAMETERS-1'!$B$5:$J$44,4, FALSE))</f>
        <v>2.6234680126507972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1.9079848497231389</v>
      </c>
      <c r="CA175" s="52">
        <f>$F175*'[1]INTERNAL PARAMETERS-2'!AL175*(1-VLOOKUP(AM$4,'[1]INTERNAL PARAMETERS-1'!$B$5:$J$44,4, FALSE))</f>
        <v>7.393385514084569</v>
      </c>
      <c r="CB175" s="52">
        <f>$F175*'[1]INTERNAL PARAMETERS-2'!AM175*(1-VLOOKUP(AN$4,'[1]INTERNAL PARAMETERS-1'!$B$5:$J$44,4, FALSE))</f>
        <v>5.0084713862417587</v>
      </c>
      <c r="CC175" s="52">
        <f>$F175*'[1]INTERNAL PARAMETERS-2'!AN175*(1-VLOOKUP(AO$4,'[1]INTERNAL PARAMETERS-1'!$B$5:$J$44,4, FALSE))</f>
        <v>17.410328286568085</v>
      </c>
      <c r="CD175" s="52">
        <f>$F175*'[1]INTERNAL PARAMETERS-2'!AO175*(1-VLOOKUP(AP$4,'[1]INTERNAL PARAMETERS-1'!$B$5:$J$44,4, FALSE))</f>
        <v>33.866619525400523</v>
      </c>
      <c r="CE175" s="52">
        <f>$F175*'[1]INTERNAL PARAMETERS-2'!AP175*(1-VLOOKUP(AQ$4,'[1]INTERNAL PARAMETERS-1'!$B$5:$J$44,4, FALSE))</f>
        <v>5.0084713862417587</v>
      </c>
      <c r="CF175" s="52">
        <f>$F175*'[1]INTERNAL PARAMETERS-2'!AQ175*(1-VLOOKUP(AR$4,'[1]INTERNAL PARAMETERS-1'!$B$5:$J$44,4, FALSE))</f>
        <v>0.71548316292765823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892.45721377411678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6">
        <f>ESC!AF176</f>
        <v>726.12132008272033</v>
      </c>
      <c r="G176" s="53">
        <f>$F176*'[1]INTERNAL PARAMETERS-2'!F176*VLOOKUP(G$4,'[1]INTERNAL PARAMETERS-1'!$B$5:$J$44,4, FALSE)</f>
        <v>3.0577694910003435</v>
      </c>
      <c r="H176" s="52">
        <f>$F176*'[1]INTERNAL PARAMETERS-2'!G176*VLOOKUP(H$4,'[1]INTERNAL PARAMETERS-1'!$B$5:$J$44,4, FALSE)</f>
        <v>3.6693088667740108</v>
      </c>
      <c r="I176" s="52">
        <f>$F176*'[1]INTERNAL PARAMETERS-2'!H176*VLOOKUP(I$4,'[1]INTERNAL PARAMETERS-1'!$B$5:$J$44,4, FALSE)</f>
        <v>7.2489090750584033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0.75425126002272491</v>
      </c>
      <c r="N176" s="52">
        <f>$F176*'[1]INTERNAL PARAMETERS-2'!M176*VLOOKUP(N$4,'[1]INTERNAL PARAMETERS-1'!$B$5:$J$44,4, FALSE)</f>
        <v>0.86637165305669783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0.81543424245289498</v>
      </c>
      <c r="S176" s="52">
        <f>$F176*'[1]INTERNAL PARAMETERS-2'!R176*VLOOKUP(S$4,'[1]INTERNAL PARAMETERS-1'!$B$5:$J$44,4, FALSE)</f>
        <v>2.9335047188879875</v>
      </c>
      <c r="T176" s="52">
        <f>$F176*'[1]INTERNAL PARAMETERS-2'!S176*VLOOKUP(T$4,'[1]INTERNAL PARAMETERS-1'!$B$5:$J$44,4, FALSE)</f>
        <v>0.14269736182265622</v>
      </c>
      <c r="U176" s="52">
        <f>$F176*'[1]INTERNAL PARAMETERS-2'!T176*VLOOKUP(U$4,'[1]INTERNAL PARAMETERS-1'!$B$5:$J$44,4, FALSE)</f>
        <v>0.32615917455475629</v>
      </c>
      <c r="V176" s="52">
        <f>$F176*'[1]INTERNAL PARAMETERS-2'!U176*VLOOKUP(V$4,'[1]INTERNAL PARAMETERS-1'!$B$5:$J$44,4, FALSE)</f>
        <v>2.354495578254026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0.20382225454721958</v>
      </c>
      <c r="AJ176" s="52">
        <f>$F176*'[1]INTERNAL PARAMETERS-2'!AI176*VLOOKUP(AJ$4,'[1]INTERNAL PARAMETERS-1'!$B$5:$J$44,4, FALSE)</f>
        <v>1.0192564970001146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137.72927242610965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14.330773940431772</v>
      </c>
      <c r="BB176" s="52">
        <f>$F176*'[1]INTERNAL PARAMETERS-2'!M176*(1-VLOOKUP(N$4,'[1]INTERNAL PARAMETERS-1'!$B$5:$J$44,4, FALSE))</f>
        <v>16.461061408077256</v>
      </c>
      <c r="BC176" s="52">
        <f>$F176*'[1]INTERNAL PARAMETERS-2'!N176*(1-VLOOKUP(O$4,'[1]INTERNAL PARAMETERS-1'!$B$5:$J$44,4, FALSE))</f>
        <v>40.158865728494931</v>
      </c>
      <c r="BD176" s="52">
        <f>$F176*'[1]INTERNAL PARAMETERS-2'!O176*(1-VLOOKUP(P$4,'[1]INTERNAL PARAMETERS-1'!$B$5:$J$44,4, FALSE))</f>
        <v>20.996741927907966</v>
      </c>
      <c r="BE176" s="52">
        <f>$F176*'[1]INTERNAL PARAMETERS-2'!P176*(1-VLOOKUP(Q$4,'[1]INTERNAL PARAMETERS-1'!$B$5:$J$44,4, FALSE))</f>
        <v>34.654866122267912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55.736589658871758</v>
      </c>
      <c r="BH176" s="52">
        <f>$F176*'[1]INTERNAL PARAMETERS-2'!S176*(1-VLOOKUP(T$4,'[1]INTERNAL PARAMETERS-1'!$B$5:$J$44,4, FALSE))</f>
        <v>1.2842762564039059</v>
      </c>
      <c r="BI176" s="52">
        <f>$F176*'[1]INTERNAL PARAMETERS-2'!T176*(1-VLOOKUP(U$4,'[1]INTERNAL PARAMETERS-1'!$B$5:$J$44,4, FALSE))</f>
        <v>1.3046366982190252</v>
      </c>
      <c r="BJ176" s="52">
        <f>$F176*'[1]INTERNAL PARAMETERS-2'!U176*(1-VLOOKUP(V$4,'[1]INTERNAL PARAMETERS-1'!$B$5:$J$44,4, FALSE))</f>
        <v>13.342141610106149</v>
      </c>
      <c r="BK176" s="52">
        <f>$F176*'[1]INTERNAL PARAMETERS-2'!V176*(1-VLOOKUP(W$4,'[1]INTERNAL PARAMETERS-1'!$B$5:$J$44,4, FALSE))</f>
        <v>16.919715939907508</v>
      </c>
      <c r="BL176" s="52">
        <f>$F176*'[1]INTERNAL PARAMETERS-2'!W176*(1-VLOOKUP(X$4,'[1]INTERNAL PARAMETERS-1'!$B$5:$J$44,4, FALSE))</f>
        <v>34.858688376815131</v>
      </c>
      <c r="BM176" s="52">
        <f>$F176*'[1]INTERNAL PARAMETERS-2'!X176*(1-VLOOKUP(Y$4,'[1]INTERNAL PARAMETERS-1'!$B$5:$J$44,4, FALSE))</f>
        <v>20.792919673360746</v>
      </c>
      <c r="BN176" s="52">
        <f>$F176*'[1]INTERNAL PARAMETERS-2'!Y176*(1-VLOOKUP(Z$4,'[1]INTERNAL PARAMETERS-1'!$B$5:$J$44,4, FALSE))</f>
        <v>37.508813358721035</v>
      </c>
      <c r="BO176" s="52">
        <f>$F176*'[1]INTERNAL PARAMETERS-2'!Z176*(1-VLOOKUP(AA$4,'[1]INTERNAL PARAMETERS-1'!$B$5:$J$44,4, FALSE))</f>
        <v>43.624352340721721</v>
      </c>
      <c r="BP176" s="52">
        <f>$F176*'[1]INTERNAL PARAMETERS-2'!AA176*(1-VLOOKUP(AB$4,'[1]INTERNAL PARAMETERS-1'!$B$5:$J$44,4, FALSE))</f>
        <v>11.211894079133268</v>
      </c>
      <c r="BQ176" s="52">
        <f>$F176*'[1]INTERNAL PARAMETERS-2'!AB176*(1-VLOOKUP(AC$4,'[1]INTERNAL PARAMETERS-1'!$B$5:$J$44,4, FALSE))</f>
        <v>126.38831391293826</v>
      </c>
      <c r="BR176" s="52">
        <f>$F176*'[1]INTERNAL PARAMETERS-2'!AC176*(1-VLOOKUP(AD$4,'[1]INTERNAL PARAMETERS-1'!$B$5:$J$44,4, FALSE))</f>
        <v>11.415716333680487</v>
      </c>
      <c r="BS176" s="52">
        <f>$F176*'[1]INTERNAL PARAMETERS-2'!AD176*(1-VLOOKUP(AE$4,'[1]INTERNAL PARAMETERS-1'!$B$5:$J$44,4, FALSE))</f>
        <v>1.0192564970001146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2.2424078606794571</v>
      </c>
      <c r="CA176" s="52">
        <f>$F176*'[1]INTERNAL PARAMETERS-2'!AL176*(1-VLOOKUP(AM$4,'[1]INTERNAL PARAMETERS-1'!$B$5:$J$44,4, FALSE))</f>
        <v>6.7271509699063623</v>
      </c>
      <c r="CB176" s="52">
        <f>$F176*'[1]INTERNAL PARAMETERS-2'!AM176*(1-VLOOKUP(AN$4,'[1]INTERNAL PARAMETERS-1'!$B$5:$J$44,4, FALSE))</f>
        <v>4.6885653637741251</v>
      </c>
      <c r="CC176" s="52">
        <f>$F176*'[1]INTERNAL PARAMETERS-2'!AN176*(1-VLOOKUP(AO$4,'[1]INTERNAL PARAMETERS-1'!$B$5:$J$44,4, FALSE))</f>
        <v>15.900459442907392</v>
      </c>
      <c r="CD176" s="52">
        <f>$F176*'[1]INTERNAL PARAMETERS-2'!AO176*(1-VLOOKUP(AP$4,'[1]INTERNAL PARAMETERS-1'!$B$5:$J$44,4, FALSE))</f>
        <v>25.889202158361321</v>
      </c>
      <c r="CE176" s="52">
        <f>$F176*'[1]INTERNAL PARAMETERS-2'!AP176*(1-VLOOKUP(AQ$4,'[1]INTERNAL PARAMETERS-1'!$B$5:$J$44,4, FALSE))</f>
        <v>5.0962824850005726</v>
      </c>
      <c r="CF176" s="52">
        <f>$F176*'[1]INTERNAL PARAMETERS-2'!AQ176*(1-VLOOKUP(AR$4,'[1]INTERNAL PARAMETERS-1'!$B$5:$J$44,4, FALSE))</f>
        <v>2.0385129940002291</v>
      </c>
      <c r="CG176" s="52">
        <f>$F176*'[1]INTERNAL PARAMETERS-2'!AR176*(1-VLOOKUP(AS$4,'[1]INTERNAL PARAMETERS-1'!$B$5:$J$44,4, FALSE))</f>
        <v>0.40771712122644749</v>
      </c>
      <c r="CH176" s="51">
        <f>$F176*'[1]INTERNAL PARAMETERS-2'!AS176*(1-VLOOKUP(AT$4,'[1]INTERNAL PARAMETERS-1'!$B$5:$J$44,4, FALSE))</f>
        <v>0</v>
      </c>
      <c r="CI176" s="50">
        <f t="shared" si="2"/>
        <v>726.12117485845647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6">
        <f>ESC!AF177</f>
        <v>661.07961593434152</v>
      </c>
      <c r="G177" s="53">
        <f>$F177*'[1]INTERNAL PARAMETERS-2'!F177*VLOOKUP(G$4,'[1]INTERNAL PARAMETERS-1'!$B$5:$J$44,4, FALSE)</f>
        <v>2.4153865927393037</v>
      </c>
      <c r="H177" s="52">
        <f>$F177*'[1]INTERNAL PARAMETERS-2'!G177*VLOOKUP(H$4,'[1]INTERNAL PARAMETERS-1'!$B$5:$J$44,4, FALSE)</f>
        <v>2.2296232206617539</v>
      </c>
      <c r="I177" s="52">
        <f>$F177*'[1]INTERNAL PARAMETERS-2'!H177*VLOOKUP(I$4,'[1]INTERNAL PARAMETERS-1'!$B$5:$J$44,4, FALSE)</f>
        <v>6.4187988064876045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1.1426761161425094</v>
      </c>
      <c r="N177" s="52">
        <f>$F177*'[1]INTERNAL PARAMETERS-2'!M177*VLOOKUP(N$4,'[1]INTERNAL PARAMETERS-1'!$B$5:$J$44,4, FALSE)</f>
        <v>0.97545602729191772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0.1858294800391434</v>
      </c>
      <c r="S177" s="52">
        <f>$F177*'[1]INTERNAL PARAMETERS-2'!R177*VLOOKUP(S$4,'[1]INTERNAL PARAMETERS-1'!$B$5:$J$44,4, FALSE)</f>
        <v>2.3417125749415009</v>
      </c>
      <c r="T177" s="52">
        <f>$F177*'[1]INTERNAL PARAMETERS-2'!S177*VLOOKUP(T$4,'[1]INTERNAL PARAMETERS-1'!$B$5:$J$44,4, FALSE)</f>
        <v>0.14864375164283669</v>
      </c>
      <c r="U177" s="52">
        <f>$F177*'[1]INTERNAL PARAMETERS-2'!T177*VLOOKUP(U$4,'[1]INTERNAL PARAMETERS-1'!$B$5:$J$44,4, FALSE)</f>
        <v>0.18580303685450605</v>
      </c>
      <c r="V177" s="52">
        <f>$F177*'[1]INTERNAL PARAMETERS-2'!U177*VLOOKUP(V$4,'[1]INTERNAL PARAMETERS-1'!$B$5:$J$44,4, FALSE)</f>
        <v>2.006650982401339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0.1858294800391434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0.1858294800391434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121.95717732326446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21.710846206707675</v>
      </c>
      <c r="BB177" s="52">
        <f>$F177*'[1]INTERNAL PARAMETERS-2'!M177*(1-VLOOKUP(N$4,'[1]INTERNAL PARAMETERS-1'!$B$5:$J$44,4, FALSE))</f>
        <v>18.533664518546434</v>
      </c>
      <c r="BC177" s="52">
        <f>$F177*'[1]INTERNAL PARAMETERS-2'!N177*(1-VLOOKUP(O$4,'[1]INTERNAL PARAMETERS-1'!$B$5:$J$44,4, FALSE))</f>
        <v>46.450230349933761</v>
      </c>
      <c r="BD177" s="52">
        <f>$F177*'[1]INTERNAL PARAMETERS-2'!O177*(1-VLOOKUP(P$4,'[1]INTERNAL PARAMETERS-1'!$B$5:$J$44,4, FALSE))</f>
        <v>14.49245177235901</v>
      </c>
      <c r="BE177" s="52">
        <f>$F177*'[1]INTERNAL PARAMETERS-2'!P177*(1-VLOOKUP(Q$4,'[1]INTERNAL PARAMETERS-1'!$B$5:$J$44,4, FALSE))</f>
        <v>24.8973160634728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44.49253892388851</v>
      </c>
      <c r="BH177" s="52">
        <f>$F177*'[1]INTERNAL PARAMETERS-2'!S177*(1-VLOOKUP(T$4,'[1]INTERNAL PARAMETERS-1'!$B$5:$J$44,4, FALSE))</f>
        <v>1.3377937647855302</v>
      </c>
      <c r="BI177" s="52">
        <f>$F177*'[1]INTERNAL PARAMETERS-2'!T177*(1-VLOOKUP(U$4,'[1]INTERNAL PARAMETERS-1'!$B$5:$J$44,4, FALSE))</f>
        <v>0.74321214741802422</v>
      </c>
      <c r="BJ177" s="52">
        <f>$F177*'[1]INTERNAL PARAMETERS-2'!U177*(1-VLOOKUP(V$4,'[1]INTERNAL PARAMETERS-1'!$B$5:$J$44,4, FALSE))</f>
        <v>11.371022233607588</v>
      </c>
      <c r="BK177" s="52">
        <f>$F177*'[1]INTERNAL PARAMETERS-2'!V177*(1-VLOOKUP(W$4,'[1]INTERNAL PARAMETERS-1'!$B$5:$J$44,4, FALSE))</f>
        <v>15.607296436670682</v>
      </c>
      <c r="BL177" s="52">
        <f>$F177*'[1]INTERNAL PARAMETERS-2'!W177*(1-VLOOKUP(X$4,'[1]INTERNAL PARAMETERS-1'!$B$5:$J$44,4, FALSE))</f>
        <v>31.771949097535607</v>
      </c>
      <c r="BM177" s="52">
        <f>$F177*'[1]INTERNAL PARAMETERS-2'!X177*(1-VLOOKUP(Y$4,'[1]INTERNAL PARAMETERS-1'!$B$5:$J$44,4, FALSE))</f>
        <v>21.924507138577656</v>
      </c>
      <c r="BN177" s="52">
        <f>$F177*'[1]INTERNAL PARAMETERS-2'!Y177*(1-VLOOKUP(Z$4,'[1]INTERNAL PARAMETERS-1'!$B$5:$J$44,4, FALSE))</f>
        <v>33.815742838158215</v>
      </c>
      <c r="BO177" s="52">
        <f>$F177*'[1]INTERNAL PARAMETERS-2'!Z177*(1-VLOOKUP(AA$4,'[1]INTERNAL PARAMETERS-1'!$B$5:$J$44,4, FALSE))</f>
        <v>39.204004463754259</v>
      </c>
      <c r="BP177" s="52">
        <f>$F177*'[1]INTERNAL PARAMETERS-2'!AA177*(1-VLOOKUP(AB$4,'[1]INTERNAL PARAMETERS-1'!$B$5:$J$44,4, FALSE))</f>
        <v>13.749266068125621</v>
      </c>
      <c r="BQ177" s="52">
        <f>$F177*'[1]INTERNAL PARAMETERS-2'!AB177*(1-VLOOKUP(AC$4,'[1]INTERNAL PARAMETERS-1'!$B$5:$J$44,4, FALSE))</f>
        <v>120.39899283611877</v>
      </c>
      <c r="BR177" s="52">
        <f>$F177*'[1]INTERNAL PARAMETERS-2'!AC177*(1-VLOOKUP(AD$4,'[1]INTERNAL PARAMETERS-1'!$B$5:$J$44,4, FALSE))</f>
        <v>7.9894115904128906</v>
      </c>
      <c r="BS177" s="52">
        <f>$F177*'[1]INTERNAL PARAMETERS-2'!AD177*(1-VLOOKUP(AE$4,'[1]INTERNAL PARAMETERS-1'!$B$5:$J$44,4, FALSE))</f>
        <v>1.672200888505917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1.3006080363892234</v>
      </c>
      <c r="CA177" s="52">
        <f>$F177*'[1]INTERNAL PARAMETERS-2'!AL177*(1-VLOOKUP(AM$4,'[1]INTERNAL PARAMETERS-1'!$B$5:$J$44,4, FALSE))</f>
        <v>4.4592464413235078</v>
      </c>
      <c r="CB177" s="52">
        <f>$F177*'[1]INTERNAL PARAMETERS-2'!AM177*(1-VLOOKUP(AN$4,'[1]INTERNAL PARAMETERS-1'!$B$5:$J$44,4, FALSE))</f>
        <v>3.5302312570509775</v>
      </c>
      <c r="CC177" s="52">
        <f>$F177*'[1]INTERNAL PARAMETERS-2'!AN177*(1-VLOOKUP(AO$4,'[1]INTERNAL PARAMETERS-1'!$B$5:$J$44,4, FALSE))</f>
        <v>10.776457143230482</v>
      </c>
      <c r="CD177" s="52">
        <f>$F177*'[1]INTERNAL PARAMETERS-2'!AO177*(1-VLOOKUP(AP$4,'[1]INTERNAL PARAMETERS-1'!$B$5:$J$44,4, FALSE))</f>
        <v>25.268908915589488</v>
      </c>
      <c r="CE177" s="52">
        <f>$F177*'[1]INTERNAL PARAMETERS-2'!AP177*(1-VLOOKUP(AQ$4,'[1]INTERNAL PARAMETERS-1'!$B$5:$J$44,4, FALSE))</f>
        <v>4.4592464413235078</v>
      </c>
      <c r="CF177" s="52">
        <f>$F177*'[1]INTERNAL PARAMETERS-2'!AQ177*(1-VLOOKUP(AR$4,'[1]INTERNAL PARAMETERS-1'!$B$5:$J$44,4, FALSE))</f>
        <v>0.7431857042333867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661.07974815026478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6">
        <f>ESC!AF178</f>
        <v>588.57410967057501</v>
      </c>
      <c r="G178" s="53">
        <f>$F178*'[1]INTERNAL PARAMETERS-2'!F178*VLOOKUP(G$4,'[1]INTERNAL PARAMETERS-1'!$B$5:$J$44,4, FALSE)</f>
        <v>1.9075686894423336</v>
      </c>
      <c r="H178" s="52">
        <f>$F178*'[1]INTERNAL PARAMETERS-2'!G178*VLOOKUP(H$4,'[1]INTERNAL PARAMETERS-1'!$B$5:$J$44,4, FALSE)</f>
        <v>3.4683495134667646</v>
      </c>
      <c r="I178" s="52">
        <f>$F178*'[1]INTERNAL PARAMETERS-2'!H178*VLOOKUP(I$4,'[1]INTERNAL PARAMETERS-1'!$B$5:$J$44,4, FALSE)</f>
        <v>4.878643709130623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1.4393520994582947</v>
      </c>
      <c r="N178" s="52">
        <f>$F178*'[1]INTERNAL PARAMETERS-2'!M178*VLOOKUP(N$4,'[1]INTERNAL PARAMETERS-1'!$B$5:$J$44,4, FALSE)</f>
        <v>0.76303041864748178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0.69369344565773972</v>
      </c>
      <c r="S178" s="52">
        <f>$F178*'[1]INTERNAL PARAMETERS-2'!R178*VLOOKUP(S$4,'[1]INTERNAL PARAMETERS-1'!$B$5:$J$44,4, FALSE)</f>
        <v>1.7111673947863595</v>
      </c>
      <c r="T178" s="52">
        <f>$F178*'[1]INTERNAL PARAMETERS-2'!S178*VLOOKUP(T$4,'[1]INTERNAL PARAMETERS-1'!$B$5:$J$44,4, FALSE)</f>
        <v>0.13873280339045124</v>
      </c>
      <c r="U178" s="52">
        <f>$F178*'[1]INTERNAL PARAMETERS-2'!T178*VLOOKUP(U$4,'[1]INTERNAL PARAMETERS-1'!$B$5:$J$44,4, FALSE)</f>
        <v>0.17341747567333823</v>
      </c>
      <c r="V178" s="52">
        <f>$F178*'[1]INTERNAL PARAMETERS-2'!U178*VLOOKUP(V$4,'[1]INTERNAL PARAMETERS-1'!$B$5:$J$44,4, FALSE)</f>
        <v>2.1590281491874417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0.1733939327089514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0.1733939327089514</v>
      </c>
      <c r="AI178" s="52">
        <f>$F178*'[1]INTERNAL PARAMETERS-2'!AH178*VLOOKUP(AI$4,'[1]INTERNAL PARAMETERS-1'!$B$5:$J$44,4, FALSE)</f>
        <v>0.34684672282886986</v>
      </c>
      <c r="AJ178" s="52">
        <f>$F178*'[1]INTERNAL PARAMETERS-2'!AI178*VLOOKUP(AJ$4,'[1]INTERNAL PARAMETERS-1'!$B$5:$J$44,4, FALSE)</f>
        <v>0.34684672282886986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92.694230473481824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27.347689889707596</v>
      </c>
      <c r="BB178" s="52">
        <f>$F178*'[1]INTERNAL PARAMETERS-2'!M178*(1-VLOOKUP(N$4,'[1]INTERNAL PARAMETERS-1'!$B$5:$J$44,4, FALSE))</f>
        <v>14.497577954302153</v>
      </c>
      <c r="BC178" s="52">
        <f>$F178*'[1]INTERNAL PARAMETERS-2'!N178*(1-VLOOKUP(O$4,'[1]INTERNAL PARAMETERS-1'!$B$5:$J$44,4, FALSE))</f>
        <v>38.151550361079572</v>
      </c>
      <c r="BD178" s="52">
        <f>$F178*'[1]INTERNAL PARAMETERS-2'!O178*(1-VLOOKUP(P$4,'[1]INTERNAL PARAMETERS-1'!$B$5:$J$44,4, FALSE))</f>
        <v>13.699886406336171</v>
      </c>
      <c r="BE178" s="52">
        <f>$F178*'[1]INTERNAL PARAMETERS-2'!P178*(1-VLOOKUP(Q$4,'[1]INTERNAL PARAMETERS-1'!$B$5:$J$44,4, FALSE))</f>
        <v>23.93142329920558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32.512180500940829</v>
      </c>
      <c r="BH178" s="52">
        <f>$F178*'[1]INTERNAL PARAMETERS-2'!S178*(1-VLOOKUP(T$4,'[1]INTERNAL PARAMETERS-1'!$B$5:$J$44,4, FALSE))</f>
        <v>1.2485952305140613</v>
      </c>
      <c r="BI178" s="52">
        <f>$F178*'[1]INTERNAL PARAMETERS-2'!T178*(1-VLOOKUP(U$4,'[1]INTERNAL PARAMETERS-1'!$B$5:$J$44,4, FALSE))</f>
        <v>0.69366990269335294</v>
      </c>
      <c r="BJ178" s="52">
        <f>$F178*'[1]INTERNAL PARAMETERS-2'!U178*(1-VLOOKUP(V$4,'[1]INTERNAL PARAMETERS-1'!$B$5:$J$44,4, FALSE))</f>
        <v>12.234492845395504</v>
      </c>
      <c r="BK178" s="52">
        <f>$F178*'[1]INTERNAL PARAMETERS-2'!V178*(1-VLOOKUP(W$4,'[1]INTERNAL PARAMETERS-1'!$B$5:$J$44,4, FALSE))</f>
        <v>11.098624271236099</v>
      </c>
      <c r="BL178" s="52">
        <f>$F178*'[1]INTERNAL PARAMETERS-2'!W178*(1-VLOOKUP(X$4,'[1]INTERNAL PARAMETERS-1'!$B$5:$J$44,4, FALSE))</f>
        <v>30.174370023070402</v>
      </c>
      <c r="BM178" s="52">
        <f>$F178*'[1]INTERNAL PARAMETERS-2'!X178*(1-VLOOKUP(Y$4,'[1]INTERNAL PARAMETERS-1'!$B$5:$J$44,4, FALSE))</f>
        <v>23.757970509085663</v>
      </c>
      <c r="BN178" s="52">
        <f>$F178*'[1]INTERNAL PARAMETERS-2'!Y178*(1-VLOOKUP(Z$4,'[1]INTERNAL PARAMETERS-1'!$B$5:$J$44,4, FALSE))</f>
        <v>36.243981671637236</v>
      </c>
      <c r="BO178" s="52">
        <f>$F178*'[1]INTERNAL PARAMETERS-2'!Z178*(1-VLOOKUP(AA$4,'[1]INTERNAL PARAMETERS-1'!$B$5:$J$44,4, FALSE))</f>
        <v>48.383087253948979</v>
      </c>
      <c r="BP178" s="52">
        <f>$F178*'[1]INTERNAL PARAMETERS-2'!AA178*(1-VLOOKUP(AB$4,'[1]INTERNAL PARAMETERS-1'!$B$5:$J$44,4, FALSE))</f>
        <v>13.006192960678433</v>
      </c>
      <c r="BQ178" s="52">
        <f>$F178*'[1]INTERNAL PARAMETERS-2'!AB178*(1-VLOOKUP(AC$4,'[1]INTERNAL PARAMETERS-1'!$B$5:$J$44,4, FALSE))</f>
        <v>108.03819271184301</v>
      </c>
      <c r="BR178" s="52">
        <f>$F178*'[1]INTERNAL PARAMETERS-2'!AC178*(1-VLOOKUP(AD$4,'[1]INTERNAL PARAMETERS-1'!$B$5:$J$44,4, FALSE))</f>
        <v>3.9885901690045857</v>
      </c>
      <c r="BS178" s="52">
        <f>$F178*'[1]INTERNAL PARAMETERS-2'!AD178*(1-VLOOKUP(AE$4,'[1]INTERNAL PARAMETERS-1'!$B$5:$J$44,4, FALSE))</f>
        <v>3.1215027906378947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1.3873280339045124</v>
      </c>
      <c r="CA178" s="52">
        <f>$F178*'[1]INTERNAL PARAMETERS-2'!AL178*(1-VLOOKUP(AM$4,'[1]INTERNAL PARAMETERS-1'!$B$5:$J$44,4, FALSE))</f>
        <v>3.8151373788846672</v>
      </c>
      <c r="CB178" s="52">
        <f>$F178*'[1]INTERNAL PARAMETERS-2'!AM178*(1-VLOOKUP(AN$4,'[1]INTERNAL PARAMETERS-1'!$B$5:$J$44,4, FALSE))</f>
        <v>2.427809344980155</v>
      </c>
      <c r="CC178" s="52">
        <f>$F178*'[1]INTERNAL PARAMETERS-2'!AN178*(1-VLOOKUP(AO$4,'[1]INTERNAL PARAMETERS-1'!$B$5:$J$44,4, FALSE))</f>
        <v>10.578383615698277</v>
      </c>
      <c r="CD178" s="52">
        <f>$F178*'[1]INTERNAL PARAMETERS-2'!AO178*(1-VLOOKUP(AP$4,'[1]INTERNAL PARAMETERS-1'!$B$5:$J$44,4, FALSE))</f>
        <v>14.046674271754075</v>
      </c>
      <c r="CE178" s="52">
        <f>$F178*'[1]INTERNAL PARAMETERS-2'!AP178*(1-VLOOKUP(AQ$4,'[1]INTERNAL PARAMETERS-1'!$B$5:$J$44,4, FALSE))</f>
        <v>2.6012621351000735</v>
      </c>
      <c r="CF178" s="52">
        <f>$F178*'[1]INTERNAL PARAMETERS-2'!AQ178*(1-VLOOKUP(AR$4,'[1]INTERNAL PARAMETERS-1'!$B$5:$J$44,4, FALSE))</f>
        <v>0.34684672282886986</v>
      </c>
      <c r="CG178" s="52">
        <f>$F178*'[1]INTERNAL PARAMETERS-2'!AR178*(1-VLOOKUP(AS$4,'[1]INTERNAL PARAMETERS-1'!$B$5:$J$44,4, FALSE))</f>
        <v>0.1733939327089514</v>
      </c>
      <c r="CH178" s="51">
        <f>$F178*'[1]INTERNAL PARAMETERS-2'!AS178*(1-VLOOKUP(AT$4,'[1]INTERNAL PARAMETERS-1'!$B$5:$J$44,4, FALSE))</f>
        <v>0</v>
      </c>
      <c r="CI178" s="50">
        <f t="shared" si="2"/>
        <v>588.57410967057501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6">
        <f>ESC!AF179</f>
        <v>454.22567159359596</v>
      </c>
      <c r="G179" s="53">
        <f>$F179*'[1]INTERNAL PARAMETERS-2'!F179*VLOOKUP(G$4,'[1]INTERNAL PARAMETERS-1'!$B$5:$J$44,4, FALSE)</f>
        <v>1.8297118503133232</v>
      </c>
      <c r="H179" s="52">
        <f>$F179*'[1]INTERNAL PARAMETERS-2'!G179*VLOOKUP(H$4,'[1]INTERNAL PARAMETERS-1'!$B$5:$J$44,4, FALSE)</f>
        <v>0.60988880924872135</v>
      </c>
      <c r="I179" s="52">
        <f>$F179*'[1]INTERNAL PARAMETERS-2'!H179*VLOOKUP(I$4,'[1]INTERNAL PARAMETERS-1'!$B$5:$J$44,4, FALSE)</f>
        <v>4.2219117899162182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1.5018880986107932</v>
      </c>
      <c r="N179" s="52">
        <f>$F179*'[1]INTERNAL PARAMETERS-2'!M179*VLOOKUP(N$4,'[1]INTERNAL PARAMETERS-1'!$B$5:$J$44,4, FALSE)</f>
        <v>0.57940799555643308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0.15248355795397014</v>
      </c>
      <c r="S179" s="52">
        <f>$F179*'[1]INTERNAL PARAMETERS-2'!R179*VLOOKUP(S$4,'[1]INTERNAL PARAMETERS-1'!$B$5:$J$44,4, FALSE)</f>
        <v>1.0918744827617599</v>
      </c>
      <c r="T179" s="52">
        <f>$F179*'[1]INTERNAL PARAMETERS-2'!S179*VLOOKUP(T$4,'[1]INTERNAL PARAMETERS-1'!$B$5:$J$44,4, FALSE)</f>
        <v>4.5740525129475122E-2</v>
      </c>
      <c r="U179" s="52">
        <f>$F179*'[1]INTERNAL PARAMETERS-2'!T179*VLOOKUP(U$4,'[1]INTERNAL PARAMETERS-1'!$B$5:$J$44,4, FALSE)</f>
        <v>3.0496711590794031E-2</v>
      </c>
      <c r="V179" s="52">
        <f>$F179*'[1]INTERNAL PARAMETERS-2'!U179*VLOOKUP(V$4,'[1]INTERNAL PARAMETERS-1'!$B$5:$J$44,4, FALSE)</f>
        <v>1.2579280326545887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0.15248355795397014</v>
      </c>
      <c r="AK179" s="52">
        <f>$F179*'[1]INTERNAL PARAMETERS-2'!AJ179*VLOOKUP(AK$4,'[1]INTERNAL PARAMETERS-1'!$B$5:$J$44,4, FALSE)</f>
        <v>0.15248355795397014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80.216324008408137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28.535873873605066</v>
      </c>
      <c r="BB179" s="52">
        <f>$F179*'[1]INTERNAL PARAMETERS-2'!M179*(1-VLOOKUP(N$4,'[1]INTERNAL PARAMETERS-1'!$B$5:$J$44,4, FALSE))</f>
        <v>11.008751915572228</v>
      </c>
      <c r="BC179" s="52">
        <f>$F179*'[1]INTERNAL PARAMETERS-2'!N179*(1-VLOOKUP(O$4,'[1]INTERNAL PARAMETERS-1'!$B$5:$J$44,4, FALSE))</f>
        <v>33.849623808229317</v>
      </c>
      <c r="BD179" s="52">
        <f>$F179*'[1]INTERNAL PARAMETERS-2'!O179*(1-VLOOKUP(P$4,'[1]INTERNAL PARAMETERS-1'!$B$5:$J$44,4, FALSE))</f>
        <v>7.9287362105020138</v>
      </c>
      <c r="BE179" s="52">
        <f>$F179*'[1]INTERNAL PARAMETERS-2'!P179*(1-VLOOKUP(Q$4,'[1]INTERNAL PARAMETERS-1'!$B$5:$J$44,4, FALSE))</f>
        <v>19.211974428289896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20.745615172473439</v>
      </c>
      <c r="BH179" s="52">
        <f>$F179*'[1]INTERNAL PARAMETERS-2'!S179*(1-VLOOKUP(T$4,'[1]INTERNAL PARAMETERS-1'!$B$5:$J$44,4, FALSE))</f>
        <v>0.41166472616527605</v>
      </c>
      <c r="BI179" s="52">
        <f>$F179*'[1]INTERNAL PARAMETERS-2'!T179*(1-VLOOKUP(U$4,'[1]INTERNAL PARAMETERS-1'!$B$5:$J$44,4, FALSE))</f>
        <v>0.12198684636317612</v>
      </c>
      <c r="BJ179" s="52">
        <f>$F179*'[1]INTERNAL PARAMETERS-2'!U179*(1-VLOOKUP(V$4,'[1]INTERNAL PARAMETERS-1'!$B$5:$J$44,4, FALSE))</f>
        <v>7.1282588517093357</v>
      </c>
      <c r="BK179" s="52">
        <f>$F179*'[1]INTERNAL PARAMETERS-2'!V179*(1-VLOOKUP(W$4,'[1]INTERNAL PARAMETERS-1'!$B$5:$J$44,4, FALSE))</f>
        <v>8.6911085777047052</v>
      </c>
      <c r="BL179" s="52">
        <f>$F179*'[1]INTERNAL PARAMETERS-2'!W179*(1-VLOOKUP(X$4,'[1]INTERNAL PARAMETERS-1'!$B$5:$J$44,4, FALSE))</f>
        <v>19.669379679584644</v>
      </c>
      <c r="BM179" s="52">
        <f>$F179*'[1]INTERNAL PARAMETERS-2'!X179*(1-VLOOKUP(Y$4,'[1]INTERNAL PARAMETERS-1'!$B$5:$J$44,4, FALSE))</f>
        <v>15.857472421004028</v>
      </c>
      <c r="BN179" s="52">
        <f>$F179*'[1]INTERNAL PARAMETERS-2'!Y179*(1-VLOOKUP(Z$4,'[1]INTERNAL PARAMETERS-1'!$B$5:$J$44,4, FALSE))</f>
        <v>27.140710638791909</v>
      </c>
      <c r="BO179" s="52">
        <f>$F179*'[1]INTERNAL PARAMETERS-2'!Z179*(1-VLOOKUP(AA$4,'[1]INTERNAL PARAMETERS-1'!$B$5:$J$44,4, FALSE))</f>
        <v>34.15459092413726</v>
      </c>
      <c r="BP179" s="52">
        <f>$F179*'[1]INTERNAL PARAMETERS-2'!AA179*(1-VLOOKUP(AB$4,'[1]INTERNAL PARAMETERS-1'!$B$5:$J$44,4, FALSE))</f>
        <v>7.3188474012532927</v>
      </c>
      <c r="BQ179" s="52">
        <f>$F179*'[1]INTERNAL PARAMETERS-2'!AB179*(1-VLOOKUP(AC$4,'[1]INTERNAL PARAMETERS-1'!$B$5:$J$44,4, FALSE))</f>
        <v>89.0459010109698</v>
      </c>
      <c r="BR179" s="52">
        <f>$F179*'[1]INTERNAL PARAMETERS-2'!AC179*(1-VLOOKUP(AD$4,'[1]INTERNAL PARAMETERS-1'!$B$5:$J$44,4, FALSE))</f>
        <v>3.5069401426726761</v>
      </c>
      <c r="BS179" s="52">
        <f>$F179*'[1]INTERNAL PARAMETERS-2'!AD179*(1-VLOOKUP(AE$4,'[1]INTERNAL PARAMETERS-1'!$B$5:$J$44,4, FALSE))</f>
        <v>0.76237236720269153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0.60988880924872135</v>
      </c>
      <c r="CA179" s="52">
        <f>$F179*'[1]INTERNAL PARAMETERS-2'!AL179*(1-VLOOKUP(AM$4,'[1]INTERNAL PARAMETERS-1'!$B$5:$J$44,4, FALSE))</f>
        <v>3.5069401426726761</v>
      </c>
      <c r="CB179" s="52">
        <f>$F179*'[1]INTERNAL PARAMETERS-2'!AM179*(1-VLOOKUP(AN$4,'[1]INTERNAL PARAMETERS-1'!$B$5:$J$44,4, FALSE))</f>
        <v>1.6772282923593531</v>
      </c>
      <c r="CC179" s="52">
        <f>$F179*'[1]INTERNAL PARAMETERS-2'!AN179*(1-VLOOKUP(AO$4,'[1]INTERNAL PARAMETERS-1'!$B$5:$J$44,4, FALSE))</f>
        <v>5.4891355509399693</v>
      </c>
      <c r="CD179" s="52">
        <f>$F179*'[1]INTERNAL PARAMETERS-2'!AO179*(1-VLOOKUP(AP$4,'[1]INTERNAL PARAMETERS-1'!$B$5:$J$44,4, FALSE))</f>
        <v>11.8931270270366</v>
      </c>
      <c r="CE179" s="52">
        <f>$F179*'[1]INTERNAL PARAMETERS-2'!AP179*(1-VLOOKUP(AQ$4,'[1]INTERNAL PARAMETERS-1'!$B$5:$J$44,4, FALSE))</f>
        <v>3.6594237006266463</v>
      </c>
      <c r="CF179" s="52">
        <f>$F179*'[1]INTERNAL PARAMETERS-2'!AQ179*(1-VLOOKUP(AR$4,'[1]INTERNAL PARAMETERS-1'!$B$5:$J$44,4, FALSE))</f>
        <v>0.15248355795397014</v>
      </c>
      <c r="CG179" s="52">
        <f>$F179*'[1]INTERNAL PARAMETERS-2'!AR179*(1-VLOOKUP(AS$4,'[1]INTERNAL PARAMETERS-1'!$B$5:$J$44,4, FALSE))</f>
        <v>0.30496711590794029</v>
      </c>
      <c r="CH179" s="51">
        <f>$F179*'[1]INTERNAL PARAMETERS-2'!AS179*(1-VLOOKUP(AT$4,'[1]INTERNAL PARAMETERS-1'!$B$5:$J$44,4, FALSE))</f>
        <v>0</v>
      </c>
      <c r="CI179" s="50">
        <f t="shared" si="2"/>
        <v>454.22562617102881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6">
        <f>ESC!AF180</f>
        <v>298.5520846155091</v>
      </c>
      <c r="G180" s="53">
        <f>$F180*'[1]INTERNAL PARAMETERS-2'!F180*VLOOKUP(G$4,'[1]INTERNAL PARAMETERS-1'!$B$5:$J$44,4, FALSE)</f>
        <v>0.83161683169650069</v>
      </c>
      <c r="H180" s="52">
        <f>$F180*'[1]INTERNAL PARAMETERS-2'!G180*VLOOKUP(H$4,'[1]INTERNAL PARAMETERS-1'!$B$5:$J$44,4, FALSE)</f>
        <v>0.6237051599702601</v>
      </c>
      <c r="I180" s="52">
        <f>$F180*'[1]INTERNAL PARAMETERS-2'!H180*VLOOKUP(I$4,'[1]INTERNAL PARAMETERS-1'!$B$5:$J$44,4, FALSE)</f>
        <v>2.5261327825155151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1.5696853531995778</v>
      </c>
      <c r="N180" s="52">
        <f>$F180*'[1]INTERNAL PARAMETERS-2'!M180*VLOOKUP(N$4,'[1]INTERNAL PARAMETERS-1'!$B$5:$J$44,4, FALSE)</f>
        <v>0.37422906702384839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0.10395583586312027</v>
      </c>
      <c r="S180" s="52">
        <f>$F180*'[1]INTERNAL PARAMETERS-2'!R180*VLOOKUP(S$4,'[1]INTERNAL PARAMETERS-1'!$B$5:$J$44,4, FALSE)</f>
        <v>0.66521434905477739</v>
      </c>
      <c r="T180" s="52">
        <f>$F180*'[1]INTERNAL PARAMETERS-2'!S180*VLOOKUP(T$4,'[1]INTERNAL PARAMETERS-1'!$B$5:$J$44,4, FALSE)</f>
        <v>6.2370515997026012E-2</v>
      </c>
      <c r="U180" s="52">
        <f>$F180*'[1]INTERNAL PARAMETERS-2'!T180*VLOOKUP(U$4,'[1]INTERNAL PARAMETERS-1'!$B$5:$J$44,4, FALSE)</f>
        <v>8.3164668690496213E-2</v>
      </c>
      <c r="V180" s="52">
        <f>$F180*'[1]INTERNAL PARAMETERS-2'!U180*VLOOKUP(V$4,'[1]INTERNAL PARAMETERS-1'!$B$5:$J$44,4, FALSE)</f>
        <v>0.68608612529024759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0.10395583586312027</v>
      </c>
      <c r="AJ180" s="52">
        <f>$F180*'[1]INTERNAL PARAMETERS-2'!AI180*VLOOKUP(AJ$4,'[1]INTERNAL PARAMETERS-1'!$B$5:$J$44,4, FALSE)</f>
        <v>0.51974932410713981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47.996522867794781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29.824021710791975</v>
      </c>
      <c r="BB180" s="52">
        <f>$F180*'[1]INTERNAL PARAMETERS-2'!M180*(1-VLOOKUP(N$4,'[1]INTERNAL PARAMETERS-1'!$B$5:$J$44,4, FALSE))</f>
        <v>7.1103522734531186</v>
      </c>
      <c r="BC180" s="52">
        <f>$F180*'[1]INTERNAL PARAMETERS-2'!N180*(1-VLOOKUP(O$4,'[1]INTERNAL PARAMETERS-1'!$B$5:$J$44,4, FALSE))</f>
        <v>19.85496754568674</v>
      </c>
      <c r="BD180" s="52">
        <f>$F180*'[1]INTERNAL PARAMETERS-2'!O180*(1-VLOOKUP(P$4,'[1]INTERNAL PARAMETERS-1'!$B$5:$J$44,4, FALSE))</f>
        <v>3.846246506101604</v>
      </c>
      <c r="BE180" s="52">
        <f>$F180*'[1]INTERNAL PARAMETERS-2'!P180*(1-VLOOKUP(Q$4,'[1]INTERNAL PARAMETERS-1'!$B$5:$J$44,4, FALSE))</f>
        <v>13.825708196876535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12.639072632040769</v>
      </c>
      <c r="BH180" s="52">
        <f>$F180*'[1]INTERNAL PARAMETERS-2'!S180*(1-VLOOKUP(T$4,'[1]INTERNAL PARAMETERS-1'!$B$5:$J$44,4, FALSE))</f>
        <v>0.56133464397323407</v>
      </c>
      <c r="BI180" s="52">
        <f>$F180*'[1]INTERNAL PARAMETERS-2'!T180*(1-VLOOKUP(U$4,'[1]INTERNAL PARAMETERS-1'!$B$5:$J$44,4, FALSE))</f>
        <v>0.33265867476198485</v>
      </c>
      <c r="BJ180" s="52">
        <f>$F180*'[1]INTERNAL PARAMETERS-2'!U180*(1-VLOOKUP(V$4,'[1]INTERNAL PARAMETERS-1'!$B$5:$J$44,4, FALSE))</f>
        <v>3.8878213766447365</v>
      </c>
      <c r="BK180" s="52">
        <f>$F180*'[1]INTERNAL PARAMETERS-2'!V180*(1-VLOOKUP(W$4,'[1]INTERNAL PARAMETERS-1'!$B$5:$J$44,4, FALSE))</f>
        <v>5.405524333631484</v>
      </c>
      <c r="BL180" s="52">
        <f>$F180*'[1]INTERNAL PARAMETERS-2'!W180*(1-VLOOKUP(X$4,'[1]INTERNAL PARAMETERS-1'!$B$5:$J$44,4, FALSE))</f>
        <v>11.954562861757292</v>
      </c>
      <c r="BM180" s="52">
        <f>$F180*'[1]INTERNAL PARAMETERS-2'!X180*(1-VLOOKUP(Y$4,'[1]INTERNAL PARAMETERS-1'!$B$5:$J$44,4, FALSE))</f>
        <v>8.7320215156259486</v>
      </c>
      <c r="BN180" s="52">
        <f>$F180*'[1]INTERNAL PARAMETERS-2'!Y180*(1-VLOOKUP(Z$4,'[1]INTERNAL PARAMETERS-1'!$B$5:$J$44,4, FALSE))</f>
        <v>21.518201209079745</v>
      </c>
      <c r="BO180" s="52">
        <f>$F180*'[1]INTERNAL PARAMETERS-2'!Z180*(1-VLOOKUP(AA$4,'[1]INTERNAL PARAMETERS-1'!$B$5:$J$44,4, FALSE))</f>
        <v>25.260491879318227</v>
      </c>
      <c r="BP180" s="52">
        <f>$F180*'[1]INTERNAL PARAMETERS-2'!AA180*(1-VLOOKUP(AB$4,'[1]INTERNAL PARAMETERS-1'!$B$5:$J$44,4, FALSE))</f>
        <v>4.2620698495540852</v>
      </c>
      <c r="BQ180" s="52">
        <f>$F180*'[1]INTERNAL PARAMETERS-2'!AB180*(1-VLOOKUP(AC$4,'[1]INTERNAL PARAMETERS-1'!$B$5:$J$44,4, FALSE))</f>
        <v>53.743525104767798</v>
      </c>
      <c r="BR180" s="52">
        <f>$F180*'[1]INTERNAL PARAMETERS-2'!AC180*(1-VLOOKUP(AD$4,'[1]INTERNAL PARAMETERS-1'!$B$5:$J$44,4, FALSE))</f>
        <v>1.975101170982362</v>
      </c>
      <c r="BS180" s="52">
        <f>$F180*'[1]INTERNAL PARAMETERS-2'!AD180*(1-VLOOKUP(AE$4,'[1]INTERNAL PARAMETERS-1'!$B$5:$J$44,4, FALSE))</f>
        <v>0.6237051599702601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0.41582334345248106</v>
      </c>
      <c r="CA180" s="52">
        <f>$F180*'[1]INTERNAL PARAMETERS-2'!AL180*(1-VLOOKUP(AM$4,'[1]INTERNAL PARAMETERS-1'!$B$5:$J$44,4, FALSE))</f>
        <v>2.702762166815742</v>
      </c>
      <c r="CB180" s="52">
        <f>$F180*'[1]INTERNAL PARAMETERS-2'!AM180*(1-VLOOKUP(AN$4,'[1]INTERNAL PARAMETERS-1'!$B$5:$J$44,4, FALSE))</f>
        <v>0.6237051599702601</v>
      </c>
      <c r="CC180" s="52">
        <f>$F180*'[1]INTERNAL PARAMETERS-2'!AN180*(1-VLOOKUP(AO$4,'[1]INTERNAL PARAMETERS-1'!$B$5:$J$44,4, FALSE))</f>
        <v>2.702762166815742</v>
      </c>
      <c r="CD180" s="52">
        <f>$F180*'[1]INTERNAL PARAMETERS-2'!AO180*(1-VLOOKUP(AP$4,'[1]INTERNAL PARAMETERS-1'!$B$5:$J$44,4, FALSE))</f>
        <v>8.7320215156259486</v>
      </c>
      <c r="CE180" s="52">
        <f>$F180*'[1]INTERNAL PARAMETERS-2'!AP180*(1-VLOOKUP(AQ$4,'[1]INTERNAL PARAMETERS-1'!$B$5:$J$44,4, FALSE))</f>
        <v>1.7671894992561217</v>
      </c>
      <c r="CF180" s="52">
        <f>$F180*'[1]INTERNAL PARAMETERS-2'!AQ180*(1-VLOOKUP(AR$4,'[1]INTERNAL PARAMETERS-1'!$B$5:$J$44,4, FALSE))</f>
        <v>0.10395583586312027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298.55199504988371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6">
        <f>ESC!AF181</f>
        <v>203.6551720055794</v>
      </c>
      <c r="G181" s="53">
        <f>$F181*'[1]INTERNAL PARAMETERS-2'!F181*VLOOKUP(G$4,'[1]INTERNAL PARAMETERS-1'!$B$5:$J$44,4, FALSE)</f>
        <v>0.49176614384187262</v>
      </c>
      <c r="H181" s="52">
        <f>$F181*'[1]INTERNAL PARAMETERS-2'!G181*VLOOKUP(H$4,'[1]INTERNAL PARAMETERS-1'!$B$5:$J$44,4, FALSE)</f>
        <v>0.18440975825105213</v>
      </c>
      <c r="I181" s="52">
        <f>$F181*'[1]INTERNAL PARAMETERS-2'!H181*VLOOKUP(I$4,'[1]INTERNAL PARAMETERS-1'!$B$5:$J$44,4, FALSE)</f>
        <v>1.5885826392295814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1.546008525521815</v>
      </c>
      <c r="N181" s="52">
        <f>$F181*'[1]INTERNAL PARAMETERS-2'!M181*VLOOKUP(N$4,'[1]INTERNAL PARAMETERS-1'!$B$5:$J$44,4, FALSE)</f>
        <v>0.35038770515973933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0.45841964597767904</v>
      </c>
      <c r="T181" s="52">
        <f>$F181*'[1]INTERNAL PARAMETERS-2'!S181*VLOOKUP(T$4,'[1]INTERNAL PARAMETERS-1'!$B$5:$J$44,4, FALSE)</f>
        <v>2.4589325467953657E-2</v>
      </c>
      <c r="U181" s="52">
        <f>$F181*'[1]INTERNAL PARAMETERS-2'!T181*VLOOKUP(U$4,'[1]INTERNAL PARAMETERS-1'!$B$5:$J$44,4, FALSE)</f>
        <v>3.688195165021043E-2</v>
      </c>
      <c r="V181" s="52">
        <f>$F181*'[1]INTERNAL PARAMETERS-2'!U181*VLOOKUP(V$4,'[1]INTERNAL PARAMETERS-1'!$B$5:$J$44,4, FALSE)</f>
        <v>0.62700947046733779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6.1463130911283866E-2</v>
      </c>
      <c r="AJ181" s="52">
        <f>$F181*'[1]INTERNAL PARAMETERS-2'!AI181*VLOOKUP(AJ$4,'[1]INTERNAL PARAMETERS-1'!$B$5:$J$44,4, FALSE)</f>
        <v>0.12294662733976829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30.183070145362045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29.37416198491448</v>
      </c>
      <c r="BB181" s="52">
        <f>$F181*'[1]INTERNAL PARAMETERS-2'!M181*(1-VLOOKUP(N$4,'[1]INTERNAL PARAMETERS-1'!$B$5:$J$44,4, FALSE))</f>
        <v>6.6573663980350464</v>
      </c>
      <c r="BC181" s="52">
        <f>$F181*'[1]INTERNAL PARAMETERS-2'!N181*(1-VLOOKUP(O$4,'[1]INTERNAL PARAMETERS-1'!$B$5:$J$44,4, FALSE))</f>
        <v>15.859646519934495</v>
      </c>
      <c r="BD181" s="52">
        <f>$F181*'[1]INTERNAL PARAMETERS-2'!O181*(1-VLOOKUP(P$4,'[1]INTERNAL PARAMETERS-1'!$B$5:$J$44,4, FALSE))</f>
        <v>3.0121007249969205</v>
      </c>
      <c r="BE181" s="52">
        <f>$F181*'[1]INTERNAL PARAMETERS-2'!P181*(1-VLOOKUP(Q$4,'[1]INTERNAL PARAMETERS-1'!$B$5:$J$44,4, FALSE))</f>
        <v>12.048423265504884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8.7099732735759012</v>
      </c>
      <c r="BH181" s="52">
        <f>$F181*'[1]INTERNAL PARAMETERS-2'!S181*(1-VLOOKUP(T$4,'[1]INTERNAL PARAMETERS-1'!$B$5:$J$44,4, FALSE))</f>
        <v>0.22130392921158293</v>
      </c>
      <c r="BI181" s="52">
        <f>$F181*'[1]INTERNAL PARAMETERS-2'!T181*(1-VLOOKUP(U$4,'[1]INTERNAL PARAMETERS-1'!$B$5:$J$44,4, FALSE))</f>
        <v>0.14752780660084172</v>
      </c>
      <c r="BJ181" s="52">
        <f>$F181*'[1]INTERNAL PARAMETERS-2'!U181*(1-VLOOKUP(V$4,'[1]INTERNAL PARAMETERS-1'!$B$5:$J$44,4, FALSE))</f>
        <v>3.5530536659815808</v>
      </c>
      <c r="BK181" s="52">
        <f>$F181*'[1]INTERNAL PARAMETERS-2'!V181*(1-VLOOKUP(W$4,'[1]INTERNAL PARAMETERS-1'!$B$5:$J$44,4, FALSE))</f>
        <v>3.3194571105877406</v>
      </c>
      <c r="BL181" s="52">
        <f>$F181*'[1]INTERNAL PARAMETERS-2'!W181*(1-VLOOKUP(X$4,'[1]INTERNAL PARAMETERS-1'!$B$5:$J$44,4, FALSE))</f>
        <v>6.7618608485152505</v>
      </c>
      <c r="BM181" s="52">
        <f>$F181*'[1]INTERNAL PARAMETERS-2'!X181*(1-VLOOKUP(Y$4,'[1]INTERNAL PARAMETERS-1'!$B$5:$J$44,4, FALSE))</f>
        <v>6.1471480773336094</v>
      </c>
      <c r="BN181" s="52">
        <f>$F181*'[1]INTERNAL PARAMETERS-2'!Y181*(1-VLOOKUP(Z$4,'[1]INTERNAL PARAMETERS-1'!$B$5:$J$44,4, FALSE))</f>
        <v>12.60167290577524</v>
      </c>
      <c r="BO181" s="52">
        <f>$F181*'[1]INTERNAL PARAMETERS-2'!Z181*(1-VLOOKUP(AA$4,'[1]INTERNAL PARAMETERS-1'!$B$5:$J$44,4, FALSE))</f>
        <v>11.679583383485577</v>
      </c>
      <c r="BP181" s="52">
        <f>$F181*'[1]INTERNAL PARAMETERS-2'!AA181*(1-VLOOKUP(AB$4,'[1]INTERNAL PARAMETERS-1'!$B$5:$J$44,4, FALSE))</f>
        <v>1.6597285552938703</v>
      </c>
      <c r="BQ181" s="52">
        <f>$F181*'[1]INTERNAL PARAMETERS-2'!AB181*(1-VLOOKUP(AC$4,'[1]INTERNAL PARAMETERS-1'!$B$5:$J$44,4, FALSE))</f>
        <v>33.932291600950421</v>
      </c>
      <c r="BR181" s="52">
        <f>$F181*'[1]INTERNAL PARAMETERS-2'!AC181*(1-VLOOKUP(AD$4,'[1]INTERNAL PARAMETERS-1'!$B$5:$J$44,4, FALSE))</f>
        <v>1.9670849408846909</v>
      </c>
      <c r="BS181" s="52">
        <f>$F181*'[1]INTERNAL PARAMETERS-2'!AD181*(1-VLOOKUP(AE$4,'[1]INTERNAL PARAMETERS-1'!$B$5:$J$44,4, FALSE))</f>
        <v>0.6761962676101253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0.12294662733976829</v>
      </c>
      <c r="CA181" s="52">
        <f>$F181*'[1]INTERNAL PARAMETERS-2'!AL181*(1-VLOOKUP(AM$4,'[1]INTERNAL PARAMETERS-1'!$B$5:$J$44,4, FALSE))</f>
        <v>1.2294255423632818</v>
      </c>
      <c r="CB181" s="52">
        <f>$F181*'[1]INTERNAL PARAMETERS-2'!AM181*(1-VLOOKUP(AN$4,'[1]INTERNAL PARAMETERS-1'!$B$5:$J$44,4, FALSE))</f>
        <v>0.36881951650210426</v>
      </c>
      <c r="CC181" s="52">
        <f>$F181*'[1]INTERNAL PARAMETERS-2'!AN181*(1-VLOOKUP(AO$4,'[1]INTERNAL PARAMETERS-1'!$B$5:$J$44,4, FALSE))</f>
        <v>1.7826751826336387</v>
      </c>
      <c r="CD181" s="52">
        <f>$F181*'[1]INTERNAL PARAMETERS-2'!AO181*(1-VLOOKUP(AP$4,'[1]INTERNAL PARAMETERS-1'!$B$5:$J$44,4, FALSE))</f>
        <v>5.1636157896498647</v>
      </c>
      <c r="CE181" s="52">
        <f>$F181*'[1]INTERNAL PARAMETERS-2'!AP181*(1-VLOOKUP(AQ$4,'[1]INTERNAL PARAMETERS-1'!$B$5:$J$44,4, FALSE))</f>
        <v>0.73765939852140916</v>
      </c>
      <c r="CF181" s="52">
        <f>$F181*'[1]INTERNAL PARAMETERS-2'!AQ181*(1-VLOOKUP(AR$4,'[1]INTERNAL PARAMETERS-1'!$B$5:$J$44,4, FALSE))</f>
        <v>0.24589325467953657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203.65515164006217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6">
        <f>ESC!AF182</f>
        <v>109.82451684070513</v>
      </c>
      <c r="G182" s="53">
        <f>$F182*'[1]INTERNAL PARAMETERS-2'!F182*VLOOKUP(G$4,'[1]INTERNAL PARAMETERS-1'!$B$5:$J$44,4, FALSE)</f>
        <v>0.20016616439386917</v>
      </c>
      <c r="H182" s="52">
        <f>$F182*'[1]INTERNAL PARAMETERS-2'!G182*VLOOKUP(H$4,'[1]INTERNAL PARAMETERS-1'!$B$5:$J$44,4, FALSE)</f>
        <v>0.13344777041314079</v>
      </c>
      <c r="I182" s="52">
        <f>$F182*'[1]INTERNAL PARAMETERS-2'!H182*VLOOKUP(I$4,'[1]INTERNAL PARAMETERS-1'!$B$5:$J$44,4, FALSE)</f>
        <v>0.92836586014492772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1.1192628353174412</v>
      </c>
      <c r="N182" s="52">
        <f>$F182*'[1]INTERNAL PARAMETERS-2'!M182*VLOOKUP(N$4,'[1]INTERNAL PARAMETERS-1'!$B$5:$J$44,4, FALSE)</f>
        <v>0.16346885121413177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0.21758598013255762</v>
      </c>
      <c r="T182" s="52">
        <f>$F182*'[1]INTERNAL PARAMETERS-2'!S182*VLOOKUP(T$4,'[1]INTERNAL PARAMETERS-1'!$B$5:$J$44,4, FALSE)</f>
        <v>4.3369701700394461E-2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0.26021656283461414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3.3364688216206223E-2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3.3364688216206223E-2</v>
      </c>
      <c r="AJ182" s="52">
        <f>$F182*'[1]INTERNAL PARAMETERS-2'!AI182*VLOOKUP(AJ$4,'[1]INTERNAL PARAMETERS-1'!$B$5:$J$44,4, FALSE)</f>
        <v>0.10008308219693458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17.638951342753625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21.26599387103138</v>
      </c>
      <c r="BB182" s="52">
        <f>$F182*'[1]INTERNAL PARAMETERS-2'!M182*(1-VLOOKUP(N$4,'[1]INTERNAL PARAMETERS-1'!$B$5:$J$44,4, FALSE))</f>
        <v>3.105908173068503</v>
      </c>
      <c r="BC182" s="52">
        <f>$F182*'[1]INTERNAL PARAMETERS-2'!N182*(1-VLOOKUP(O$4,'[1]INTERNAL PARAMETERS-1'!$B$5:$J$44,4, FALSE))</f>
        <v>7.7063973291639627</v>
      </c>
      <c r="BD182" s="52">
        <f>$F182*'[1]INTERNAL PARAMETERS-2'!O182*(1-VLOOKUP(P$4,'[1]INTERNAL PARAMETERS-1'!$B$5:$J$44,4, FALSE))</f>
        <v>1.1342785923824865</v>
      </c>
      <c r="BE182" s="52">
        <f>$F182*'[1]INTERNAL PARAMETERS-2'!P182*(1-VLOOKUP(Q$4,'[1]INTERNAL PARAMETERS-1'!$B$5:$J$44,4, FALSE))</f>
        <v>6.6388481132138883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4.1341336225185943</v>
      </c>
      <c r="BH182" s="52">
        <f>$F182*'[1]INTERNAL PARAMETERS-2'!S182*(1-VLOOKUP(T$4,'[1]INTERNAL PARAMETERS-1'!$B$5:$J$44,4, FALSE))</f>
        <v>0.39032731530355014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1.47456052272948</v>
      </c>
      <c r="BK182" s="52">
        <f>$F182*'[1]INTERNAL PARAMETERS-2'!V182*(1-VLOOKUP(W$4,'[1]INTERNAL PARAMETERS-1'!$B$5:$J$44,4, FALSE))</f>
        <v>1.5012462329540186</v>
      </c>
      <c r="BL182" s="52">
        <f>$F182*'[1]INTERNAL PARAMETERS-2'!W182*(1-VLOOKUP(X$4,'[1]INTERNAL PARAMETERS-1'!$B$5:$J$44,4, FALSE))</f>
        <v>3.6029909590896447</v>
      </c>
      <c r="BM182" s="52">
        <f>$F182*'[1]INTERNAL PARAMETERS-2'!X182*(1-VLOOKUP(Y$4,'[1]INTERNAL PARAMETERS-1'!$B$5:$J$44,4, FALSE))</f>
        <v>2.7022432193172339</v>
      </c>
      <c r="BN182" s="52">
        <f>$F182*'[1]INTERNAL PARAMETERS-2'!Y182*(1-VLOOKUP(Z$4,'[1]INTERNAL PARAMETERS-1'!$B$5:$J$44,4, FALSE))</f>
        <v>6.7389311954108235</v>
      </c>
      <c r="BO182" s="52">
        <f>$F182*'[1]INTERNAL PARAMETERS-2'!Z182*(1-VLOOKUP(AA$4,'[1]INTERNAL PARAMETERS-1'!$B$5:$J$44,4, FALSE))</f>
        <v>6.5387650310169541</v>
      </c>
      <c r="BP182" s="52">
        <f>$F182*'[1]INTERNAL PARAMETERS-2'!AA182*(1-VLOOKUP(AB$4,'[1]INTERNAL PARAMETERS-1'!$B$5:$J$44,4, FALSE))</f>
        <v>0.70058157537854215</v>
      </c>
      <c r="BQ182" s="52">
        <f>$F182*'[1]INTERNAL PARAMETERS-2'!AB182*(1-VLOOKUP(AC$4,'[1]INTERNAL PARAMETERS-1'!$B$5:$J$44,4, FALSE))</f>
        <v>14.078349901551572</v>
      </c>
      <c r="BR182" s="52">
        <f>$F182*'[1]INTERNAL PARAMETERS-2'!AC182*(1-VLOOKUP(AD$4,'[1]INTERNAL PARAMETERS-1'!$B$5:$J$44,4, FALSE))</f>
        <v>0.86738305155620499</v>
      </c>
      <c r="BS182" s="52">
        <f>$F182*'[1]INTERNAL PARAMETERS-2'!AD182*(1-VLOOKUP(AE$4,'[1]INTERNAL PARAMETERS-1'!$B$5:$J$44,4, FALSE))</f>
        <v>0.36696764057153214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0.10008308219693458</v>
      </c>
      <c r="CA182" s="52">
        <f>$F182*'[1]INTERNAL PARAMETERS-2'!AL182*(1-VLOOKUP(AM$4,'[1]INTERNAL PARAMETERS-1'!$B$5:$J$44,4, FALSE))</f>
        <v>0.86738305155620499</v>
      </c>
      <c r="CB182" s="52">
        <f>$F182*'[1]INTERNAL PARAMETERS-2'!AM182*(1-VLOOKUP(AN$4,'[1]INTERNAL PARAMETERS-1'!$B$5:$J$44,4, FALSE))</f>
        <v>0.30024924659080376</v>
      </c>
      <c r="CC182" s="52">
        <f>$F182*'[1]INTERNAL PARAMETERS-2'!AN182*(1-VLOOKUP(AO$4,'[1]INTERNAL PARAMETERS-1'!$B$5:$J$44,4, FALSE))</f>
        <v>0.60049849318160753</v>
      </c>
      <c r="CD182" s="52">
        <f>$F182*'[1]INTERNAL PARAMETERS-2'!AO182*(1-VLOOKUP(AP$4,'[1]INTERNAL PARAMETERS-1'!$B$5:$J$44,4, FALSE))</f>
        <v>3.5362725651089169</v>
      </c>
      <c r="CE182" s="52">
        <f>$F182*'[1]INTERNAL PARAMETERS-2'!AP182*(1-VLOOKUP(AQ$4,'[1]INTERNAL PARAMETERS-1'!$B$5:$J$44,4, FALSE))</f>
        <v>0.46705072276846671</v>
      </c>
      <c r="CF182" s="52">
        <f>$F182*'[1]INTERNAL PARAMETERS-2'!AQ182*(1-VLOOKUP(AR$4,'[1]INTERNAL PARAMETERS-1'!$B$5:$J$44,4, FALSE))</f>
        <v>0.10008308219693458</v>
      </c>
      <c r="CG182" s="52">
        <f>$F182*'[1]INTERNAL PARAMETERS-2'!AR182*(1-VLOOKUP(AS$4,'[1]INTERNAL PARAMETERS-1'!$B$5:$J$44,4, FALSE))</f>
        <v>3.3364688216206223E-2</v>
      </c>
      <c r="CH182" s="51">
        <f>$F182*'[1]INTERNAL PARAMETERS-2'!AS182*(1-VLOOKUP(AT$4,'[1]INTERNAL PARAMETERS-1'!$B$5:$J$44,4, FALSE))</f>
        <v>0</v>
      </c>
      <c r="CI182" s="50">
        <f t="shared" si="2"/>
        <v>109.82453880560848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6">
        <f>ESC!AF183</f>
        <v>41.584040357160191</v>
      </c>
      <c r="G183" s="53">
        <f>$F183*'[1]INTERNAL PARAMETERS-2'!F183*VLOOKUP(G$4,'[1]INTERNAL PARAMETERS-1'!$B$5:$J$44,4, FALSE)</f>
        <v>5.4786973170558556E-2</v>
      </c>
      <c r="H183" s="52">
        <f>$F183*'[1]INTERNAL PARAMETERS-2'!G183*VLOOKUP(H$4,'[1]INTERNAL PARAMETERS-1'!$B$5:$J$44,4, FALSE)</f>
        <v>9.1314394220288073E-2</v>
      </c>
      <c r="I183" s="52">
        <f>$F183*'[1]INTERNAL PARAMETERS-2'!H183*VLOOKUP(I$4,'[1]INTERNAL PARAMETERS-1'!$B$5:$J$44,4, FALSE)</f>
        <v>0.32484433518024791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0.48030751757670204</v>
      </c>
      <c r="N183" s="52">
        <f>$F183*'[1]INTERNAL PARAMETERS-2'!M183*VLOOKUP(N$4,'[1]INTERNAL PARAMETERS-1'!$B$5:$J$44,4, FALSE)</f>
        <v>6.6658592931922431E-2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1.8263710524864755E-2</v>
      </c>
      <c r="S183" s="52">
        <f>$F183*'[1]INTERNAL PARAMETERS-2'!R183*VLOOKUP(S$4,'[1]INTERNAL PARAMETERS-1'!$B$5:$J$44,4, FALSE)</f>
        <v>6.0497293592403793E-2</v>
      </c>
      <c r="T183" s="52">
        <f>$F183*'[1]INTERNAL PARAMETERS-2'!S183*VLOOKUP(T$4,'[1]INTERNAL PARAMETERS-1'!$B$5:$J$44,4, FALSE)</f>
        <v>9.1314394220288076E-3</v>
      </c>
      <c r="U183" s="52">
        <f>$F183*'[1]INTERNAL PARAMETERS-2'!T183*VLOOKUP(U$4,'[1]INTERNAL PARAMETERS-1'!$B$5:$J$44,4, FALSE)</f>
        <v>7.3046525291387597E-3</v>
      </c>
      <c r="V183" s="52">
        <f>$F183*'[1]INTERNAL PARAMETERS-2'!U183*VLOOKUP(V$4,'[1]INTERNAL PARAMETERS-1'!$B$5:$J$44,4, FALSE)</f>
        <v>0.10957602554313495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1.8263710524864755E-2</v>
      </c>
      <c r="AJ183" s="52">
        <f>$F183*'[1]INTERNAL PARAMETERS-2'!AI183*VLOOKUP(AJ$4,'[1]INTERNAL PARAMETERS-1'!$B$5:$J$44,4, FALSE)</f>
        <v>3.6523262645693798E-2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6.1720423684247088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9.1258428339573374</v>
      </c>
      <c r="BB183" s="52">
        <f>$F183*'[1]INTERNAL PARAMETERS-2'!M183*(1-VLOOKUP(N$4,'[1]INTERNAL PARAMETERS-1'!$B$5:$J$44,4, FALSE))</f>
        <v>1.2665132657065259</v>
      </c>
      <c r="BC183" s="52">
        <f>$F183*'[1]INTERNAL PARAMETERS-2'!N183*(1-VLOOKUP(O$4,'[1]INTERNAL PARAMETERS-1'!$B$5:$J$44,4, FALSE))</f>
        <v>3.0315971357540139</v>
      </c>
      <c r="BD183" s="52">
        <f>$F183*'[1]INTERNAL PARAMETERS-2'!O183*(1-VLOOKUP(P$4,'[1]INTERNAL PARAMETERS-1'!$B$5:$J$44,4, FALSE))</f>
        <v>0.31046644530655798</v>
      </c>
      <c r="BE183" s="52">
        <f>$F183*'[1]INTERNAL PARAMETERS-2'!P183*(1-VLOOKUP(Q$4,'[1]INTERNAL PARAMETERS-1'!$B$5:$J$44,4, FALSE))</f>
        <v>2.8672362162423379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1.149448578255672</v>
      </c>
      <c r="BH183" s="52">
        <f>$F183*'[1]INTERNAL PARAMETERS-2'!S183*(1-VLOOKUP(T$4,'[1]INTERNAL PARAMETERS-1'!$B$5:$J$44,4, FALSE))</f>
        <v>8.2182954798259267E-2</v>
      </c>
      <c r="BI183" s="52">
        <f>$F183*'[1]INTERNAL PARAMETERS-2'!T183*(1-VLOOKUP(U$4,'[1]INTERNAL PARAMETERS-1'!$B$5:$J$44,4, FALSE))</f>
        <v>2.9218610116555039E-2</v>
      </c>
      <c r="BJ183" s="52">
        <f>$F183*'[1]INTERNAL PARAMETERS-2'!U183*(1-VLOOKUP(V$4,'[1]INTERNAL PARAMETERS-1'!$B$5:$J$44,4, FALSE))</f>
        <v>0.62093081141109807</v>
      </c>
      <c r="BK183" s="52">
        <f>$F183*'[1]INTERNAL PARAMETERS-2'!V183*(1-VLOOKUP(W$4,'[1]INTERNAL PARAMETERS-1'!$B$5:$J$44,4, FALSE))</f>
        <v>0.51135478586796312</v>
      </c>
      <c r="BL183" s="52">
        <f>$F183*'[1]INTERNAL PARAMETERS-2'!W183*(1-VLOOKUP(X$4,'[1]INTERNAL PARAMETERS-1'!$B$5:$J$44,4, FALSE))</f>
        <v>1.0957602554313495</v>
      </c>
      <c r="BM183" s="52">
        <f>$F183*'[1]INTERNAL PARAMETERS-2'!X183*(1-VLOOKUP(Y$4,'[1]INTERNAL PARAMETERS-1'!$B$5:$J$44,4, FALSE))</f>
        <v>1.0592328343816202</v>
      </c>
      <c r="BN183" s="52">
        <f>$F183*'[1]INTERNAL PARAMETERS-2'!Y183*(1-VLOOKUP(Z$4,'[1]INTERNAL PARAMETERS-1'!$B$5:$J$44,4, FALSE))</f>
        <v>2.5385060604109153</v>
      </c>
      <c r="BO183" s="52">
        <f>$F183*'[1]INTERNAL PARAMETERS-2'!Z183*(1-VLOOKUP(AA$4,'[1]INTERNAL PARAMETERS-1'!$B$5:$J$44,4, FALSE))</f>
        <v>2.1732568003378345</v>
      </c>
      <c r="BP183" s="52">
        <f>$F183*'[1]INTERNAL PARAMETERS-2'!AA183*(1-VLOOKUP(AB$4,'[1]INTERNAL PARAMETERS-1'!$B$5:$J$44,4, FALSE))</f>
        <v>0.47482736481823362</v>
      </c>
      <c r="BQ183" s="52">
        <f>$F183*'[1]INTERNAL PARAMETERS-2'!AB183*(1-VLOOKUP(AC$4,'[1]INTERNAL PARAMETERS-1'!$B$5:$J$44,4, FALSE))</f>
        <v>5.1500669629212901</v>
      </c>
      <c r="BR183" s="52">
        <f>$F183*'[1]INTERNAL PARAMETERS-2'!AC183*(1-VLOOKUP(AD$4,'[1]INTERNAL PARAMETERS-1'!$B$5:$J$44,4, FALSE))</f>
        <v>0.4565678126974046</v>
      </c>
      <c r="BS183" s="52">
        <f>$F183*'[1]INTERNAL PARAMETERS-2'!AD183*(1-VLOOKUP(AE$4,'[1]INTERNAL PARAMETERS-1'!$B$5:$J$44,4, FALSE))</f>
        <v>0.16436507791571137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1.8263710524864755E-2</v>
      </c>
      <c r="CA183" s="52">
        <f>$F183*'[1]INTERNAL PARAMETERS-2'!AL183*(1-VLOOKUP(AM$4,'[1]INTERNAL PARAMETERS-1'!$B$5:$J$44,4, FALSE))</f>
        <v>0.20088834056140517</v>
      </c>
      <c r="CB183" s="52">
        <f>$F183*'[1]INTERNAL PARAMETERS-2'!AM183*(1-VLOOKUP(AN$4,'[1]INTERNAL PARAMETERS-1'!$B$5:$J$44,4, FALSE))</f>
        <v>1.8263710524864755E-2</v>
      </c>
      <c r="CC183" s="52">
        <f>$F183*'[1]INTERNAL PARAMETERS-2'!AN183*(1-VLOOKUP(AO$4,'[1]INTERNAL PARAMETERS-1'!$B$5:$J$44,4, FALSE))</f>
        <v>0.21915205108626992</v>
      </c>
      <c r="CD183" s="52">
        <f>$F183*'[1]INTERNAL PARAMETERS-2'!AO183*(1-VLOOKUP(AP$4,'[1]INTERNAL PARAMETERS-1'!$B$5:$J$44,4, FALSE))</f>
        <v>1.369699279688178</v>
      </c>
      <c r="CE183" s="52">
        <f>$F183*'[1]INTERNAL PARAMETERS-2'!AP183*(1-VLOOKUP(AQ$4,'[1]INTERNAL PARAMETERS-1'!$B$5:$J$44,4, FALSE))</f>
        <v>0.16436507791571137</v>
      </c>
      <c r="CF183" s="52">
        <f>$F183*'[1]INTERNAL PARAMETERS-2'!AQ183*(1-VLOOKUP(AR$4,'[1]INTERNAL PARAMETERS-1'!$B$5:$J$44,4, FALSE))</f>
        <v>1.8263710524864755E-2</v>
      </c>
      <c r="CG183" s="52">
        <f>$F183*'[1]INTERNAL PARAMETERS-2'!AR183*(1-VLOOKUP(AS$4,'[1]INTERNAL PARAMETERS-1'!$B$5:$J$44,4, FALSE))</f>
        <v>1.8263710524864755E-2</v>
      </c>
      <c r="CH183" s="51">
        <f>$F183*'[1]INTERNAL PARAMETERS-2'!AS183*(1-VLOOKUP(AT$4,'[1]INTERNAL PARAMETERS-1'!$B$5:$J$44,4, FALSE))</f>
        <v>0</v>
      </c>
      <c r="CI183" s="50">
        <f t="shared" si="2"/>
        <v>41.584048673968262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6">
        <f>ESC!AF184</f>
        <v>14.927604230775454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0.1258014889986063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0.17485561172750561</v>
      </c>
      <c r="N184" s="52">
        <f>$F184*'[1]INTERNAL PARAMETERS-2'!M184*VLOOKUP(N$4,'[1]INTERNAL PARAMETERS-1'!$B$5:$J$44,4, FALSE)</f>
        <v>3.3982541755318015E-2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1.235707078223592E-2</v>
      </c>
      <c r="S184" s="52">
        <f>$F184*'[1]INTERNAL PARAMETERS-2'!R184*VLOOKUP(S$4,'[1]INTERNAL PARAMETERS-1'!$B$5:$J$44,4, FALSE)</f>
        <v>3.422541387615273E-2</v>
      </c>
      <c r="T184" s="52">
        <f>$F184*'[1]INTERNAL PARAMETERS-2'!S184*VLOOKUP(T$4,'[1]INTERNAL PARAMETERS-1'!$B$5:$J$44,4, FALSE)</f>
        <v>2.4714141564471841E-3</v>
      </c>
      <c r="U184" s="52">
        <f>$F184*'[1]INTERNAL PARAMETERS-2'!T184*VLOOKUP(U$4,'[1]INTERNAL PARAMETERS-1'!$B$5:$J$44,4, FALSE)</f>
        <v>4.9428283128943682E-3</v>
      </c>
      <c r="V184" s="52">
        <f>$F184*'[1]INTERNAL PARAMETERS-2'!U184*VLOOKUP(V$4,'[1]INTERNAL PARAMETERS-1'!$B$5:$J$44,4, FALSE)</f>
        <v>2.5950296470822354E-2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3.7071212346707766E-2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2.3902282909735195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3.3222566228226063</v>
      </c>
      <c r="BB184" s="52">
        <f>$F184*'[1]INTERNAL PARAMETERS-2'!M184*(1-VLOOKUP(N$4,'[1]INTERNAL PARAMETERS-1'!$B$5:$J$44,4, FALSE))</f>
        <v>0.64566829335104226</v>
      </c>
      <c r="BC184" s="52">
        <f>$F184*'[1]INTERNAL PARAMETERS-2'!N184*(1-VLOOKUP(O$4,'[1]INTERNAL PARAMETERS-1'!$B$5:$J$44,4, FALSE))</f>
        <v>1.1121557762867329</v>
      </c>
      <c r="BD184" s="52">
        <f>$F184*'[1]INTERNAL PARAMETERS-2'!O184*(1-VLOOKUP(P$4,'[1]INTERNAL PARAMETERS-1'!$B$5:$J$44,4, FALSE))</f>
        <v>6.1786846671602683E-2</v>
      </c>
      <c r="BE184" s="52">
        <f>$F184*'[1]INTERNAL PARAMETERS-2'!P184*(1-VLOOKUP(Q$4,'[1]INTERNAL PARAMETERS-1'!$B$5:$J$44,4, FALSE))</f>
        <v>1.0750845639400251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0.6502828636469018</v>
      </c>
      <c r="BH184" s="52">
        <f>$F184*'[1]INTERNAL PARAMETERS-2'!S184*(1-VLOOKUP(T$4,'[1]INTERNAL PARAMETERS-1'!$B$5:$J$44,4, FALSE))</f>
        <v>2.2242727408024656E-2</v>
      </c>
      <c r="BI184" s="52">
        <f>$F184*'[1]INTERNAL PARAMETERS-2'!T184*(1-VLOOKUP(U$4,'[1]INTERNAL PARAMETERS-1'!$B$5:$J$44,4, FALSE))</f>
        <v>1.9771313251577473E-2</v>
      </c>
      <c r="BJ184" s="52">
        <f>$F184*'[1]INTERNAL PARAMETERS-2'!U184*(1-VLOOKUP(V$4,'[1]INTERNAL PARAMETERS-1'!$B$5:$J$44,4, FALSE))</f>
        <v>0.14705168000132668</v>
      </c>
      <c r="BK184" s="52">
        <f>$F184*'[1]INTERNAL PARAMETERS-2'!V184*(1-VLOOKUP(W$4,'[1]INTERNAL PARAMETERS-1'!$B$5:$J$44,4, FALSE))</f>
        <v>0.2224317523615158</v>
      </c>
      <c r="BL184" s="52">
        <f>$F184*'[1]INTERNAL PARAMETERS-2'!W184*(1-VLOOKUP(X$4,'[1]INTERNAL PARAMETERS-1'!$B$5:$J$44,4, FALSE))</f>
        <v>0.23478882314375171</v>
      </c>
      <c r="BM184" s="52">
        <f>$F184*'[1]INTERNAL PARAMETERS-2'!X184*(1-VLOOKUP(Y$4,'[1]INTERNAL PARAMETERS-1'!$B$5:$J$44,4, FALSE))</f>
        <v>0.29657566981535438</v>
      </c>
      <c r="BN184" s="52">
        <f>$F184*'[1]INTERNAL PARAMETERS-2'!Y184*(1-VLOOKUP(Z$4,'[1]INTERNAL PARAMETERS-1'!$B$5:$J$44,4, FALSE))</f>
        <v>0.76615182334243481</v>
      </c>
      <c r="BO184" s="52">
        <f>$F184*'[1]INTERNAL PARAMETERS-2'!Z184*(1-VLOOKUP(AA$4,'[1]INTERNAL PARAMETERS-1'!$B$5:$J$44,4, FALSE))</f>
        <v>0.72908061099572707</v>
      </c>
      <c r="BP184" s="52">
        <f>$F184*'[1]INTERNAL PARAMETERS-2'!AA184*(1-VLOOKUP(AB$4,'[1]INTERNAL PARAMETERS-1'!$B$5:$J$44,4, FALSE))</f>
        <v>0.13593076412544128</v>
      </c>
      <c r="BQ184" s="52">
        <f>$F184*'[1]INTERNAL PARAMETERS-2'!AB184*(1-VLOOKUP(AC$4,'[1]INTERNAL PARAMETERS-1'!$B$5:$J$44,4, FALSE))</f>
        <v>1.655875847267652</v>
      </c>
      <c r="BR184" s="52">
        <f>$F184*'[1]INTERNAL PARAMETERS-2'!AC184*(1-VLOOKUP(AD$4,'[1]INTERNAL PARAMETERS-1'!$B$5:$J$44,4, FALSE))</f>
        <v>0.11121512980054636</v>
      </c>
      <c r="BS184" s="52">
        <f>$F184*'[1]INTERNAL PARAMETERS-2'!AD184*(1-VLOOKUP(AE$4,'[1]INTERNAL PARAMETERS-1'!$B$5:$J$44,4, FALSE))</f>
        <v>1.235707078223592E-2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9.8858059018310449E-2</v>
      </c>
      <c r="CB184" s="52">
        <f>$F184*'[1]INTERNAL PARAMETERS-2'!AM184*(1-VLOOKUP(AN$4,'[1]INTERNAL PARAMETERS-1'!$B$5:$J$44,4, FALSE))</f>
        <v>1.235707078223592E-2</v>
      </c>
      <c r="CC184" s="52">
        <f>$F184*'[1]INTERNAL PARAMETERS-2'!AN184*(1-VLOOKUP(AO$4,'[1]INTERNAL PARAMETERS-1'!$B$5:$J$44,4, FALSE))</f>
        <v>0.14828783490767719</v>
      </c>
      <c r="CD184" s="52">
        <f>$F184*'[1]INTERNAL PARAMETERS-2'!AO184*(1-VLOOKUP(AP$4,'[1]INTERNAL PARAMETERS-1'!$B$5:$J$44,4, FALSE))</f>
        <v>0.59314984687028582</v>
      </c>
      <c r="CE184" s="52">
        <f>$F184*'[1]INTERNAL PARAMETERS-2'!AP184*(1-VLOOKUP(AQ$4,'[1]INTERNAL PARAMETERS-1'!$B$5:$J$44,4, FALSE))</f>
        <v>1.235707078223592E-2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14.92760423077546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6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6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6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6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6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6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6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6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6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6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6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6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6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6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6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6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6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6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6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6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6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6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6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6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6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6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6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6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6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6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6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6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6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6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6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6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6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6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6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6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6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6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6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6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6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6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6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6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6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6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6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6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6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6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6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6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6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6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6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6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6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6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6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6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6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6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6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6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6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6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6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6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6">
        <f>ESC!AF257</f>
        <v>0</v>
      </c>
      <c r="G257" s="53">
        <f>$F257*'[1]INTERNAL PARAMETERS-2'!F257*VLOOKUP(G$4,'[1]INTERNAL PARAMETERS-1'!$B$5:$J$44,4, FALSE)</f>
        <v>0</v>
      </c>
      <c r="H257" s="52">
        <f>$F257*'[1]INTERNAL PARAMETERS-2'!G257*VLOOKUP(H$4,'[1]INTERNAL PARAMETERS-1'!$B$5:$J$44,4, FALSE)</f>
        <v>0</v>
      </c>
      <c r="I257" s="52">
        <f>$F257*'[1]INTERNAL PARAMETERS-2'!H257*VLOOKUP(I$4,'[1]INTERNAL PARAMETERS-1'!$B$5:$J$44,4, FALSE)</f>
        <v>0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0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0</v>
      </c>
      <c r="N257" s="52">
        <f>$F257*'[1]INTERNAL PARAMETERS-2'!M257*VLOOKUP(N$4,'[1]INTERNAL PARAMETERS-1'!$B$5:$J$44,4, FALSE)</f>
        <v>0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0</v>
      </c>
      <c r="S257" s="52">
        <f>$F257*'[1]INTERNAL PARAMETERS-2'!R257*VLOOKUP(S$4,'[1]INTERNAL PARAMETERS-1'!$B$5:$J$44,4, FALSE)</f>
        <v>0</v>
      </c>
      <c r="T257" s="52">
        <f>$F257*'[1]INTERNAL PARAMETERS-2'!S257*VLOOKUP(T$4,'[1]INTERNAL PARAMETERS-1'!$B$5:$J$44,4, FALSE)</f>
        <v>0</v>
      </c>
      <c r="U257" s="52">
        <f>$F257*'[1]INTERNAL PARAMETERS-2'!T257*VLOOKUP(U$4,'[1]INTERNAL PARAMETERS-1'!$B$5:$J$44,4, FALSE)</f>
        <v>0</v>
      </c>
      <c r="V257" s="52">
        <f>$F257*'[1]INTERNAL PARAMETERS-2'!U257*VLOOKUP(V$4,'[1]INTERNAL PARAMETERS-1'!$B$5:$J$44,4, FALSE)</f>
        <v>0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0</v>
      </c>
      <c r="AI257" s="52">
        <f>$F257*'[1]INTERNAL PARAMETERS-2'!AH257*VLOOKUP(AI$4,'[1]INTERNAL PARAMETERS-1'!$B$5:$J$44,4, FALSE)</f>
        <v>0</v>
      </c>
      <c r="AJ257" s="52">
        <f>$F257*'[1]INTERNAL PARAMETERS-2'!AI257*VLOOKUP(AJ$4,'[1]INTERNAL PARAMETERS-1'!$B$5:$J$44,4, FALSE)</f>
        <v>0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0</v>
      </c>
      <c r="BB257" s="52">
        <f>$F257*'[1]INTERNAL PARAMETERS-2'!M257*(1-VLOOKUP(N$4,'[1]INTERNAL PARAMETERS-1'!$B$5:$J$44,4, FALSE))</f>
        <v>0</v>
      </c>
      <c r="BC257" s="52">
        <f>$F257*'[1]INTERNAL PARAMETERS-2'!N257*(1-VLOOKUP(O$4,'[1]INTERNAL PARAMETERS-1'!$B$5:$J$44,4, FALSE))</f>
        <v>0</v>
      </c>
      <c r="BD257" s="52">
        <f>$F257*'[1]INTERNAL PARAMETERS-2'!O257*(1-VLOOKUP(P$4,'[1]INTERNAL PARAMETERS-1'!$B$5:$J$44,4, FALSE))</f>
        <v>0</v>
      </c>
      <c r="BE257" s="52">
        <f>$F257*'[1]INTERNAL PARAMETERS-2'!P257*(1-VLOOKUP(Q$4,'[1]INTERNAL PARAMETERS-1'!$B$5:$J$44,4, FALSE))</f>
        <v>0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</v>
      </c>
      <c r="BH257" s="52">
        <f>$F257*'[1]INTERNAL PARAMETERS-2'!S257*(1-VLOOKUP(T$4,'[1]INTERNAL PARAMETERS-1'!$B$5:$J$44,4, FALSE))</f>
        <v>0</v>
      </c>
      <c r="BI257" s="52">
        <f>$F257*'[1]INTERNAL PARAMETERS-2'!T257*(1-VLOOKUP(U$4,'[1]INTERNAL PARAMETERS-1'!$B$5:$J$44,4, FALSE))</f>
        <v>0</v>
      </c>
      <c r="BJ257" s="52">
        <f>$F257*'[1]INTERNAL PARAMETERS-2'!U257*(1-VLOOKUP(V$4,'[1]INTERNAL PARAMETERS-1'!$B$5:$J$44,4, FALSE))</f>
        <v>0</v>
      </c>
      <c r="BK257" s="52">
        <f>$F257*'[1]INTERNAL PARAMETERS-2'!V257*(1-VLOOKUP(W$4,'[1]INTERNAL PARAMETERS-1'!$B$5:$J$44,4, FALSE))</f>
        <v>0</v>
      </c>
      <c r="BL257" s="52">
        <f>$F257*'[1]INTERNAL PARAMETERS-2'!W257*(1-VLOOKUP(X$4,'[1]INTERNAL PARAMETERS-1'!$B$5:$J$44,4, FALSE))</f>
        <v>0</v>
      </c>
      <c r="BM257" s="52">
        <f>$F257*'[1]INTERNAL PARAMETERS-2'!X257*(1-VLOOKUP(Y$4,'[1]INTERNAL PARAMETERS-1'!$B$5:$J$44,4, FALSE))</f>
        <v>0</v>
      </c>
      <c r="BN257" s="52">
        <f>$F257*'[1]INTERNAL PARAMETERS-2'!Y257*(1-VLOOKUP(Z$4,'[1]INTERNAL PARAMETERS-1'!$B$5:$J$44,4, FALSE))</f>
        <v>0</v>
      </c>
      <c r="BO257" s="52">
        <f>$F257*'[1]INTERNAL PARAMETERS-2'!Z257*(1-VLOOKUP(AA$4,'[1]INTERNAL PARAMETERS-1'!$B$5:$J$44,4, FALSE))</f>
        <v>0</v>
      </c>
      <c r="BP257" s="52">
        <f>$F257*'[1]INTERNAL PARAMETERS-2'!AA257*(1-VLOOKUP(AB$4,'[1]INTERNAL PARAMETERS-1'!$B$5:$J$44,4, FALSE))</f>
        <v>0</v>
      </c>
      <c r="BQ257" s="52">
        <f>$F257*'[1]INTERNAL PARAMETERS-2'!AB257*(1-VLOOKUP(AC$4,'[1]INTERNAL PARAMETERS-1'!$B$5:$J$44,4, FALSE))</f>
        <v>0</v>
      </c>
      <c r="BR257" s="52">
        <f>$F257*'[1]INTERNAL PARAMETERS-2'!AC257*(1-VLOOKUP(AD$4,'[1]INTERNAL PARAMETERS-1'!$B$5:$J$44,4, FALSE))</f>
        <v>0</v>
      </c>
      <c r="BS257" s="52">
        <f>$F257*'[1]INTERNAL PARAMETERS-2'!AD257*(1-VLOOKUP(AE$4,'[1]INTERNAL PARAMETERS-1'!$B$5:$J$44,4, FALSE))</f>
        <v>0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0</v>
      </c>
      <c r="CA257" s="52">
        <f>$F257*'[1]INTERNAL PARAMETERS-2'!AL257*(1-VLOOKUP(AM$4,'[1]INTERNAL PARAMETERS-1'!$B$5:$J$44,4, FALSE))</f>
        <v>0</v>
      </c>
      <c r="CB257" s="52">
        <f>$F257*'[1]INTERNAL PARAMETERS-2'!AM257*(1-VLOOKUP(AN$4,'[1]INTERNAL PARAMETERS-1'!$B$5:$J$44,4, FALSE))</f>
        <v>0</v>
      </c>
      <c r="CC257" s="52">
        <f>$F257*'[1]INTERNAL PARAMETERS-2'!AN257*(1-VLOOKUP(AO$4,'[1]INTERNAL PARAMETERS-1'!$B$5:$J$44,4, FALSE))</f>
        <v>0</v>
      </c>
      <c r="CD257" s="52">
        <f>$F257*'[1]INTERNAL PARAMETERS-2'!AO257*(1-VLOOKUP(AP$4,'[1]INTERNAL PARAMETERS-1'!$B$5:$J$44,4, FALSE))</f>
        <v>0</v>
      </c>
      <c r="CE257" s="52">
        <f>$F257*'[1]INTERNAL PARAMETERS-2'!AP257*(1-VLOOKUP(AQ$4,'[1]INTERNAL PARAMETERS-1'!$B$5:$J$44,4, FALSE))</f>
        <v>0</v>
      </c>
      <c r="CF257" s="52">
        <f>$F257*'[1]INTERNAL PARAMETERS-2'!AQ257*(1-VLOOKUP(AR$4,'[1]INTERNAL PARAMETERS-1'!$B$5:$J$44,4, FALSE))</f>
        <v>0</v>
      </c>
      <c r="CG257" s="52">
        <f>$F257*'[1]INTERNAL PARAMETERS-2'!AR257*(1-VLOOKUP(AS$4,'[1]INTERNAL PARAMETERS-1'!$B$5:$J$44,4, FALSE))</f>
        <v>0</v>
      </c>
      <c r="CH257" s="51">
        <f>$F257*'[1]INTERNAL PARAMETERS-2'!AS257*(1-VLOOKUP(AT$4,'[1]INTERNAL PARAMETERS-1'!$B$5:$J$44,4, FALSE))</f>
        <v>0</v>
      </c>
      <c r="CI257" s="50">
        <f t="shared" si="3"/>
        <v>0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6">
        <f>ESC!AF258</f>
        <v>0</v>
      </c>
      <c r="G258" s="53">
        <f>$F258*'[1]INTERNAL PARAMETERS-2'!F258*VLOOKUP(G$4,'[1]INTERNAL PARAMETERS-1'!$B$5:$J$44,4, FALSE)</f>
        <v>0</v>
      </c>
      <c r="H258" s="52">
        <f>$F258*'[1]INTERNAL PARAMETERS-2'!G258*VLOOKUP(H$4,'[1]INTERNAL PARAMETERS-1'!$B$5:$J$44,4, FALSE)</f>
        <v>0</v>
      </c>
      <c r="I258" s="52">
        <f>$F258*'[1]INTERNAL PARAMETERS-2'!H258*VLOOKUP(I$4,'[1]INTERNAL PARAMETERS-1'!$B$5:$J$44,4, FALSE)</f>
        <v>0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0</v>
      </c>
      <c r="N258" s="52">
        <f>$F258*'[1]INTERNAL PARAMETERS-2'!M258*VLOOKUP(N$4,'[1]INTERNAL PARAMETERS-1'!$B$5:$J$44,4, FALSE)</f>
        <v>0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0</v>
      </c>
      <c r="S258" s="52">
        <f>$F258*'[1]INTERNAL PARAMETERS-2'!R258*VLOOKUP(S$4,'[1]INTERNAL PARAMETERS-1'!$B$5:$J$44,4, FALSE)</f>
        <v>0</v>
      </c>
      <c r="T258" s="52">
        <f>$F258*'[1]INTERNAL PARAMETERS-2'!S258*VLOOKUP(T$4,'[1]INTERNAL PARAMETERS-1'!$B$5:$J$44,4, FALSE)</f>
        <v>0</v>
      </c>
      <c r="U258" s="52">
        <f>$F258*'[1]INTERNAL PARAMETERS-2'!T258*VLOOKUP(U$4,'[1]INTERNAL PARAMETERS-1'!$B$5:$J$44,4, FALSE)</f>
        <v>0</v>
      </c>
      <c r="V258" s="52">
        <f>$F258*'[1]INTERNAL PARAMETERS-2'!U258*VLOOKUP(V$4,'[1]INTERNAL PARAMETERS-1'!$B$5:$J$44,4, FALSE)</f>
        <v>0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0</v>
      </c>
      <c r="AJ258" s="52">
        <f>$F258*'[1]INTERNAL PARAMETERS-2'!AI258*VLOOKUP(AJ$4,'[1]INTERNAL PARAMETERS-1'!$B$5:$J$44,4, FALSE)</f>
        <v>0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0</v>
      </c>
      <c r="BB258" s="52">
        <f>$F258*'[1]INTERNAL PARAMETERS-2'!M258*(1-VLOOKUP(N$4,'[1]INTERNAL PARAMETERS-1'!$B$5:$J$44,4, FALSE))</f>
        <v>0</v>
      </c>
      <c r="BC258" s="52">
        <f>$F258*'[1]INTERNAL PARAMETERS-2'!N258*(1-VLOOKUP(O$4,'[1]INTERNAL PARAMETERS-1'!$B$5:$J$44,4, FALSE))</f>
        <v>0</v>
      </c>
      <c r="BD258" s="52">
        <f>$F258*'[1]INTERNAL PARAMETERS-2'!O258*(1-VLOOKUP(P$4,'[1]INTERNAL PARAMETERS-1'!$B$5:$J$44,4, FALSE))</f>
        <v>0</v>
      </c>
      <c r="BE258" s="52">
        <f>$F258*'[1]INTERNAL PARAMETERS-2'!P258*(1-VLOOKUP(Q$4,'[1]INTERNAL PARAMETERS-1'!$B$5:$J$44,4, FALSE))</f>
        <v>0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</v>
      </c>
      <c r="BH258" s="52">
        <f>$F258*'[1]INTERNAL PARAMETERS-2'!S258*(1-VLOOKUP(T$4,'[1]INTERNAL PARAMETERS-1'!$B$5:$J$44,4, FALSE))</f>
        <v>0</v>
      </c>
      <c r="BI258" s="52">
        <f>$F258*'[1]INTERNAL PARAMETERS-2'!T258*(1-VLOOKUP(U$4,'[1]INTERNAL PARAMETERS-1'!$B$5:$J$44,4, FALSE))</f>
        <v>0</v>
      </c>
      <c r="BJ258" s="52">
        <f>$F258*'[1]INTERNAL PARAMETERS-2'!U258*(1-VLOOKUP(V$4,'[1]INTERNAL PARAMETERS-1'!$B$5:$J$44,4, FALSE))</f>
        <v>0</v>
      </c>
      <c r="BK258" s="52">
        <f>$F258*'[1]INTERNAL PARAMETERS-2'!V258*(1-VLOOKUP(W$4,'[1]INTERNAL PARAMETERS-1'!$B$5:$J$44,4, FALSE))</f>
        <v>0</v>
      </c>
      <c r="BL258" s="52">
        <f>$F258*'[1]INTERNAL PARAMETERS-2'!W258*(1-VLOOKUP(X$4,'[1]INTERNAL PARAMETERS-1'!$B$5:$J$44,4, FALSE))</f>
        <v>0</v>
      </c>
      <c r="BM258" s="52">
        <f>$F258*'[1]INTERNAL PARAMETERS-2'!X258*(1-VLOOKUP(Y$4,'[1]INTERNAL PARAMETERS-1'!$B$5:$J$44,4, FALSE))</f>
        <v>0</v>
      </c>
      <c r="BN258" s="52">
        <f>$F258*'[1]INTERNAL PARAMETERS-2'!Y258*(1-VLOOKUP(Z$4,'[1]INTERNAL PARAMETERS-1'!$B$5:$J$44,4, FALSE))</f>
        <v>0</v>
      </c>
      <c r="BO258" s="52">
        <f>$F258*'[1]INTERNAL PARAMETERS-2'!Z258*(1-VLOOKUP(AA$4,'[1]INTERNAL PARAMETERS-1'!$B$5:$J$44,4, FALSE))</f>
        <v>0</v>
      </c>
      <c r="BP258" s="52">
        <f>$F258*'[1]INTERNAL PARAMETERS-2'!AA258*(1-VLOOKUP(AB$4,'[1]INTERNAL PARAMETERS-1'!$B$5:$J$44,4, FALSE))</f>
        <v>0</v>
      </c>
      <c r="BQ258" s="52">
        <f>$F258*'[1]INTERNAL PARAMETERS-2'!AB258*(1-VLOOKUP(AC$4,'[1]INTERNAL PARAMETERS-1'!$B$5:$J$44,4, FALSE))</f>
        <v>0</v>
      </c>
      <c r="BR258" s="52">
        <f>$F258*'[1]INTERNAL PARAMETERS-2'!AC258*(1-VLOOKUP(AD$4,'[1]INTERNAL PARAMETERS-1'!$B$5:$J$44,4, FALSE))</f>
        <v>0</v>
      </c>
      <c r="BS258" s="52">
        <f>$F258*'[1]INTERNAL PARAMETERS-2'!AD258*(1-VLOOKUP(AE$4,'[1]INTERNAL PARAMETERS-1'!$B$5:$J$44,4, FALSE))</f>
        <v>0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0</v>
      </c>
      <c r="CA258" s="52">
        <f>$F258*'[1]INTERNAL PARAMETERS-2'!AL258*(1-VLOOKUP(AM$4,'[1]INTERNAL PARAMETERS-1'!$B$5:$J$44,4, FALSE))</f>
        <v>0</v>
      </c>
      <c r="CB258" s="52">
        <f>$F258*'[1]INTERNAL PARAMETERS-2'!AM258*(1-VLOOKUP(AN$4,'[1]INTERNAL PARAMETERS-1'!$B$5:$J$44,4, FALSE))</f>
        <v>0</v>
      </c>
      <c r="CC258" s="52">
        <f>$F258*'[1]INTERNAL PARAMETERS-2'!AN258*(1-VLOOKUP(AO$4,'[1]INTERNAL PARAMETERS-1'!$B$5:$J$44,4, FALSE))</f>
        <v>0</v>
      </c>
      <c r="CD258" s="52">
        <f>$F258*'[1]INTERNAL PARAMETERS-2'!AO258*(1-VLOOKUP(AP$4,'[1]INTERNAL PARAMETERS-1'!$B$5:$J$44,4, FALSE))</f>
        <v>0</v>
      </c>
      <c r="CE258" s="52">
        <f>$F258*'[1]INTERNAL PARAMETERS-2'!AP258*(1-VLOOKUP(AQ$4,'[1]INTERNAL PARAMETERS-1'!$B$5:$J$44,4, FALSE))</f>
        <v>0</v>
      </c>
      <c r="CF258" s="52">
        <f>$F258*'[1]INTERNAL PARAMETERS-2'!AQ258*(1-VLOOKUP(AR$4,'[1]INTERNAL PARAMETERS-1'!$B$5:$J$44,4, FALSE))</f>
        <v>0</v>
      </c>
      <c r="CG258" s="52">
        <f>$F258*'[1]INTERNAL PARAMETERS-2'!AR258*(1-VLOOKUP(AS$4,'[1]INTERNAL PARAMETERS-1'!$B$5:$J$44,4, FALSE))</f>
        <v>0</v>
      </c>
      <c r="CH258" s="51">
        <f>$F258*'[1]INTERNAL PARAMETERS-2'!AS258*(1-VLOOKUP(AT$4,'[1]INTERNAL PARAMETERS-1'!$B$5:$J$44,4, FALSE))</f>
        <v>0</v>
      </c>
      <c r="CI258" s="50">
        <f t="shared" si="3"/>
        <v>0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6">
        <f>ESC!AF259</f>
        <v>0</v>
      </c>
      <c r="G259" s="53">
        <f>$F259*'[1]INTERNAL PARAMETERS-2'!F259*VLOOKUP(G$4,'[1]INTERNAL PARAMETERS-1'!$B$5:$J$44,4, FALSE)</f>
        <v>0</v>
      </c>
      <c r="H259" s="52">
        <f>$F259*'[1]INTERNAL PARAMETERS-2'!G259*VLOOKUP(H$4,'[1]INTERNAL PARAMETERS-1'!$B$5:$J$44,4, FALSE)</f>
        <v>0</v>
      </c>
      <c r="I259" s="52">
        <f>$F259*'[1]INTERNAL PARAMETERS-2'!H259*VLOOKUP(I$4,'[1]INTERNAL PARAMETERS-1'!$B$5:$J$44,4, FALSE)</f>
        <v>0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0</v>
      </c>
      <c r="N259" s="52">
        <f>$F259*'[1]INTERNAL PARAMETERS-2'!M259*VLOOKUP(N$4,'[1]INTERNAL PARAMETERS-1'!$B$5:$J$44,4, FALSE)</f>
        <v>0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0</v>
      </c>
      <c r="S259" s="52">
        <f>$F259*'[1]INTERNAL PARAMETERS-2'!R259*VLOOKUP(S$4,'[1]INTERNAL PARAMETERS-1'!$B$5:$J$44,4, FALSE)</f>
        <v>0</v>
      </c>
      <c r="T259" s="52">
        <f>$F259*'[1]INTERNAL PARAMETERS-2'!S259*VLOOKUP(T$4,'[1]INTERNAL PARAMETERS-1'!$B$5:$J$44,4, FALSE)</f>
        <v>0</v>
      </c>
      <c r="U259" s="52">
        <f>$F259*'[1]INTERNAL PARAMETERS-2'!T259*VLOOKUP(U$4,'[1]INTERNAL PARAMETERS-1'!$B$5:$J$44,4, FALSE)</f>
        <v>0</v>
      </c>
      <c r="V259" s="52">
        <f>$F259*'[1]INTERNAL PARAMETERS-2'!U259*VLOOKUP(V$4,'[1]INTERNAL PARAMETERS-1'!$B$5:$J$44,4, FALSE)</f>
        <v>0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0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0</v>
      </c>
      <c r="AI259" s="52">
        <f>$F259*'[1]INTERNAL PARAMETERS-2'!AH259*VLOOKUP(AI$4,'[1]INTERNAL PARAMETERS-1'!$B$5:$J$44,4, FALSE)</f>
        <v>0</v>
      </c>
      <c r="AJ259" s="52">
        <f>$F259*'[1]INTERNAL PARAMETERS-2'!AI259*VLOOKUP(AJ$4,'[1]INTERNAL PARAMETERS-1'!$B$5:$J$44,4, FALSE)</f>
        <v>0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0</v>
      </c>
      <c r="BB259" s="52">
        <f>$F259*'[1]INTERNAL PARAMETERS-2'!M259*(1-VLOOKUP(N$4,'[1]INTERNAL PARAMETERS-1'!$B$5:$J$44,4, FALSE))</f>
        <v>0</v>
      </c>
      <c r="BC259" s="52">
        <f>$F259*'[1]INTERNAL PARAMETERS-2'!N259*(1-VLOOKUP(O$4,'[1]INTERNAL PARAMETERS-1'!$B$5:$J$44,4, FALSE))</f>
        <v>0</v>
      </c>
      <c r="BD259" s="52">
        <f>$F259*'[1]INTERNAL PARAMETERS-2'!O259*(1-VLOOKUP(P$4,'[1]INTERNAL PARAMETERS-1'!$B$5:$J$44,4, FALSE))</f>
        <v>0</v>
      </c>
      <c r="BE259" s="52">
        <f>$F259*'[1]INTERNAL PARAMETERS-2'!P259*(1-VLOOKUP(Q$4,'[1]INTERNAL PARAMETERS-1'!$B$5:$J$44,4, FALSE))</f>
        <v>0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</v>
      </c>
      <c r="BH259" s="52">
        <f>$F259*'[1]INTERNAL PARAMETERS-2'!S259*(1-VLOOKUP(T$4,'[1]INTERNAL PARAMETERS-1'!$B$5:$J$44,4, FALSE))</f>
        <v>0</v>
      </c>
      <c r="BI259" s="52">
        <f>$F259*'[1]INTERNAL PARAMETERS-2'!T259*(1-VLOOKUP(U$4,'[1]INTERNAL PARAMETERS-1'!$B$5:$J$44,4, FALSE))</f>
        <v>0</v>
      </c>
      <c r="BJ259" s="52">
        <f>$F259*'[1]INTERNAL PARAMETERS-2'!U259*(1-VLOOKUP(V$4,'[1]INTERNAL PARAMETERS-1'!$B$5:$J$44,4, FALSE))</f>
        <v>0</v>
      </c>
      <c r="BK259" s="52">
        <f>$F259*'[1]INTERNAL PARAMETERS-2'!V259*(1-VLOOKUP(W$4,'[1]INTERNAL PARAMETERS-1'!$B$5:$J$44,4, FALSE))</f>
        <v>0</v>
      </c>
      <c r="BL259" s="52">
        <f>$F259*'[1]INTERNAL PARAMETERS-2'!W259*(1-VLOOKUP(X$4,'[1]INTERNAL PARAMETERS-1'!$B$5:$J$44,4, FALSE))</f>
        <v>0</v>
      </c>
      <c r="BM259" s="52">
        <f>$F259*'[1]INTERNAL PARAMETERS-2'!X259*(1-VLOOKUP(Y$4,'[1]INTERNAL PARAMETERS-1'!$B$5:$J$44,4, FALSE))</f>
        <v>0</v>
      </c>
      <c r="BN259" s="52">
        <f>$F259*'[1]INTERNAL PARAMETERS-2'!Y259*(1-VLOOKUP(Z$4,'[1]INTERNAL PARAMETERS-1'!$B$5:$J$44,4, FALSE))</f>
        <v>0</v>
      </c>
      <c r="BO259" s="52">
        <f>$F259*'[1]INTERNAL PARAMETERS-2'!Z259*(1-VLOOKUP(AA$4,'[1]INTERNAL PARAMETERS-1'!$B$5:$J$44,4, FALSE))</f>
        <v>0</v>
      </c>
      <c r="BP259" s="52">
        <f>$F259*'[1]INTERNAL PARAMETERS-2'!AA259*(1-VLOOKUP(AB$4,'[1]INTERNAL PARAMETERS-1'!$B$5:$J$44,4, FALSE))</f>
        <v>0</v>
      </c>
      <c r="BQ259" s="52">
        <f>$F259*'[1]INTERNAL PARAMETERS-2'!AB259*(1-VLOOKUP(AC$4,'[1]INTERNAL PARAMETERS-1'!$B$5:$J$44,4, FALSE))</f>
        <v>0</v>
      </c>
      <c r="BR259" s="52">
        <f>$F259*'[1]INTERNAL PARAMETERS-2'!AC259*(1-VLOOKUP(AD$4,'[1]INTERNAL PARAMETERS-1'!$B$5:$J$44,4, FALSE))</f>
        <v>0</v>
      </c>
      <c r="BS259" s="52">
        <f>$F259*'[1]INTERNAL PARAMETERS-2'!AD259*(1-VLOOKUP(AE$4,'[1]INTERNAL PARAMETERS-1'!$B$5:$J$44,4, FALSE))</f>
        <v>0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0</v>
      </c>
      <c r="CA259" s="52">
        <f>$F259*'[1]INTERNAL PARAMETERS-2'!AL259*(1-VLOOKUP(AM$4,'[1]INTERNAL PARAMETERS-1'!$B$5:$J$44,4, FALSE))</f>
        <v>0</v>
      </c>
      <c r="CB259" s="52">
        <f>$F259*'[1]INTERNAL PARAMETERS-2'!AM259*(1-VLOOKUP(AN$4,'[1]INTERNAL PARAMETERS-1'!$B$5:$J$44,4, FALSE))</f>
        <v>0</v>
      </c>
      <c r="CC259" s="52">
        <f>$F259*'[1]INTERNAL PARAMETERS-2'!AN259*(1-VLOOKUP(AO$4,'[1]INTERNAL PARAMETERS-1'!$B$5:$J$44,4, FALSE))</f>
        <v>0</v>
      </c>
      <c r="CD259" s="52">
        <f>$F259*'[1]INTERNAL PARAMETERS-2'!AO259*(1-VLOOKUP(AP$4,'[1]INTERNAL PARAMETERS-1'!$B$5:$J$44,4, FALSE))</f>
        <v>0</v>
      </c>
      <c r="CE259" s="52">
        <f>$F259*'[1]INTERNAL PARAMETERS-2'!AP259*(1-VLOOKUP(AQ$4,'[1]INTERNAL PARAMETERS-1'!$B$5:$J$44,4, FALSE))</f>
        <v>0</v>
      </c>
      <c r="CF259" s="52">
        <f>$F259*'[1]INTERNAL PARAMETERS-2'!AQ259*(1-VLOOKUP(AR$4,'[1]INTERNAL PARAMETERS-1'!$B$5:$J$44,4, FALSE))</f>
        <v>0</v>
      </c>
      <c r="CG259" s="52">
        <f>$F259*'[1]INTERNAL PARAMETERS-2'!AR259*(1-VLOOKUP(AS$4,'[1]INTERNAL PARAMETERS-1'!$B$5:$J$44,4, FALSE))</f>
        <v>0</v>
      </c>
      <c r="CH259" s="51">
        <f>$F259*'[1]INTERNAL PARAMETERS-2'!AS259*(1-VLOOKUP(AT$4,'[1]INTERNAL PARAMETERS-1'!$B$5:$J$44,4, FALSE))</f>
        <v>0</v>
      </c>
      <c r="CI259" s="50">
        <f t="shared" si="3"/>
        <v>0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6">
        <f>ESC!AF260</f>
        <v>0</v>
      </c>
      <c r="G260" s="53">
        <f>$F260*'[1]INTERNAL PARAMETERS-2'!F260*VLOOKUP(G$4,'[1]INTERNAL PARAMETERS-1'!$B$5:$J$44,4, FALSE)</f>
        <v>0</v>
      </c>
      <c r="H260" s="52">
        <f>$F260*'[1]INTERNAL PARAMETERS-2'!G260*VLOOKUP(H$4,'[1]INTERNAL PARAMETERS-1'!$B$5:$J$44,4, FALSE)</f>
        <v>0</v>
      </c>
      <c r="I260" s="52">
        <f>$F260*'[1]INTERNAL PARAMETERS-2'!H260*VLOOKUP(I$4,'[1]INTERNAL PARAMETERS-1'!$B$5:$J$44,4, FALSE)</f>
        <v>0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0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0</v>
      </c>
      <c r="N260" s="52">
        <f>$F260*'[1]INTERNAL PARAMETERS-2'!M260*VLOOKUP(N$4,'[1]INTERNAL PARAMETERS-1'!$B$5:$J$44,4, FALSE)</f>
        <v>0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0</v>
      </c>
      <c r="S260" s="52">
        <f>$F260*'[1]INTERNAL PARAMETERS-2'!R260*VLOOKUP(S$4,'[1]INTERNAL PARAMETERS-1'!$B$5:$J$44,4, FALSE)</f>
        <v>0</v>
      </c>
      <c r="T260" s="52">
        <f>$F260*'[1]INTERNAL PARAMETERS-2'!S260*VLOOKUP(T$4,'[1]INTERNAL PARAMETERS-1'!$B$5:$J$44,4, FALSE)</f>
        <v>0</v>
      </c>
      <c r="U260" s="52">
        <f>$F260*'[1]INTERNAL PARAMETERS-2'!T260*VLOOKUP(U$4,'[1]INTERNAL PARAMETERS-1'!$B$5:$J$44,4, FALSE)</f>
        <v>0</v>
      </c>
      <c r="V260" s="52">
        <f>$F260*'[1]INTERNAL PARAMETERS-2'!U260*VLOOKUP(V$4,'[1]INTERNAL PARAMETERS-1'!$B$5:$J$44,4, FALSE)</f>
        <v>0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0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0</v>
      </c>
      <c r="AI260" s="52">
        <f>$F260*'[1]INTERNAL PARAMETERS-2'!AH260*VLOOKUP(AI$4,'[1]INTERNAL PARAMETERS-1'!$B$5:$J$44,4, FALSE)</f>
        <v>0</v>
      </c>
      <c r="AJ260" s="52">
        <f>$F260*'[1]INTERNAL PARAMETERS-2'!AI260*VLOOKUP(AJ$4,'[1]INTERNAL PARAMETERS-1'!$B$5:$J$44,4, FALSE)</f>
        <v>0</v>
      </c>
      <c r="AK260" s="52">
        <f>$F260*'[1]INTERNAL PARAMETERS-2'!AJ260*VLOOKUP(AK$4,'[1]INTERNAL PARAMETERS-1'!$B$5:$J$44,4, FALSE)</f>
        <v>0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0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</v>
      </c>
      <c r="BB260" s="52">
        <f>$F260*'[1]INTERNAL PARAMETERS-2'!M260*(1-VLOOKUP(N$4,'[1]INTERNAL PARAMETERS-1'!$B$5:$J$44,4, FALSE))</f>
        <v>0</v>
      </c>
      <c r="BC260" s="52">
        <f>$F260*'[1]INTERNAL PARAMETERS-2'!N260*(1-VLOOKUP(O$4,'[1]INTERNAL PARAMETERS-1'!$B$5:$J$44,4, FALSE))</f>
        <v>0</v>
      </c>
      <c r="BD260" s="52">
        <f>$F260*'[1]INTERNAL PARAMETERS-2'!O260*(1-VLOOKUP(P$4,'[1]INTERNAL PARAMETERS-1'!$B$5:$J$44,4, FALSE))</f>
        <v>0</v>
      </c>
      <c r="BE260" s="52">
        <f>$F260*'[1]INTERNAL PARAMETERS-2'!P260*(1-VLOOKUP(Q$4,'[1]INTERNAL PARAMETERS-1'!$B$5:$J$44,4, FALSE))</f>
        <v>0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</v>
      </c>
      <c r="BH260" s="52">
        <f>$F260*'[1]INTERNAL PARAMETERS-2'!S260*(1-VLOOKUP(T$4,'[1]INTERNAL PARAMETERS-1'!$B$5:$J$44,4, FALSE))</f>
        <v>0</v>
      </c>
      <c r="BI260" s="52">
        <f>$F260*'[1]INTERNAL PARAMETERS-2'!T260*(1-VLOOKUP(U$4,'[1]INTERNAL PARAMETERS-1'!$B$5:$J$44,4, FALSE))</f>
        <v>0</v>
      </c>
      <c r="BJ260" s="52">
        <f>$F260*'[1]INTERNAL PARAMETERS-2'!U260*(1-VLOOKUP(V$4,'[1]INTERNAL PARAMETERS-1'!$B$5:$J$44,4, FALSE))</f>
        <v>0</v>
      </c>
      <c r="BK260" s="52">
        <f>$F260*'[1]INTERNAL PARAMETERS-2'!V260*(1-VLOOKUP(W$4,'[1]INTERNAL PARAMETERS-1'!$B$5:$J$44,4, FALSE))</f>
        <v>0</v>
      </c>
      <c r="BL260" s="52">
        <f>$F260*'[1]INTERNAL PARAMETERS-2'!W260*(1-VLOOKUP(X$4,'[1]INTERNAL PARAMETERS-1'!$B$5:$J$44,4, FALSE))</f>
        <v>0</v>
      </c>
      <c r="BM260" s="52">
        <f>$F260*'[1]INTERNAL PARAMETERS-2'!X260*(1-VLOOKUP(Y$4,'[1]INTERNAL PARAMETERS-1'!$B$5:$J$44,4, FALSE))</f>
        <v>0</v>
      </c>
      <c r="BN260" s="52">
        <f>$F260*'[1]INTERNAL PARAMETERS-2'!Y260*(1-VLOOKUP(Z$4,'[1]INTERNAL PARAMETERS-1'!$B$5:$J$44,4, FALSE))</f>
        <v>0</v>
      </c>
      <c r="BO260" s="52">
        <f>$F260*'[1]INTERNAL PARAMETERS-2'!Z260*(1-VLOOKUP(AA$4,'[1]INTERNAL PARAMETERS-1'!$B$5:$J$44,4, FALSE))</f>
        <v>0</v>
      </c>
      <c r="BP260" s="52">
        <f>$F260*'[1]INTERNAL PARAMETERS-2'!AA260*(1-VLOOKUP(AB$4,'[1]INTERNAL PARAMETERS-1'!$B$5:$J$44,4, FALSE))</f>
        <v>0</v>
      </c>
      <c r="BQ260" s="52">
        <f>$F260*'[1]INTERNAL PARAMETERS-2'!AB260*(1-VLOOKUP(AC$4,'[1]INTERNAL PARAMETERS-1'!$B$5:$J$44,4, FALSE))</f>
        <v>0</v>
      </c>
      <c r="BR260" s="52">
        <f>$F260*'[1]INTERNAL PARAMETERS-2'!AC260*(1-VLOOKUP(AD$4,'[1]INTERNAL PARAMETERS-1'!$B$5:$J$44,4, FALSE))</f>
        <v>0</v>
      </c>
      <c r="BS260" s="52">
        <f>$F260*'[1]INTERNAL PARAMETERS-2'!AD260*(1-VLOOKUP(AE$4,'[1]INTERNAL PARAMETERS-1'!$B$5:$J$44,4, FALSE))</f>
        <v>0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0</v>
      </c>
      <c r="CA260" s="52">
        <f>$F260*'[1]INTERNAL PARAMETERS-2'!AL260*(1-VLOOKUP(AM$4,'[1]INTERNAL PARAMETERS-1'!$B$5:$J$44,4, FALSE))</f>
        <v>0</v>
      </c>
      <c r="CB260" s="52">
        <f>$F260*'[1]INTERNAL PARAMETERS-2'!AM260*(1-VLOOKUP(AN$4,'[1]INTERNAL PARAMETERS-1'!$B$5:$J$44,4, FALSE))</f>
        <v>0</v>
      </c>
      <c r="CC260" s="52">
        <f>$F260*'[1]INTERNAL PARAMETERS-2'!AN260*(1-VLOOKUP(AO$4,'[1]INTERNAL PARAMETERS-1'!$B$5:$J$44,4, FALSE))</f>
        <v>0</v>
      </c>
      <c r="CD260" s="52">
        <f>$F260*'[1]INTERNAL PARAMETERS-2'!AO260*(1-VLOOKUP(AP$4,'[1]INTERNAL PARAMETERS-1'!$B$5:$J$44,4, FALSE))</f>
        <v>0</v>
      </c>
      <c r="CE260" s="52">
        <f>$F260*'[1]INTERNAL PARAMETERS-2'!AP260*(1-VLOOKUP(AQ$4,'[1]INTERNAL PARAMETERS-1'!$B$5:$J$44,4, FALSE))</f>
        <v>0</v>
      </c>
      <c r="CF260" s="52">
        <f>$F260*'[1]INTERNAL PARAMETERS-2'!AQ260*(1-VLOOKUP(AR$4,'[1]INTERNAL PARAMETERS-1'!$B$5:$J$44,4, FALSE))</f>
        <v>0</v>
      </c>
      <c r="CG260" s="52">
        <f>$F260*'[1]INTERNAL PARAMETERS-2'!AR260*(1-VLOOKUP(AS$4,'[1]INTERNAL PARAMETERS-1'!$B$5:$J$44,4, FALSE))</f>
        <v>0</v>
      </c>
      <c r="CH260" s="51">
        <f>$F260*'[1]INTERNAL PARAMETERS-2'!AS260*(1-VLOOKUP(AT$4,'[1]INTERNAL PARAMETERS-1'!$B$5:$J$44,4, FALSE))</f>
        <v>0</v>
      </c>
      <c r="CI260" s="50">
        <f t="shared" si="3"/>
        <v>0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6">
        <f>ESC!AF261</f>
        <v>0</v>
      </c>
      <c r="G261" s="53">
        <f>$F261*'[1]INTERNAL PARAMETERS-2'!F261*VLOOKUP(G$4,'[1]INTERNAL PARAMETERS-1'!$B$5:$J$44,4, FALSE)</f>
        <v>0</v>
      </c>
      <c r="H261" s="52">
        <f>$F261*'[1]INTERNAL PARAMETERS-2'!G261*VLOOKUP(H$4,'[1]INTERNAL PARAMETERS-1'!$B$5:$J$44,4, FALSE)</f>
        <v>0</v>
      </c>
      <c r="I261" s="52">
        <f>$F261*'[1]INTERNAL PARAMETERS-2'!H261*VLOOKUP(I$4,'[1]INTERNAL PARAMETERS-1'!$B$5:$J$44,4, FALSE)</f>
        <v>0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0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0</v>
      </c>
      <c r="N261" s="52">
        <f>$F261*'[1]INTERNAL PARAMETERS-2'!M261*VLOOKUP(N$4,'[1]INTERNAL PARAMETERS-1'!$B$5:$J$44,4, FALSE)</f>
        <v>0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0</v>
      </c>
      <c r="S261" s="52">
        <f>$F261*'[1]INTERNAL PARAMETERS-2'!R261*VLOOKUP(S$4,'[1]INTERNAL PARAMETERS-1'!$B$5:$J$44,4, FALSE)</f>
        <v>0</v>
      </c>
      <c r="T261" s="52">
        <f>$F261*'[1]INTERNAL PARAMETERS-2'!S261*VLOOKUP(T$4,'[1]INTERNAL PARAMETERS-1'!$B$5:$J$44,4, FALSE)</f>
        <v>0</v>
      </c>
      <c r="U261" s="52">
        <f>$F261*'[1]INTERNAL PARAMETERS-2'!T261*VLOOKUP(U$4,'[1]INTERNAL PARAMETERS-1'!$B$5:$J$44,4, FALSE)</f>
        <v>0</v>
      </c>
      <c r="V261" s="52">
        <f>$F261*'[1]INTERNAL PARAMETERS-2'!U261*VLOOKUP(V$4,'[1]INTERNAL PARAMETERS-1'!$B$5:$J$44,4, FALSE)</f>
        <v>0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0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0</v>
      </c>
      <c r="AI261" s="52">
        <f>$F261*'[1]INTERNAL PARAMETERS-2'!AH261*VLOOKUP(AI$4,'[1]INTERNAL PARAMETERS-1'!$B$5:$J$44,4, FALSE)</f>
        <v>0</v>
      </c>
      <c r="AJ261" s="52">
        <f>$F261*'[1]INTERNAL PARAMETERS-2'!AI261*VLOOKUP(AJ$4,'[1]INTERNAL PARAMETERS-1'!$B$5:$J$44,4, FALSE)</f>
        <v>0</v>
      </c>
      <c r="AK261" s="52">
        <f>$F261*'[1]INTERNAL PARAMETERS-2'!AJ261*VLOOKUP(AK$4,'[1]INTERNAL PARAMETERS-1'!$B$5:$J$44,4, FALSE)</f>
        <v>0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0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</v>
      </c>
      <c r="BB261" s="52">
        <f>$F261*'[1]INTERNAL PARAMETERS-2'!M261*(1-VLOOKUP(N$4,'[1]INTERNAL PARAMETERS-1'!$B$5:$J$44,4, FALSE))</f>
        <v>0</v>
      </c>
      <c r="BC261" s="52">
        <f>$F261*'[1]INTERNAL PARAMETERS-2'!N261*(1-VLOOKUP(O$4,'[1]INTERNAL PARAMETERS-1'!$B$5:$J$44,4, FALSE))</f>
        <v>0</v>
      </c>
      <c r="BD261" s="52">
        <f>$F261*'[1]INTERNAL PARAMETERS-2'!O261*(1-VLOOKUP(P$4,'[1]INTERNAL PARAMETERS-1'!$B$5:$J$44,4, FALSE))</f>
        <v>0</v>
      </c>
      <c r="BE261" s="52">
        <f>$F261*'[1]INTERNAL PARAMETERS-2'!P261*(1-VLOOKUP(Q$4,'[1]INTERNAL PARAMETERS-1'!$B$5:$J$44,4, FALSE))</f>
        <v>0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</v>
      </c>
      <c r="BH261" s="52">
        <f>$F261*'[1]INTERNAL PARAMETERS-2'!S261*(1-VLOOKUP(T$4,'[1]INTERNAL PARAMETERS-1'!$B$5:$J$44,4, FALSE))</f>
        <v>0</v>
      </c>
      <c r="BI261" s="52">
        <f>$F261*'[1]INTERNAL PARAMETERS-2'!T261*(1-VLOOKUP(U$4,'[1]INTERNAL PARAMETERS-1'!$B$5:$J$44,4, FALSE))</f>
        <v>0</v>
      </c>
      <c r="BJ261" s="52">
        <f>$F261*'[1]INTERNAL PARAMETERS-2'!U261*(1-VLOOKUP(V$4,'[1]INTERNAL PARAMETERS-1'!$B$5:$J$44,4, FALSE))</f>
        <v>0</v>
      </c>
      <c r="BK261" s="52">
        <f>$F261*'[1]INTERNAL PARAMETERS-2'!V261*(1-VLOOKUP(W$4,'[1]INTERNAL PARAMETERS-1'!$B$5:$J$44,4, FALSE))</f>
        <v>0</v>
      </c>
      <c r="BL261" s="52">
        <f>$F261*'[1]INTERNAL PARAMETERS-2'!W261*(1-VLOOKUP(X$4,'[1]INTERNAL PARAMETERS-1'!$B$5:$J$44,4, FALSE))</f>
        <v>0</v>
      </c>
      <c r="BM261" s="52">
        <f>$F261*'[1]INTERNAL PARAMETERS-2'!X261*(1-VLOOKUP(Y$4,'[1]INTERNAL PARAMETERS-1'!$B$5:$J$44,4, FALSE))</f>
        <v>0</v>
      </c>
      <c r="BN261" s="52">
        <f>$F261*'[1]INTERNAL PARAMETERS-2'!Y261*(1-VLOOKUP(Z$4,'[1]INTERNAL PARAMETERS-1'!$B$5:$J$44,4, FALSE))</f>
        <v>0</v>
      </c>
      <c r="BO261" s="52">
        <f>$F261*'[1]INTERNAL PARAMETERS-2'!Z261*(1-VLOOKUP(AA$4,'[1]INTERNAL PARAMETERS-1'!$B$5:$J$44,4, FALSE))</f>
        <v>0</v>
      </c>
      <c r="BP261" s="52">
        <f>$F261*'[1]INTERNAL PARAMETERS-2'!AA261*(1-VLOOKUP(AB$4,'[1]INTERNAL PARAMETERS-1'!$B$5:$J$44,4, FALSE))</f>
        <v>0</v>
      </c>
      <c r="BQ261" s="52">
        <f>$F261*'[1]INTERNAL PARAMETERS-2'!AB261*(1-VLOOKUP(AC$4,'[1]INTERNAL PARAMETERS-1'!$B$5:$J$44,4, FALSE))</f>
        <v>0</v>
      </c>
      <c r="BR261" s="52">
        <f>$F261*'[1]INTERNAL PARAMETERS-2'!AC261*(1-VLOOKUP(AD$4,'[1]INTERNAL PARAMETERS-1'!$B$5:$J$44,4, FALSE))</f>
        <v>0</v>
      </c>
      <c r="BS261" s="52">
        <f>$F261*'[1]INTERNAL PARAMETERS-2'!AD261*(1-VLOOKUP(AE$4,'[1]INTERNAL PARAMETERS-1'!$B$5:$J$44,4, FALSE))</f>
        <v>0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0</v>
      </c>
      <c r="CA261" s="52">
        <f>$F261*'[1]INTERNAL PARAMETERS-2'!AL261*(1-VLOOKUP(AM$4,'[1]INTERNAL PARAMETERS-1'!$B$5:$J$44,4, FALSE))</f>
        <v>0</v>
      </c>
      <c r="CB261" s="52">
        <f>$F261*'[1]INTERNAL PARAMETERS-2'!AM261*(1-VLOOKUP(AN$4,'[1]INTERNAL PARAMETERS-1'!$B$5:$J$44,4, FALSE))</f>
        <v>0</v>
      </c>
      <c r="CC261" s="52">
        <f>$F261*'[1]INTERNAL PARAMETERS-2'!AN261*(1-VLOOKUP(AO$4,'[1]INTERNAL PARAMETERS-1'!$B$5:$J$44,4, FALSE))</f>
        <v>0</v>
      </c>
      <c r="CD261" s="52">
        <f>$F261*'[1]INTERNAL PARAMETERS-2'!AO261*(1-VLOOKUP(AP$4,'[1]INTERNAL PARAMETERS-1'!$B$5:$J$44,4, FALSE))</f>
        <v>0</v>
      </c>
      <c r="CE261" s="52">
        <f>$F261*'[1]INTERNAL PARAMETERS-2'!AP261*(1-VLOOKUP(AQ$4,'[1]INTERNAL PARAMETERS-1'!$B$5:$J$44,4, FALSE))</f>
        <v>0</v>
      </c>
      <c r="CF261" s="52">
        <f>$F261*'[1]INTERNAL PARAMETERS-2'!AQ261*(1-VLOOKUP(AR$4,'[1]INTERNAL PARAMETERS-1'!$B$5:$J$44,4, FALSE))</f>
        <v>0</v>
      </c>
      <c r="CG261" s="52">
        <f>$F261*'[1]INTERNAL PARAMETERS-2'!AR261*(1-VLOOKUP(AS$4,'[1]INTERNAL PARAMETERS-1'!$B$5:$J$44,4, FALSE))</f>
        <v>0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0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6">
        <f>ESC!AF262</f>
        <v>0</v>
      </c>
      <c r="G262" s="53">
        <f>$F262*'[1]INTERNAL PARAMETERS-2'!F262*VLOOKUP(G$4,'[1]INTERNAL PARAMETERS-1'!$B$5:$J$44,4, FALSE)</f>
        <v>0</v>
      </c>
      <c r="H262" s="52">
        <f>$F262*'[1]INTERNAL PARAMETERS-2'!G262*VLOOKUP(H$4,'[1]INTERNAL PARAMETERS-1'!$B$5:$J$44,4, FALSE)</f>
        <v>0</v>
      </c>
      <c r="I262" s="52">
        <f>$F262*'[1]INTERNAL PARAMETERS-2'!H262*VLOOKUP(I$4,'[1]INTERNAL PARAMETERS-1'!$B$5:$J$44,4, FALSE)</f>
        <v>0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0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0</v>
      </c>
      <c r="N262" s="52">
        <f>$F262*'[1]INTERNAL PARAMETERS-2'!M262*VLOOKUP(N$4,'[1]INTERNAL PARAMETERS-1'!$B$5:$J$44,4, FALSE)</f>
        <v>0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0</v>
      </c>
      <c r="S262" s="52">
        <f>$F262*'[1]INTERNAL PARAMETERS-2'!R262*VLOOKUP(S$4,'[1]INTERNAL PARAMETERS-1'!$B$5:$J$44,4, FALSE)</f>
        <v>0</v>
      </c>
      <c r="T262" s="52">
        <f>$F262*'[1]INTERNAL PARAMETERS-2'!S262*VLOOKUP(T$4,'[1]INTERNAL PARAMETERS-1'!$B$5:$J$44,4, FALSE)</f>
        <v>0</v>
      </c>
      <c r="U262" s="52">
        <f>$F262*'[1]INTERNAL PARAMETERS-2'!T262*VLOOKUP(U$4,'[1]INTERNAL PARAMETERS-1'!$B$5:$J$44,4, FALSE)</f>
        <v>0</v>
      </c>
      <c r="V262" s="52">
        <f>$F262*'[1]INTERNAL PARAMETERS-2'!U262*VLOOKUP(V$4,'[1]INTERNAL PARAMETERS-1'!$B$5:$J$44,4, FALSE)</f>
        <v>0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0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0</v>
      </c>
      <c r="AJ262" s="52">
        <f>$F262*'[1]INTERNAL PARAMETERS-2'!AI262*VLOOKUP(AJ$4,'[1]INTERNAL PARAMETERS-1'!$B$5:$J$44,4, FALSE)</f>
        <v>0</v>
      </c>
      <c r="AK262" s="52">
        <f>$F262*'[1]INTERNAL PARAMETERS-2'!AJ262*VLOOKUP(AK$4,'[1]INTERNAL PARAMETERS-1'!$B$5:$J$44,4, FALSE)</f>
        <v>0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0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</v>
      </c>
      <c r="BB262" s="52">
        <f>$F262*'[1]INTERNAL PARAMETERS-2'!M262*(1-VLOOKUP(N$4,'[1]INTERNAL PARAMETERS-1'!$B$5:$J$44,4, FALSE))</f>
        <v>0</v>
      </c>
      <c r="BC262" s="52">
        <f>$F262*'[1]INTERNAL PARAMETERS-2'!N262*(1-VLOOKUP(O$4,'[1]INTERNAL PARAMETERS-1'!$B$5:$J$44,4, FALSE))</f>
        <v>0</v>
      </c>
      <c r="BD262" s="52">
        <f>$F262*'[1]INTERNAL PARAMETERS-2'!O262*(1-VLOOKUP(P$4,'[1]INTERNAL PARAMETERS-1'!$B$5:$J$44,4, FALSE))</f>
        <v>0</v>
      </c>
      <c r="BE262" s="52">
        <f>$F262*'[1]INTERNAL PARAMETERS-2'!P262*(1-VLOOKUP(Q$4,'[1]INTERNAL PARAMETERS-1'!$B$5:$J$44,4, FALSE))</f>
        <v>0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0</v>
      </c>
      <c r="BH262" s="52">
        <f>$F262*'[1]INTERNAL PARAMETERS-2'!S262*(1-VLOOKUP(T$4,'[1]INTERNAL PARAMETERS-1'!$B$5:$J$44,4, FALSE))</f>
        <v>0</v>
      </c>
      <c r="BI262" s="52">
        <f>$F262*'[1]INTERNAL PARAMETERS-2'!T262*(1-VLOOKUP(U$4,'[1]INTERNAL PARAMETERS-1'!$B$5:$J$44,4, FALSE))</f>
        <v>0</v>
      </c>
      <c r="BJ262" s="52">
        <f>$F262*'[1]INTERNAL PARAMETERS-2'!U262*(1-VLOOKUP(V$4,'[1]INTERNAL PARAMETERS-1'!$B$5:$J$44,4, FALSE))</f>
        <v>0</v>
      </c>
      <c r="BK262" s="52">
        <f>$F262*'[1]INTERNAL PARAMETERS-2'!V262*(1-VLOOKUP(W$4,'[1]INTERNAL PARAMETERS-1'!$B$5:$J$44,4, FALSE))</f>
        <v>0</v>
      </c>
      <c r="BL262" s="52">
        <f>$F262*'[1]INTERNAL PARAMETERS-2'!W262*(1-VLOOKUP(X$4,'[1]INTERNAL PARAMETERS-1'!$B$5:$J$44,4, FALSE))</f>
        <v>0</v>
      </c>
      <c r="BM262" s="52">
        <f>$F262*'[1]INTERNAL PARAMETERS-2'!X262*(1-VLOOKUP(Y$4,'[1]INTERNAL PARAMETERS-1'!$B$5:$J$44,4, FALSE))</f>
        <v>0</v>
      </c>
      <c r="BN262" s="52">
        <f>$F262*'[1]INTERNAL PARAMETERS-2'!Y262*(1-VLOOKUP(Z$4,'[1]INTERNAL PARAMETERS-1'!$B$5:$J$44,4, FALSE))</f>
        <v>0</v>
      </c>
      <c r="BO262" s="52">
        <f>$F262*'[1]INTERNAL PARAMETERS-2'!Z262*(1-VLOOKUP(AA$4,'[1]INTERNAL PARAMETERS-1'!$B$5:$J$44,4, FALSE))</f>
        <v>0</v>
      </c>
      <c r="BP262" s="52">
        <f>$F262*'[1]INTERNAL PARAMETERS-2'!AA262*(1-VLOOKUP(AB$4,'[1]INTERNAL PARAMETERS-1'!$B$5:$J$44,4, FALSE))</f>
        <v>0</v>
      </c>
      <c r="BQ262" s="52">
        <f>$F262*'[1]INTERNAL PARAMETERS-2'!AB262*(1-VLOOKUP(AC$4,'[1]INTERNAL PARAMETERS-1'!$B$5:$J$44,4, FALSE))</f>
        <v>0</v>
      </c>
      <c r="BR262" s="52">
        <f>$F262*'[1]INTERNAL PARAMETERS-2'!AC262*(1-VLOOKUP(AD$4,'[1]INTERNAL PARAMETERS-1'!$B$5:$J$44,4, FALSE))</f>
        <v>0</v>
      </c>
      <c r="BS262" s="52">
        <f>$F262*'[1]INTERNAL PARAMETERS-2'!AD262*(1-VLOOKUP(AE$4,'[1]INTERNAL PARAMETERS-1'!$B$5:$J$44,4, FALSE))</f>
        <v>0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0</v>
      </c>
      <c r="CA262" s="52">
        <f>$F262*'[1]INTERNAL PARAMETERS-2'!AL262*(1-VLOOKUP(AM$4,'[1]INTERNAL PARAMETERS-1'!$B$5:$J$44,4, FALSE))</f>
        <v>0</v>
      </c>
      <c r="CB262" s="52">
        <f>$F262*'[1]INTERNAL PARAMETERS-2'!AM262*(1-VLOOKUP(AN$4,'[1]INTERNAL PARAMETERS-1'!$B$5:$J$44,4, FALSE))</f>
        <v>0</v>
      </c>
      <c r="CC262" s="52">
        <f>$F262*'[1]INTERNAL PARAMETERS-2'!AN262*(1-VLOOKUP(AO$4,'[1]INTERNAL PARAMETERS-1'!$B$5:$J$44,4, FALSE))</f>
        <v>0</v>
      </c>
      <c r="CD262" s="52">
        <f>$F262*'[1]INTERNAL PARAMETERS-2'!AO262*(1-VLOOKUP(AP$4,'[1]INTERNAL PARAMETERS-1'!$B$5:$J$44,4, FALSE))</f>
        <v>0</v>
      </c>
      <c r="CE262" s="52">
        <f>$F262*'[1]INTERNAL PARAMETERS-2'!AP262*(1-VLOOKUP(AQ$4,'[1]INTERNAL PARAMETERS-1'!$B$5:$J$44,4, FALSE))</f>
        <v>0</v>
      </c>
      <c r="CF262" s="52">
        <f>$F262*'[1]INTERNAL PARAMETERS-2'!AQ262*(1-VLOOKUP(AR$4,'[1]INTERNAL PARAMETERS-1'!$B$5:$J$44,4, FALSE))</f>
        <v>0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0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6">
        <f>ESC!AF263</f>
        <v>0</v>
      </c>
      <c r="G263" s="53">
        <f>$F263*'[1]INTERNAL PARAMETERS-2'!F263*VLOOKUP(G$4,'[1]INTERNAL PARAMETERS-1'!$B$5:$J$44,4, FALSE)</f>
        <v>0</v>
      </c>
      <c r="H263" s="52">
        <f>$F263*'[1]INTERNAL PARAMETERS-2'!G263*VLOOKUP(H$4,'[1]INTERNAL PARAMETERS-1'!$B$5:$J$44,4, FALSE)</f>
        <v>0</v>
      </c>
      <c r="I263" s="52">
        <f>$F263*'[1]INTERNAL PARAMETERS-2'!H263*VLOOKUP(I$4,'[1]INTERNAL PARAMETERS-1'!$B$5:$J$44,4, FALSE)</f>
        <v>0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0</v>
      </c>
      <c r="L263" s="52">
        <f>$F263*'[1]INTERNAL PARAMETERS-2'!K263*VLOOKUP(L$4,'[1]INTERNAL PARAMETERS-1'!$B$5:$J$44,4, FALSE)</f>
        <v>0</v>
      </c>
      <c r="M263" s="52">
        <f>$F263*'[1]INTERNAL PARAMETERS-2'!L263*VLOOKUP(M$4,'[1]INTERNAL PARAMETERS-1'!$B$5:$J$44,4, FALSE)</f>
        <v>0</v>
      </c>
      <c r="N263" s="52">
        <f>$F263*'[1]INTERNAL PARAMETERS-2'!M263*VLOOKUP(N$4,'[1]INTERNAL PARAMETERS-1'!$B$5:$J$44,4, FALSE)</f>
        <v>0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0</v>
      </c>
      <c r="S263" s="52">
        <f>$F263*'[1]INTERNAL PARAMETERS-2'!R263*VLOOKUP(S$4,'[1]INTERNAL PARAMETERS-1'!$B$5:$J$44,4, FALSE)</f>
        <v>0</v>
      </c>
      <c r="T263" s="52">
        <f>$F263*'[1]INTERNAL PARAMETERS-2'!S263*VLOOKUP(T$4,'[1]INTERNAL PARAMETERS-1'!$B$5:$J$44,4, FALSE)</f>
        <v>0</v>
      </c>
      <c r="U263" s="52">
        <f>$F263*'[1]INTERNAL PARAMETERS-2'!T263*VLOOKUP(U$4,'[1]INTERNAL PARAMETERS-1'!$B$5:$J$44,4, FALSE)</f>
        <v>0</v>
      </c>
      <c r="V263" s="52">
        <f>$F263*'[1]INTERNAL PARAMETERS-2'!U263*VLOOKUP(V$4,'[1]INTERNAL PARAMETERS-1'!$B$5:$J$44,4, FALSE)</f>
        <v>0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0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0</v>
      </c>
      <c r="AI263" s="52">
        <f>$F263*'[1]INTERNAL PARAMETERS-2'!AH263*VLOOKUP(AI$4,'[1]INTERNAL PARAMETERS-1'!$B$5:$J$44,4, FALSE)</f>
        <v>0</v>
      </c>
      <c r="AJ263" s="52">
        <f>$F263*'[1]INTERNAL PARAMETERS-2'!AI263*VLOOKUP(AJ$4,'[1]INTERNAL PARAMETERS-1'!$B$5:$J$44,4, FALSE)</f>
        <v>0</v>
      </c>
      <c r="AK263" s="52">
        <f>$F263*'[1]INTERNAL PARAMETERS-2'!AJ263*VLOOKUP(AK$4,'[1]INTERNAL PARAMETERS-1'!$B$5:$J$44,4, FALSE)</f>
        <v>0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0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</v>
      </c>
      <c r="BB263" s="52">
        <f>$F263*'[1]INTERNAL PARAMETERS-2'!M263*(1-VLOOKUP(N$4,'[1]INTERNAL PARAMETERS-1'!$B$5:$J$44,4, FALSE))</f>
        <v>0</v>
      </c>
      <c r="BC263" s="52">
        <f>$F263*'[1]INTERNAL PARAMETERS-2'!N263*(1-VLOOKUP(O$4,'[1]INTERNAL PARAMETERS-1'!$B$5:$J$44,4, FALSE))</f>
        <v>0</v>
      </c>
      <c r="BD263" s="52">
        <f>$F263*'[1]INTERNAL PARAMETERS-2'!O263*(1-VLOOKUP(P$4,'[1]INTERNAL PARAMETERS-1'!$B$5:$J$44,4, FALSE))</f>
        <v>0</v>
      </c>
      <c r="BE263" s="52">
        <f>$F263*'[1]INTERNAL PARAMETERS-2'!P263*(1-VLOOKUP(Q$4,'[1]INTERNAL PARAMETERS-1'!$B$5:$J$44,4, FALSE))</f>
        <v>0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</v>
      </c>
      <c r="BH263" s="52">
        <f>$F263*'[1]INTERNAL PARAMETERS-2'!S263*(1-VLOOKUP(T$4,'[1]INTERNAL PARAMETERS-1'!$B$5:$J$44,4, FALSE))</f>
        <v>0</v>
      </c>
      <c r="BI263" s="52">
        <f>$F263*'[1]INTERNAL PARAMETERS-2'!T263*(1-VLOOKUP(U$4,'[1]INTERNAL PARAMETERS-1'!$B$5:$J$44,4, FALSE))</f>
        <v>0</v>
      </c>
      <c r="BJ263" s="52">
        <f>$F263*'[1]INTERNAL PARAMETERS-2'!U263*(1-VLOOKUP(V$4,'[1]INTERNAL PARAMETERS-1'!$B$5:$J$44,4, FALSE))</f>
        <v>0</v>
      </c>
      <c r="BK263" s="52">
        <f>$F263*'[1]INTERNAL PARAMETERS-2'!V263*(1-VLOOKUP(W$4,'[1]INTERNAL PARAMETERS-1'!$B$5:$J$44,4, FALSE))</f>
        <v>0</v>
      </c>
      <c r="BL263" s="52">
        <f>$F263*'[1]INTERNAL PARAMETERS-2'!W263*(1-VLOOKUP(X$4,'[1]INTERNAL PARAMETERS-1'!$B$5:$J$44,4, FALSE))</f>
        <v>0</v>
      </c>
      <c r="BM263" s="52">
        <f>$F263*'[1]INTERNAL PARAMETERS-2'!X263*(1-VLOOKUP(Y$4,'[1]INTERNAL PARAMETERS-1'!$B$5:$J$44,4, FALSE))</f>
        <v>0</v>
      </c>
      <c r="BN263" s="52">
        <f>$F263*'[1]INTERNAL PARAMETERS-2'!Y263*(1-VLOOKUP(Z$4,'[1]INTERNAL PARAMETERS-1'!$B$5:$J$44,4, FALSE))</f>
        <v>0</v>
      </c>
      <c r="BO263" s="52">
        <f>$F263*'[1]INTERNAL PARAMETERS-2'!Z263*(1-VLOOKUP(AA$4,'[1]INTERNAL PARAMETERS-1'!$B$5:$J$44,4, FALSE))</f>
        <v>0</v>
      </c>
      <c r="BP263" s="52">
        <f>$F263*'[1]INTERNAL PARAMETERS-2'!AA263*(1-VLOOKUP(AB$4,'[1]INTERNAL PARAMETERS-1'!$B$5:$J$44,4, FALSE))</f>
        <v>0</v>
      </c>
      <c r="BQ263" s="52">
        <f>$F263*'[1]INTERNAL PARAMETERS-2'!AB263*(1-VLOOKUP(AC$4,'[1]INTERNAL PARAMETERS-1'!$B$5:$J$44,4, FALSE))</f>
        <v>0</v>
      </c>
      <c r="BR263" s="52">
        <f>$F263*'[1]INTERNAL PARAMETERS-2'!AC263*(1-VLOOKUP(AD$4,'[1]INTERNAL PARAMETERS-1'!$B$5:$J$44,4, FALSE))</f>
        <v>0</v>
      </c>
      <c r="BS263" s="52">
        <f>$F263*'[1]INTERNAL PARAMETERS-2'!AD263*(1-VLOOKUP(AE$4,'[1]INTERNAL PARAMETERS-1'!$B$5:$J$44,4, FALSE))</f>
        <v>0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0</v>
      </c>
      <c r="CA263" s="52">
        <f>$F263*'[1]INTERNAL PARAMETERS-2'!AL263*(1-VLOOKUP(AM$4,'[1]INTERNAL PARAMETERS-1'!$B$5:$J$44,4, FALSE))</f>
        <v>0</v>
      </c>
      <c r="CB263" s="52">
        <f>$F263*'[1]INTERNAL PARAMETERS-2'!AM263*(1-VLOOKUP(AN$4,'[1]INTERNAL PARAMETERS-1'!$B$5:$J$44,4, FALSE))</f>
        <v>0</v>
      </c>
      <c r="CC263" s="52">
        <f>$F263*'[1]INTERNAL PARAMETERS-2'!AN263*(1-VLOOKUP(AO$4,'[1]INTERNAL PARAMETERS-1'!$B$5:$J$44,4, FALSE))</f>
        <v>0</v>
      </c>
      <c r="CD263" s="52">
        <f>$F263*'[1]INTERNAL PARAMETERS-2'!AO263*(1-VLOOKUP(AP$4,'[1]INTERNAL PARAMETERS-1'!$B$5:$J$44,4, FALSE))</f>
        <v>0</v>
      </c>
      <c r="CE263" s="52">
        <f>$F263*'[1]INTERNAL PARAMETERS-2'!AP263*(1-VLOOKUP(AQ$4,'[1]INTERNAL PARAMETERS-1'!$B$5:$J$44,4, FALSE))</f>
        <v>0</v>
      </c>
      <c r="CF263" s="52">
        <f>$F263*'[1]INTERNAL PARAMETERS-2'!AQ263*(1-VLOOKUP(AR$4,'[1]INTERNAL PARAMETERS-1'!$B$5:$J$44,4, FALSE))</f>
        <v>0</v>
      </c>
      <c r="CG263" s="52">
        <f>$F263*'[1]INTERNAL PARAMETERS-2'!AR263*(1-VLOOKUP(AS$4,'[1]INTERNAL PARAMETERS-1'!$B$5:$J$44,4, FALSE))</f>
        <v>0</v>
      </c>
      <c r="CH263" s="51">
        <f>$F263*'[1]INTERNAL PARAMETERS-2'!AS263*(1-VLOOKUP(AT$4,'[1]INTERNAL PARAMETERS-1'!$B$5:$J$44,4, FALSE))</f>
        <v>0</v>
      </c>
      <c r="CI263" s="50">
        <f t="shared" si="4"/>
        <v>0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6">
        <f>ESC!AF264</f>
        <v>0</v>
      </c>
      <c r="G264" s="53">
        <f>$F264*'[1]INTERNAL PARAMETERS-2'!F264*VLOOKUP(G$4,'[1]INTERNAL PARAMETERS-1'!$B$5:$J$44,4, FALSE)</f>
        <v>0</v>
      </c>
      <c r="H264" s="52">
        <f>$F264*'[1]INTERNAL PARAMETERS-2'!G264*VLOOKUP(H$4,'[1]INTERNAL PARAMETERS-1'!$B$5:$J$44,4, FALSE)</f>
        <v>0</v>
      </c>
      <c r="I264" s="52">
        <f>$F264*'[1]INTERNAL PARAMETERS-2'!H264*VLOOKUP(I$4,'[1]INTERNAL PARAMETERS-1'!$B$5:$J$44,4, FALSE)</f>
        <v>0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0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0</v>
      </c>
      <c r="N264" s="52">
        <f>$F264*'[1]INTERNAL PARAMETERS-2'!M264*VLOOKUP(N$4,'[1]INTERNAL PARAMETERS-1'!$B$5:$J$44,4, FALSE)</f>
        <v>0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0</v>
      </c>
      <c r="S264" s="52">
        <f>$F264*'[1]INTERNAL PARAMETERS-2'!R264*VLOOKUP(S$4,'[1]INTERNAL PARAMETERS-1'!$B$5:$J$44,4, FALSE)</f>
        <v>0</v>
      </c>
      <c r="T264" s="52">
        <f>$F264*'[1]INTERNAL PARAMETERS-2'!S264*VLOOKUP(T$4,'[1]INTERNAL PARAMETERS-1'!$B$5:$J$44,4, FALSE)</f>
        <v>0</v>
      </c>
      <c r="U264" s="52">
        <f>$F264*'[1]INTERNAL PARAMETERS-2'!T264*VLOOKUP(U$4,'[1]INTERNAL PARAMETERS-1'!$B$5:$J$44,4, FALSE)</f>
        <v>0</v>
      </c>
      <c r="V264" s="52">
        <f>$F264*'[1]INTERNAL PARAMETERS-2'!U264*VLOOKUP(V$4,'[1]INTERNAL PARAMETERS-1'!$B$5:$J$44,4, FALSE)</f>
        <v>0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0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0</v>
      </c>
      <c r="AI264" s="52">
        <f>$F264*'[1]INTERNAL PARAMETERS-2'!AH264*VLOOKUP(AI$4,'[1]INTERNAL PARAMETERS-1'!$B$5:$J$44,4, FALSE)</f>
        <v>0</v>
      </c>
      <c r="AJ264" s="52">
        <f>$F264*'[1]INTERNAL PARAMETERS-2'!AI264*VLOOKUP(AJ$4,'[1]INTERNAL PARAMETERS-1'!$B$5:$J$44,4, FALSE)</f>
        <v>0</v>
      </c>
      <c r="AK264" s="52">
        <f>$F264*'[1]INTERNAL PARAMETERS-2'!AJ264*VLOOKUP(AK$4,'[1]INTERNAL PARAMETERS-1'!$B$5:$J$44,4, FALSE)</f>
        <v>0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0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</v>
      </c>
      <c r="BB264" s="52">
        <f>$F264*'[1]INTERNAL PARAMETERS-2'!M264*(1-VLOOKUP(N$4,'[1]INTERNAL PARAMETERS-1'!$B$5:$J$44,4, FALSE))</f>
        <v>0</v>
      </c>
      <c r="BC264" s="52">
        <f>$F264*'[1]INTERNAL PARAMETERS-2'!N264*(1-VLOOKUP(O$4,'[1]INTERNAL PARAMETERS-1'!$B$5:$J$44,4, FALSE))</f>
        <v>0</v>
      </c>
      <c r="BD264" s="52">
        <f>$F264*'[1]INTERNAL PARAMETERS-2'!O264*(1-VLOOKUP(P$4,'[1]INTERNAL PARAMETERS-1'!$B$5:$J$44,4, FALSE))</f>
        <v>0</v>
      </c>
      <c r="BE264" s="52">
        <f>$F264*'[1]INTERNAL PARAMETERS-2'!P264*(1-VLOOKUP(Q$4,'[1]INTERNAL PARAMETERS-1'!$B$5:$J$44,4, FALSE))</f>
        <v>0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0</v>
      </c>
      <c r="BH264" s="52">
        <f>$F264*'[1]INTERNAL PARAMETERS-2'!S264*(1-VLOOKUP(T$4,'[1]INTERNAL PARAMETERS-1'!$B$5:$J$44,4, FALSE))</f>
        <v>0</v>
      </c>
      <c r="BI264" s="52">
        <f>$F264*'[1]INTERNAL PARAMETERS-2'!T264*(1-VLOOKUP(U$4,'[1]INTERNAL PARAMETERS-1'!$B$5:$J$44,4, FALSE))</f>
        <v>0</v>
      </c>
      <c r="BJ264" s="52">
        <f>$F264*'[1]INTERNAL PARAMETERS-2'!U264*(1-VLOOKUP(V$4,'[1]INTERNAL PARAMETERS-1'!$B$5:$J$44,4, FALSE))</f>
        <v>0</v>
      </c>
      <c r="BK264" s="52">
        <f>$F264*'[1]INTERNAL PARAMETERS-2'!V264*(1-VLOOKUP(W$4,'[1]INTERNAL PARAMETERS-1'!$B$5:$J$44,4, FALSE))</f>
        <v>0</v>
      </c>
      <c r="BL264" s="52">
        <f>$F264*'[1]INTERNAL PARAMETERS-2'!W264*(1-VLOOKUP(X$4,'[1]INTERNAL PARAMETERS-1'!$B$5:$J$44,4, FALSE))</f>
        <v>0</v>
      </c>
      <c r="BM264" s="52">
        <f>$F264*'[1]INTERNAL PARAMETERS-2'!X264*(1-VLOOKUP(Y$4,'[1]INTERNAL PARAMETERS-1'!$B$5:$J$44,4, FALSE))</f>
        <v>0</v>
      </c>
      <c r="BN264" s="52">
        <f>$F264*'[1]INTERNAL PARAMETERS-2'!Y264*(1-VLOOKUP(Z$4,'[1]INTERNAL PARAMETERS-1'!$B$5:$J$44,4, FALSE))</f>
        <v>0</v>
      </c>
      <c r="BO264" s="52">
        <f>$F264*'[1]INTERNAL PARAMETERS-2'!Z264*(1-VLOOKUP(AA$4,'[1]INTERNAL PARAMETERS-1'!$B$5:$J$44,4, FALSE))</f>
        <v>0</v>
      </c>
      <c r="BP264" s="52">
        <f>$F264*'[1]INTERNAL PARAMETERS-2'!AA264*(1-VLOOKUP(AB$4,'[1]INTERNAL PARAMETERS-1'!$B$5:$J$44,4, FALSE))</f>
        <v>0</v>
      </c>
      <c r="BQ264" s="52">
        <f>$F264*'[1]INTERNAL PARAMETERS-2'!AB264*(1-VLOOKUP(AC$4,'[1]INTERNAL PARAMETERS-1'!$B$5:$J$44,4, FALSE))</f>
        <v>0</v>
      </c>
      <c r="BR264" s="52">
        <f>$F264*'[1]INTERNAL PARAMETERS-2'!AC264*(1-VLOOKUP(AD$4,'[1]INTERNAL PARAMETERS-1'!$B$5:$J$44,4, FALSE))</f>
        <v>0</v>
      </c>
      <c r="BS264" s="52">
        <f>$F264*'[1]INTERNAL PARAMETERS-2'!AD264*(1-VLOOKUP(AE$4,'[1]INTERNAL PARAMETERS-1'!$B$5:$J$44,4, FALSE))</f>
        <v>0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0</v>
      </c>
      <c r="CA264" s="52">
        <f>$F264*'[1]INTERNAL PARAMETERS-2'!AL264*(1-VLOOKUP(AM$4,'[1]INTERNAL PARAMETERS-1'!$B$5:$J$44,4, FALSE))</f>
        <v>0</v>
      </c>
      <c r="CB264" s="52">
        <f>$F264*'[1]INTERNAL PARAMETERS-2'!AM264*(1-VLOOKUP(AN$4,'[1]INTERNAL PARAMETERS-1'!$B$5:$J$44,4, FALSE))</f>
        <v>0</v>
      </c>
      <c r="CC264" s="52">
        <f>$F264*'[1]INTERNAL PARAMETERS-2'!AN264*(1-VLOOKUP(AO$4,'[1]INTERNAL PARAMETERS-1'!$B$5:$J$44,4, FALSE))</f>
        <v>0</v>
      </c>
      <c r="CD264" s="52">
        <f>$F264*'[1]INTERNAL PARAMETERS-2'!AO264*(1-VLOOKUP(AP$4,'[1]INTERNAL PARAMETERS-1'!$B$5:$J$44,4, FALSE))</f>
        <v>0</v>
      </c>
      <c r="CE264" s="52">
        <f>$F264*'[1]INTERNAL PARAMETERS-2'!AP264*(1-VLOOKUP(AQ$4,'[1]INTERNAL PARAMETERS-1'!$B$5:$J$44,4, FALSE))</f>
        <v>0</v>
      </c>
      <c r="CF264" s="52">
        <f>$F264*'[1]INTERNAL PARAMETERS-2'!AQ264*(1-VLOOKUP(AR$4,'[1]INTERNAL PARAMETERS-1'!$B$5:$J$44,4, FALSE))</f>
        <v>0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0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6">
        <f>ESC!AF265</f>
        <v>0</v>
      </c>
      <c r="G265" s="53">
        <f>$F265*'[1]INTERNAL PARAMETERS-2'!F265*VLOOKUP(G$4,'[1]INTERNAL PARAMETERS-1'!$B$5:$J$44,4, FALSE)</f>
        <v>0</v>
      </c>
      <c r="H265" s="52">
        <f>$F265*'[1]INTERNAL PARAMETERS-2'!G265*VLOOKUP(H$4,'[1]INTERNAL PARAMETERS-1'!$B$5:$J$44,4, FALSE)</f>
        <v>0</v>
      </c>
      <c r="I265" s="52">
        <f>$F265*'[1]INTERNAL PARAMETERS-2'!H265*VLOOKUP(I$4,'[1]INTERNAL PARAMETERS-1'!$B$5:$J$44,4, FALSE)</f>
        <v>0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0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0</v>
      </c>
      <c r="N265" s="52">
        <f>$F265*'[1]INTERNAL PARAMETERS-2'!M265*VLOOKUP(N$4,'[1]INTERNAL PARAMETERS-1'!$B$5:$J$44,4, FALSE)</f>
        <v>0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0</v>
      </c>
      <c r="S265" s="52">
        <f>$F265*'[1]INTERNAL PARAMETERS-2'!R265*VLOOKUP(S$4,'[1]INTERNAL PARAMETERS-1'!$B$5:$J$44,4, FALSE)</f>
        <v>0</v>
      </c>
      <c r="T265" s="52">
        <f>$F265*'[1]INTERNAL PARAMETERS-2'!S265*VLOOKUP(T$4,'[1]INTERNAL PARAMETERS-1'!$B$5:$J$44,4, FALSE)</f>
        <v>0</v>
      </c>
      <c r="U265" s="52">
        <f>$F265*'[1]INTERNAL PARAMETERS-2'!T265*VLOOKUP(U$4,'[1]INTERNAL PARAMETERS-1'!$B$5:$J$44,4, FALSE)</f>
        <v>0</v>
      </c>
      <c r="V265" s="52">
        <f>$F265*'[1]INTERNAL PARAMETERS-2'!U265*VLOOKUP(V$4,'[1]INTERNAL PARAMETERS-1'!$B$5:$J$44,4, FALSE)</f>
        <v>0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0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0</v>
      </c>
      <c r="AI265" s="52">
        <f>$F265*'[1]INTERNAL PARAMETERS-2'!AH265*VLOOKUP(AI$4,'[1]INTERNAL PARAMETERS-1'!$B$5:$J$44,4, FALSE)</f>
        <v>0</v>
      </c>
      <c r="AJ265" s="52">
        <f>$F265*'[1]INTERNAL PARAMETERS-2'!AI265*VLOOKUP(AJ$4,'[1]INTERNAL PARAMETERS-1'!$B$5:$J$44,4, FALSE)</f>
        <v>0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0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</v>
      </c>
      <c r="BB265" s="52">
        <f>$F265*'[1]INTERNAL PARAMETERS-2'!M265*(1-VLOOKUP(N$4,'[1]INTERNAL PARAMETERS-1'!$B$5:$J$44,4, FALSE))</f>
        <v>0</v>
      </c>
      <c r="BC265" s="52">
        <f>$F265*'[1]INTERNAL PARAMETERS-2'!N265*(1-VLOOKUP(O$4,'[1]INTERNAL PARAMETERS-1'!$B$5:$J$44,4, FALSE))</f>
        <v>0</v>
      </c>
      <c r="BD265" s="52">
        <f>$F265*'[1]INTERNAL PARAMETERS-2'!O265*(1-VLOOKUP(P$4,'[1]INTERNAL PARAMETERS-1'!$B$5:$J$44,4, FALSE))</f>
        <v>0</v>
      </c>
      <c r="BE265" s="52">
        <f>$F265*'[1]INTERNAL PARAMETERS-2'!P265*(1-VLOOKUP(Q$4,'[1]INTERNAL PARAMETERS-1'!$B$5:$J$44,4, FALSE))</f>
        <v>0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</v>
      </c>
      <c r="BH265" s="52">
        <f>$F265*'[1]INTERNAL PARAMETERS-2'!S265*(1-VLOOKUP(T$4,'[1]INTERNAL PARAMETERS-1'!$B$5:$J$44,4, FALSE))</f>
        <v>0</v>
      </c>
      <c r="BI265" s="52">
        <f>$F265*'[1]INTERNAL PARAMETERS-2'!T265*(1-VLOOKUP(U$4,'[1]INTERNAL PARAMETERS-1'!$B$5:$J$44,4, FALSE))</f>
        <v>0</v>
      </c>
      <c r="BJ265" s="52">
        <f>$F265*'[1]INTERNAL PARAMETERS-2'!U265*(1-VLOOKUP(V$4,'[1]INTERNAL PARAMETERS-1'!$B$5:$J$44,4, FALSE))</f>
        <v>0</v>
      </c>
      <c r="BK265" s="52">
        <f>$F265*'[1]INTERNAL PARAMETERS-2'!V265*(1-VLOOKUP(W$4,'[1]INTERNAL PARAMETERS-1'!$B$5:$J$44,4, FALSE))</f>
        <v>0</v>
      </c>
      <c r="BL265" s="52">
        <f>$F265*'[1]INTERNAL PARAMETERS-2'!W265*(1-VLOOKUP(X$4,'[1]INTERNAL PARAMETERS-1'!$B$5:$J$44,4, FALSE))</f>
        <v>0</v>
      </c>
      <c r="BM265" s="52">
        <f>$F265*'[1]INTERNAL PARAMETERS-2'!X265*(1-VLOOKUP(Y$4,'[1]INTERNAL PARAMETERS-1'!$B$5:$J$44,4, FALSE))</f>
        <v>0</v>
      </c>
      <c r="BN265" s="52">
        <f>$F265*'[1]INTERNAL PARAMETERS-2'!Y265*(1-VLOOKUP(Z$4,'[1]INTERNAL PARAMETERS-1'!$B$5:$J$44,4, FALSE))</f>
        <v>0</v>
      </c>
      <c r="BO265" s="52">
        <f>$F265*'[1]INTERNAL PARAMETERS-2'!Z265*(1-VLOOKUP(AA$4,'[1]INTERNAL PARAMETERS-1'!$B$5:$J$44,4, FALSE))</f>
        <v>0</v>
      </c>
      <c r="BP265" s="52">
        <f>$F265*'[1]INTERNAL PARAMETERS-2'!AA265*(1-VLOOKUP(AB$4,'[1]INTERNAL PARAMETERS-1'!$B$5:$J$44,4, FALSE))</f>
        <v>0</v>
      </c>
      <c r="BQ265" s="52">
        <f>$F265*'[1]INTERNAL PARAMETERS-2'!AB265*(1-VLOOKUP(AC$4,'[1]INTERNAL PARAMETERS-1'!$B$5:$J$44,4, FALSE))</f>
        <v>0</v>
      </c>
      <c r="BR265" s="52">
        <f>$F265*'[1]INTERNAL PARAMETERS-2'!AC265*(1-VLOOKUP(AD$4,'[1]INTERNAL PARAMETERS-1'!$B$5:$J$44,4, FALSE))</f>
        <v>0</v>
      </c>
      <c r="BS265" s="52">
        <f>$F265*'[1]INTERNAL PARAMETERS-2'!AD265*(1-VLOOKUP(AE$4,'[1]INTERNAL PARAMETERS-1'!$B$5:$J$44,4, FALSE))</f>
        <v>0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0</v>
      </c>
      <c r="CA265" s="52">
        <f>$F265*'[1]INTERNAL PARAMETERS-2'!AL265*(1-VLOOKUP(AM$4,'[1]INTERNAL PARAMETERS-1'!$B$5:$J$44,4, FALSE))</f>
        <v>0</v>
      </c>
      <c r="CB265" s="52">
        <f>$F265*'[1]INTERNAL PARAMETERS-2'!AM265*(1-VLOOKUP(AN$4,'[1]INTERNAL PARAMETERS-1'!$B$5:$J$44,4, FALSE))</f>
        <v>0</v>
      </c>
      <c r="CC265" s="52">
        <f>$F265*'[1]INTERNAL PARAMETERS-2'!AN265*(1-VLOOKUP(AO$4,'[1]INTERNAL PARAMETERS-1'!$B$5:$J$44,4, FALSE))</f>
        <v>0</v>
      </c>
      <c r="CD265" s="52">
        <f>$F265*'[1]INTERNAL PARAMETERS-2'!AO265*(1-VLOOKUP(AP$4,'[1]INTERNAL PARAMETERS-1'!$B$5:$J$44,4, FALSE))</f>
        <v>0</v>
      </c>
      <c r="CE265" s="52">
        <f>$F265*'[1]INTERNAL PARAMETERS-2'!AP265*(1-VLOOKUP(AQ$4,'[1]INTERNAL PARAMETERS-1'!$B$5:$J$44,4, FALSE))</f>
        <v>0</v>
      </c>
      <c r="CF265" s="52">
        <f>$F265*'[1]INTERNAL PARAMETERS-2'!AQ265*(1-VLOOKUP(AR$4,'[1]INTERNAL PARAMETERS-1'!$B$5:$J$44,4, FALSE))</f>
        <v>0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0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6">
        <f>ESC!AF266</f>
        <v>0</v>
      </c>
      <c r="G266" s="53">
        <f>$F266*'[1]INTERNAL PARAMETERS-2'!F266*VLOOKUP(G$4,'[1]INTERNAL PARAMETERS-1'!$B$5:$J$44,4, FALSE)</f>
        <v>0</v>
      </c>
      <c r="H266" s="52">
        <f>$F266*'[1]INTERNAL PARAMETERS-2'!G266*VLOOKUP(H$4,'[1]INTERNAL PARAMETERS-1'!$B$5:$J$44,4, FALSE)</f>
        <v>0</v>
      </c>
      <c r="I266" s="52">
        <f>$F266*'[1]INTERNAL PARAMETERS-2'!H266*VLOOKUP(I$4,'[1]INTERNAL PARAMETERS-1'!$B$5:$J$44,4, FALSE)</f>
        <v>0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0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0</v>
      </c>
      <c r="N266" s="52">
        <f>$F266*'[1]INTERNAL PARAMETERS-2'!M266*VLOOKUP(N$4,'[1]INTERNAL PARAMETERS-1'!$B$5:$J$44,4, FALSE)</f>
        <v>0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0</v>
      </c>
      <c r="S266" s="52">
        <f>$F266*'[1]INTERNAL PARAMETERS-2'!R266*VLOOKUP(S$4,'[1]INTERNAL PARAMETERS-1'!$B$5:$J$44,4, FALSE)</f>
        <v>0</v>
      </c>
      <c r="T266" s="52">
        <f>$F266*'[1]INTERNAL PARAMETERS-2'!S266*VLOOKUP(T$4,'[1]INTERNAL PARAMETERS-1'!$B$5:$J$44,4, FALSE)</f>
        <v>0</v>
      </c>
      <c r="U266" s="52">
        <f>$F266*'[1]INTERNAL PARAMETERS-2'!T266*VLOOKUP(U$4,'[1]INTERNAL PARAMETERS-1'!$B$5:$J$44,4, FALSE)</f>
        <v>0</v>
      </c>
      <c r="V266" s="52">
        <f>$F266*'[1]INTERNAL PARAMETERS-2'!U266*VLOOKUP(V$4,'[1]INTERNAL PARAMETERS-1'!$B$5:$J$44,4, FALSE)</f>
        <v>0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0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0</v>
      </c>
      <c r="AI266" s="52">
        <f>$F266*'[1]INTERNAL PARAMETERS-2'!AH266*VLOOKUP(AI$4,'[1]INTERNAL PARAMETERS-1'!$B$5:$J$44,4, FALSE)</f>
        <v>0</v>
      </c>
      <c r="AJ266" s="52">
        <f>$F266*'[1]INTERNAL PARAMETERS-2'!AI266*VLOOKUP(AJ$4,'[1]INTERNAL PARAMETERS-1'!$B$5:$J$44,4, FALSE)</f>
        <v>0</v>
      </c>
      <c r="AK266" s="52">
        <f>$F266*'[1]INTERNAL PARAMETERS-2'!AJ266*VLOOKUP(AK$4,'[1]INTERNAL PARAMETERS-1'!$B$5:$J$44,4, FALSE)</f>
        <v>0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0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</v>
      </c>
      <c r="BB266" s="52">
        <f>$F266*'[1]INTERNAL PARAMETERS-2'!M266*(1-VLOOKUP(N$4,'[1]INTERNAL PARAMETERS-1'!$B$5:$J$44,4, FALSE))</f>
        <v>0</v>
      </c>
      <c r="BC266" s="52">
        <f>$F266*'[1]INTERNAL PARAMETERS-2'!N266*(1-VLOOKUP(O$4,'[1]INTERNAL PARAMETERS-1'!$B$5:$J$44,4, FALSE))</f>
        <v>0</v>
      </c>
      <c r="BD266" s="52">
        <f>$F266*'[1]INTERNAL PARAMETERS-2'!O266*(1-VLOOKUP(P$4,'[1]INTERNAL PARAMETERS-1'!$B$5:$J$44,4, FALSE))</f>
        <v>0</v>
      </c>
      <c r="BE266" s="52">
        <f>$F266*'[1]INTERNAL PARAMETERS-2'!P266*(1-VLOOKUP(Q$4,'[1]INTERNAL PARAMETERS-1'!$B$5:$J$44,4, FALSE))</f>
        <v>0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</v>
      </c>
      <c r="BH266" s="52">
        <f>$F266*'[1]INTERNAL PARAMETERS-2'!S266*(1-VLOOKUP(T$4,'[1]INTERNAL PARAMETERS-1'!$B$5:$J$44,4, FALSE))</f>
        <v>0</v>
      </c>
      <c r="BI266" s="52">
        <f>$F266*'[1]INTERNAL PARAMETERS-2'!T266*(1-VLOOKUP(U$4,'[1]INTERNAL PARAMETERS-1'!$B$5:$J$44,4, FALSE))</f>
        <v>0</v>
      </c>
      <c r="BJ266" s="52">
        <f>$F266*'[1]INTERNAL PARAMETERS-2'!U266*(1-VLOOKUP(V$4,'[1]INTERNAL PARAMETERS-1'!$B$5:$J$44,4, FALSE))</f>
        <v>0</v>
      </c>
      <c r="BK266" s="52">
        <f>$F266*'[1]INTERNAL PARAMETERS-2'!V266*(1-VLOOKUP(W$4,'[1]INTERNAL PARAMETERS-1'!$B$5:$J$44,4, FALSE))</f>
        <v>0</v>
      </c>
      <c r="BL266" s="52">
        <f>$F266*'[1]INTERNAL PARAMETERS-2'!W266*(1-VLOOKUP(X$4,'[1]INTERNAL PARAMETERS-1'!$B$5:$J$44,4, FALSE))</f>
        <v>0</v>
      </c>
      <c r="BM266" s="52">
        <f>$F266*'[1]INTERNAL PARAMETERS-2'!X266*(1-VLOOKUP(Y$4,'[1]INTERNAL PARAMETERS-1'!$B$5:$J$44,4, FALSE))</f>
        <v>0</v>
      </c>
      <c r="BN266" s="52">
        <f>$F266*'[1]INTERNAL PARAMETERS-2'!Y266*(1-VLOOKUP(Z$4,'[1]INTERNAL PARAMETERS-1'!$B$5:$J$44,4, FALSE))</f>
        <v>0</v>
      </c>
      <c r="BO266" s="52">
        <f>$F266*'[1]INTERNAL PARAMETERS-2'!Z266*(1-VLOOKUP(AA$4,'[1]INTERNAL PARAMETERS-1'!$B$5:$J$44,4, FALSE))</f>
        <v>0</v>
      </c>
      <c r="BP266" s="52">
        <f>$F266*'[1]INTERNAL PARAMETERS-2'!AA266*(1-VLOOKUP(AB$4,'[1]INTERNAL PARAMETERS-1'!$B$5:$J$44,4, FALSE))</f>
        <v>0</v>
      </c>
      <c r="BQ266" s="52">
        <f>$F266*'[1]INTERNAL PARAMETERS-2'!AB266*(1-VLOOKUP(AC$4,'[1]INTERNAL PARAMETERS-1'!$B$5:$J$44,4, FALSE))</f>
        <v>0</v>
      </c>
      <c r="BR266" s="52">
        <f>$F266*'[1]INTERNAL PARAMETERS-2'!AC266*(1-VLOOKUP(AD$4,'[1]INTERNAL PARAMETERS-1'!$B$5:$J$44,4, FALSE))</f>
        <v>0</v>
      </c>
      <c r="BS266" s="52">
        <f>$F266*'[1]INTERNAL PARAMETERS-2'!AD266*(1-VLOOKUP(AE$4,'[1]INTERNAL PARAMETERS-1'!$B$5:$J$44,4, FALSE))</f>
        <v>0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0</v>
      </c>
      <c r="CA266" s="52">
        <f>$F266*'[1]INTERNAL PARAMETERS-2'!AL266*(1-VLOOKUP(AM$4,'[1]INTERNAL PARAMETERS-1'!$B$5:$J$44,4, FALSE))</f>
        <v>0</v>
      </c>
      <c r="CB266" s="52">
        <f>$F266*'[1]INTERNAL PARAMETERS-2'!AM266*(1-VLOOKUP(AN$4,'[1]INTERNAL PARAMETERS-1'!$B$5:$J$44,4, FALSE))</f>
        <v>0</v>
      </c>
      <c r="CC266" s="52">
        <f>$F266*'[1]INTERNAL PARAMETERS-2'!AN266*(1-VLOOKUP(AO$4,'[1]INTERNAL PARAMETERS-1'!$B$5:$J$44,4, FALSE))</f>
        <v>0</v>
      </c>
      <c r="CD266" s="52">
        <f>$F266*'[1]INTERNAL PARAMETERS-2'!AO266*(1-VLOOKUP(AP$4,'[1]INTERNAL PARAMETERS-1'!$B$5:$J$44,4, FALSE))</f>
        <v>0</v>
      </c>
      <c r="CE266" s="52">
        <f>$F266*'[1]INTERNAL PARAMETERS-2'!AP266*(1-VLOOKUP(AQ$4,'[1]INTERNAL PARAMETERS-1'!$B$5:$J$44,4, FALSE))</f>
        <v>0</v>
      </c>
      <c r="CF266" s="52">
        <f>$F266*'[1]INTERNAL PARAMETERS-2'!AQ266*(1-VLOOKUP(AR$4,'[1]INTERNAL PARAMETERS-1'!$B$5:$J$44,4, FALSE))</f>
        <v>0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0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6">
        <f>ESC!AF267</f>
        <v>0</v>
      </c>
      <c r="G267" s="53">
        <f>$F267*'[1]INTERNAL PARAMETERS-2'!F267*VLOOKUP(G$4,'[1]INTERNAL PARAMETERS-1'!$B$5:$J$44,4, FALSE)</f>
        <v>0</v>
      </c>
      <c r="H267" s="52">
        <f>$F267*'[1]INTERNAL PARAMETERS-2'!G267*VLOOKUP(H$4,'[1]INTERNAL PARAMETERS-1'!$B$5:$J$44,4, FALSE)</f>
        <v>0</v>
      </c>
      <c r="I267" s="52">
        <f>$F267*'[1]INTERNAL PARAMETERS-2'!H267*VLOOKUP(I$4,'[1]INTERNAL PARAMETERS-1'!$B$5:$J$44,4, FALSE)</f>
        <v>0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0</v>
      </c>
      <c r="N267" s="52">
        <f>$F267*'[1]INTERNAL PARAMETERS-2'!M267*VLOOKUP(N$4,'[1]INTERNAL PARAMETERS-1'!$B$5:$J$44,4, FALSE)</f>
        <v>0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0</v>
      </c>
      <c r="S267" s="52">
        <f>$F267*'[1]INTERNAL PARAMETERS-2'!R267*VLOOKUP(S$4,'[1]INTERNAL PARAMETERS-1'!$B$5:$J$44,4, FALSE)</f>
        <v>0</v>
      </c>
      <c r="T267" s="52">
        <f>$F267*'[1]INTERNAL PARAMETERS-2'!S267*VLOOKUP(T$4,'[1]INTERNAL PARAMETERS-1'!$B$5:$J$44,4, FALSE)</f>
        <v>0</v>
      </c>
      <c r="U267" s="52">
        <f>$F267*'[1]INTERNAL PARAMETERS-2'!T267*VLOOKUP(U$4,'[1]INTERNAL PARAMETERS-1'!$B$5:$J$44,4, FALSE)</f>
        <v>0</v>
      </c>
      <c r="V267" s="52">
        <f>$F267*'[1]INTERNAL PARAMETERS-2'!U267*VLOOKUP(V$4,'[1]INTERNAL PARAMETERS-1'!$B$5:$J$44,4, FALSE)</f>
        <v>0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0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0</v>
      </c>
      <c r="AJ267" s="52">
        <f>$F267*'[1]INTERNAL PARAMETERS-2'!AI267*VLOOKUP(AJ$4,'[1]INTERNAL PARAMETERS-1'!$B$5:$J$44,4, FALSE)</f>
        <v>0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0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</v>
      </c>
      <c r="BB267" s="52">
        <f>$F267*'[1]INTERNAL PARAMETERS-2'!M267*(1-VLOOKUP(N$4,'[1]INTERNAL PARAMETERS-1'!$B$5:$J$44,4, FALSE))</f>
        <v>0</v>
      </c>
      <c r="BC267" s="52">
        <f>$F267*'[1]INTERNAL PARAMETERS-2'!N267*(1-VLOOKUP(O$4,'[1]INTERNAL PARAMETERS-1'!$B$5:$J$44,4, FALSE))</f>
        <v>0</v>
      </c>
      <c r="BD267" s="52">
        <f>$F267*'[1]INTERNAL PARAMETERS-2'!O267*(1-VLOOKUP(P$4,'[1]INTERNAL PARAMETERS-1'!$B$5:$J$44,4, FALSE))</f>
        <v>0</v>
      </c>
      <c r="BE267" s="52">
        <f>$F267*'[1]INTERNAL PARAMETERS-2'!P267*(1-VLOOKUP(Q$4,'[1]INTERNAL PARAMETERS-1'!$B$5:$J$44,4, FALSE))</f>
        <v>0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</v>
      </c>
      <c r="BH267" s="52">
        <f>$F267*'[1]INTERNAL PARAMETERS-2'!S267*(1-VLOOKUP(T$4,'[1]INTERNAL PARAMETERS-1'!$B$5:$J$44,4, FALSE))</f>
        <v>0</v>
      </c>
      <c r="BI267" s="52">
        <f>$F267*'[1]INTERNAL PARAMETERS-2'!T267*(1-VLOOKUP(U$4,'[1]INTERNAL PARAMETERS-1'!$B$5:$J$44,4, FALSE))</f>
        <v>0</v>
      </c>
      <c r="BJ267" s="52">
        <f>$F267*'[1]INTERNAL PARAMETERS-2'!U267*(1-VLOOKUP(V$4,'[1]INTERNAL PARAMETERS-1'!$B$5:$J$44,4, FALSE))</f>
        <v>0</v>
      </c>
      <c r="BK267" s="52">
        <f>$F267*'[1]INTERNAL PARAMETERS-2'!V267*(1-VLOOKUP(W$4,'[1]INTERNAL PARAMETERS-1'!$B$5:$J$44,4, FALSE))</f>
        <v>0</v>
      </c>
      <c r="BL267" s="52">
        <f>$F267*'[1]INTERNAL PARAMETERS-2'!W267*(1-VLOOKUP(X$4,'[1]INTERNAL PARAMETERS-1'!$B$5:$J$44,4, FALSE))</f>
        <v>0</v>
      </c>
      <c r="BM267" s="52">
        <f>$F267*'[1]INTERNAL PARAMETERS-2'!X267*(1-VLOOKUP(Y$4,'[1]INTERNAL PARAMETERS-1'!$B$5:$J$44,4, FALSE))</f>
        <v>0</v>
      </c>
      <c r="BN267" s="52">
        <f>$F267*'[1]INTERNAL PARAMETERS-2'!Y267*(1-VLOOKUP(Z$4,'[1]INTERNAL PARAMETERS-1'!$B$5:$J$44,4, FALSE))</f>
        <v>0</v>
      </c>
      <c r="BO267" s="52">
        <f>$F267*'[1]INTERNAL PARAMETERS-2'!Z267*(1-VLOOKUP(AA$4,'[1]INTERNAL PARAMETERS-1'!$B$5:$J$44,4, FALSE))</f>
        <v>0</v>
      </c>
      <c r="BP267" s="52">
        <f>$F267*'[1]INTERNAL PARAMETERS-2'!AA267*(1-VLOOKUP(AB$4,'[1]INTERNAL PARAMETERS-1'!$B$5:$J$44,4, FALSE))</f>
        <v>0</v>
      </c>
      <c r="BQ267" s="52">
        <f>$F267*'[1]INTERNAL PARAMETERS-2'!AB267*(1-VLOOKUP(AC$4,'[1]INTERNAL PARAMETERS-1'!$B$5:$J$44,4, FALSE))</f>
        <v>0</v>
      </c>
      <c r="BR267" s="52">
        <f>$F267*'[1]INTERNAL PARAMETERS-2'!AC267*(1-VLOOKUP(AD$4,'[1]INTERNAL PARAMETERS-1'!$B$5:$J$44,4, FALSE))</f>
        <v>0</v>
      </c>
      <c r="BS267" s="52">
        <f>$F267*'[1]INTERNAL PARAMETERS-2'!AD267*(1-VLOOKUP(AE$4,'[1]INTERNAL PARAMETERS-1'!$B$5:$J$44,4, FALSE))</f>
        <v>0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0</v>
      </c>
      <c r="CA267" s="52">
        <f>$F267*'[1]INTERNAL PARAMETERS-2'!AL267*(1-VLOOKUP(AM$4,'[1]INTERNAL PARAMETERS-1'!$B$5:$J$44,4, FALSE))</f>
        <v>0</v>
      </c>
      <c r="CB267" s="52">
        <f>$F267*'[1]INTERNAL PARAMETERS-2'!AM267*(1-VLOOKUP(AN$4,'[1]INTERNAL PARAMETERS-1'!$B$5:$J$44,4, FALSE))</f>
        <v>0</v>
      </c>
      <c r="CC267" s="52">
        <f>$F267*'[1]INTERNAL PARAMETERS-2'!AN267*(1-VLOOKUP(AO$4,'[1]INTERNAL PARAMETERS-1'!$B$5:$J$44,4, FALSE))</f>
        <v>0</v>
      </c>
      <c r="CD267" s="52">
        <f>$F267*'[1]INTERNAL PARAMETERS-2'!AO267*(1-VLOOKUP(AP$4,'[1]INTERNAL PARAMETERS-1'!$B$5:$J$44,4, FALSE))</f>
        <v>0</v>
      </c>
      <c r="CE267" s="52">
        <f>$F267*'[1]INTERNAL PARAMETERS-2'!AP267*(1-VLOOKUP(AQ$4,'[1]INTERNAL PARAMETERS-1'!$B$5:$J$44,4, FALSE))</f>
        <v>0</v>
      </c>
      <c r="CF267" s="52">
        <f>$F267*'[1]INTERNAL PARAMETERS-2'!AQ267*(1-VLOOKUP(AR$4,'[1]INTERNAL PARAMETERS-1'!$B$5:$J$44,4, FALSE))</f>
        <v>0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0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6">
        <f>ESC!AF268</f>
        <v>0</v>
      </c>
      <c r="G268" s="53">
        <f>$F268*'[1]INTERNAL PARAMETERS-2'!F268*VLOOKUP(G$4,'[1]INTERNAL PARAMETERS-1'!$B$5:$J$44,4, FALSE)</f>
        <v>0</v>
      </c>
      <c r="H268" s="52">
        <f>$F268*'[1]INTERNAL PARAMETERS-2'!G268*VLOOKUP(H$4,'[1]INTERNAL PARAMETERS-1'!$B$5:$J$44,4, FALSE)</f>
        <v>0</v>
      </c>
      <c r="I268" s="52">
        <f>$F268*'[1]INTERNAL PARAMETERS-2'!H268*VLOOKUP(I$4,'[1]INTERNAL PARAMETERS-1'!$B$5:$J$44,4, FALSE)</f>
        <v>0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0</v>
      </c>
      <c r="N268" s="52">
        <f>$F268*'[1]INTERNAL PARAMETERS-2'!M268*VLOOKUP(N$4,'[1]INTERNAL PARAMETERS-1'!$B$5:$J$44,4, FALSE)</f>
        <v>0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0</v>
      </c>
      <c r="S268" s="52">
        <f>$F268*'[1]INTERNAL PARAMETERS-2'!R268*VLOOKUP(S$4,'[1]INTERNAL PARAMETERS-1'!$B$5:$J$44,4, FALSE)</f>
        <v>0</v>
      </c>
      <c r="T268" s="52">
        <f>$F268*'[1]INTERNAL PARAMETERS-2'!S268*VLOOKUP(T$4,'[1]INTERNAL PARAMETERS-1'!$B$5:$J$44,4, FALSE)</f>
        <v>0</v>
      </c>
      <c r="U268" s="52">
        <f>$F268*'[1]INTERNAL PARAMETERS-2'!T268*VLOOKUP(U$4,'[1]INTERNAL PARAMETERS-1'!$B$5:$J$44,4, FALSE)</f>
        <v>0</v>
      </c>
      <c r="V268" s="52">
        <f>$F268*'[1]INTERNAL PARAMETERS-2'!U268*VLOOKUP(V$4,'[1]INTERNAL PARAMETERS-1'!$B$5:$J$44,4, FALSE)</f>
        <v>0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0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0</v>
      </c>
      <c r="AI268" s="52">
        <f>$F268*'[1]INTERNAL PARAMETERS-2'!AH268*VLOOKUP(AI$4,'[1]INTERNAL PARAMETERS-1'!$B$5:$J$44,4, FALSE)</f>
        <v>0</v>
      </c>
      <c r="AJ268" s="52">
        <f>$F268*'[1]INTERNAL PARAMETERS-2'!AI268*VLOOKUP(AJ$4,'[1]INTERNAL PARAMETERS-1'!$B$5:$J$44,4, FALSE)</f>
        <v>0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0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</v>
      </c>
      <c r="BB268" s="52">
        <f>$F268*'[1]INTERNAL PARAMETERS-2'!M268*(1-VLOOKUP(N$4,'[1]INTERNAL PARAMETERS-1'!$B$5:$J$44,4, FALSE))</f>
        <v>0</v>
      </c>
      <c r="BC268" s="52">
        <f>$F268*'[1]INTERNAL PARAMETERS-2'!N268*(1-VLOOKUP(O$4,'[1]INTERNAL PARAMETERS-1'!$B$5:$J$44,4, FALSE))</f>
        <v>0</v>
      </c>
      <c r="BD268" s="52">
        <f>$F268*'[1]INTERNAL PARAMETERS-2'!O268*(1-VLOOKUP(P$4,'[1]INTERNAL PARAMETERS-1'!$B$5:$J$44,4, FALSE))</f>
        <v>0</v>
      </c>
      <c r="BE268" s="52">
        <f>$F268*'[1]INTERNAL PARAMETERS-2'!P268*(1-VLOOKUP(Q$4,'[1]INTERNAL PARAMETERS-1'!$B$5:$J$44,4, FALSE))</f>
        <v>0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</v>
      </c>
      <c r="BH268" s="52">
        <f>$F268*'[1]INTERNAL PARAMETERS-2'!S268*(1-VLOOKUP(T$4,'[1]INTERNAL PARAMETERS-1'!$B$5:$J$44,4, FALSE))</f>
        <v>0</v>
      </c>
      <c r="BI268" s="52">
        <f>$F268*'[1]INTERNAL PARAMETERS-2'!T268*(1-VLOOKUP(U$4,'[1]INTERNAL PARAMETERS-1'!$B$5:$J$44,4, FALSE))</f>
        <v>0</v>
      </c>
      <c r="BJ268" s="52">
        <f>$F268*'[1]INTERNAL PARAMETERS-2'!U268*(1-VLOOKUP(V$4,'[1]INTERNAL PARAMETERS-1'!$B$5:$J$44,4, FALSE))</f>
        <v>0</v>
      </c>
      <c r="BK268" s="52">
        <f>$F268*'[1]INTERNAL PARAMETERS-2'!V268*(1-VLOOKUP(W$4,'[1]INTERNAL PARAMETERS-1'!$B$5:$J$44,4, FALSE))</f>
        <v>0</v>
      </c>
      <c r="BL268" s="52">
        <f>$F268*'[1]INTERNAL PARAMETERS-2'!W268*(1-VLOOKUP(X$4,'[1]INTERNAL PARAMETERS-1'!$B$5:$J$44,4, FALSE))</f>
        <v>0</v>
      </c>
      <c r="BM268" s="52">
        <f>$F268*'[1]INTERNAL PARAMETERS-2'!X268*(1-VLOOKUP(Y$4,'[1]INTERNAL PARAMETERS-1'!$B$5:$J$44,4, FALSE))</f>
        <v>0</v>
      </c>
      <c r="BN268" s="52">
        <f>$F268*'[1]INTERNAL PARAMETERS-2'!Y268*(1-VLOOKUP(Z$4,'[1]INTERNAL PARAMETERS-1'!$B$5:$J$44,4, FALSE))</f>
        <v>0</v>
      </c>
      <c r="BO268" s="52">
        <f>$F268*'[1]INTERNAL PARAMETERS-2'!Z268*(1-VLOOKUP(AA$4,'[1]INTERNAL PARAMETERS-1'!$B$5:$J$44,4, FALSE))</f>
        <v>0</v>
      </c>
      <c r="BP268" s="52">
        <f>$F268*'[1]INTERNAL PARAMETERS-2'!AA268*(1-VLOOKUP(AB$4,'[1]INTERNAL PARAMETERS-1'!$B$5:$J$44,4, FALSE))</f>
        <v>0</v>
      </c>
      <c r="BQ268" s="52">
        <f>$F268*'[1]INTERNAL PARAMETERS-2'!AB268*(1-VLOOKUP(AC$4,'[1]INTERNAL PARAMETERS-1'!$B$5:$J$44,4, FALSE))</f>
        <v>0</v>
      </c>
      <c r="BR268" s="52">
        <f>$F268*'[1]INTERNAL PARAMETERS-2'!AC268*(1-VLOOKUP(AD$4,'[1]INTERNAL PARAMETERS-1'!$B$5:$J$44,4, FALSE))</f>
        <v>0</v>
      </c>
      <c r="BS268" s="52">
        <f>$F268*'[1]INTERNAL PARAMETERS-2'!AD268*(1-VLOOKUP(AE$4,'[1]INTERNAL PARAMETERS-1'!$B$5:$J$44,4, FALSE))</f>
        <v>0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0</v>
      </c>
      <c r="CA268" s="52">
        <f>$F268*'[1]INTERNAL PARAMETERS-2'!AL268*(1-VLOOKUP(AM$4,'[1]INTERNAL PARAMETERS-1'!$B$5:$J$44,4, FALSE))</f>
        <v>0</v>
      </c>
      <c r="CB268" s="52">
        <f>$F268*'[1]INTERNAL PARAMETERS-2'!AM268*(1-VLOOKUP(AN$4,'[1]INTERNAL PARAMETERS-1'!$B$5:$J$44,4, FALSE))</f>
        <v>0</v>
      </c>
      <c r="CC268" s="52">
        <f>$F268*'[1]INTERNAL PARAMETERS-2'!AN268*(1-VLOOKUP(AO$4,'[1]INTERNAL PARAMETERS-1'!$B$5:$J$44,4, FALSE))</f>
        <v>0</v>
      </c>
      <c r="CD268" s="52">
        <f>$F268*'[1]INTERNAL PARAMETERS-2'!AO268*(1-VLOOKUP(AP$4,'[1]INTERNAL PARAMETERS-1'!$B$5:$J$44,4, FALSE))</f>
        <v>0</v>
      </c>
      <c r="CE268" s="52">
        <f>$F268*'[1]INTERNAL PARAMETERS-2'!AP268*(1-VLOOKUP(AQ$4,'[1]INTERNAL PARAMETERS-1'!$B$5:$J$44,4, FALSE))</f>
        <v>0</v>
      </c>
      <c r="CF268" s="52">
        <f>$F268*'[1]INTERNAL PARAMETERS-2'!AQ268*(1-VLOOKUP(AR$4,'[1]INTERNAL PARAMETERS-1'!$B$5:$J$44,4, FALSE))</f>
        <v>0</v>
      </c>
      <c r="CG268" s="52">
        <f>$F268*'[1]INTERNAL PARAMETERS-2'!AR268*(1-VLOOKUP(AS$4,'[1]INTERNAL PARAMETERS-1'!$B$5:$J$44,4, FALSE))</f>
        <v>0</v>
      </c>
      <c r="CH268" s="51">
        <f>$F268*'[1]INTERNAL PARAMETERS-2'!AS268*(1-VLOOKUP(AT$4,'[1]INTERNAL PARAMETERS-1'!$B$5:$J$44,4, FALSE))</f>
        <v>0</v>
      </c>
      <c r="CI268" s="50">
        <f t="shared" si="4"/>
        <v>0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6">
        <f>ESC!AF269</f>
        <v>0</v>
      </c>
      <c r="G269" s="53">
        <f>$F269*'[1]INTERNAL PARAMETERS-2'!F269*VLOOKUP(G$4,'[1]INTERNAL PARAMETERS-1'!$B$5:$J$44,4, FALSE)</f>
        <v>0</v>
      </c>
      <c r="H269" s="52">
        <f>$F269*'[1]INTERNAL PARAMETERS-2'!G269*VLOOKUP(H$4,'[1]INTERNAL PARAMETERS-1'!$B$5:$J$44,4, FALSE)</f>
        <v>0</v>
      </c>
      <c r="I269" s="52">
        <f>$F269*'[1]INTERNAL PARAMETERS-2'!H269*VLOOKUP(I$4,'[1]INTERNAL PARAMETERS-1'!$B$5:$J$44,4, FALSE)</f>
        <v>0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0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0</v>
      </c>
      <c r="N269" s="52">
        <f>$F269*'[1]INTERNAL PARAMETERS-2'!M269*VLOOKUP(N$4,'[1]INTERNAL PARAMETERS-1'!$B$5:$J$44,4, FALSE)</f>
        <v>0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0</v>
      </c>
      <c r="S269" s="52">
        <f>$F269*'[1]INTERNAL PARAMETERS-2'!R269*VLOOKUP(S$4,'[1]INTERNAL PARAMETERS-1'!$B$5:$J$44,4, FALSE)</f>
        <v>0</v>
      </c>
      <c r="T269" s="52">
        <f>$F269*'[1]INTERNAL PARAMETERS-2'!S269*VLOOKUP(T$4,'[1]INTERNAL PARAMETERS-1'!$B$5:$J$44,4, FALSE)</f>
        <v>0</v>
      </c>
      <c r="U269" s="52">
        <f>$F269*'[1]INTERNAL PARAMETERS-2'!T269*VLOOKUP(U$4,'[1]INTERNAL PARAMETERS-1'!$B$5:$J$44,4, FALSE)</f>
        <v>0</v>
      </c>
      <c r="V269" s="52">
        <f>$F269*'[1]INTERNAL PARAMETERS-2'!U269*VLOOKUP(V$4,'[1]INTERNAL PARAMETERS-1'!$B$5:$J$44,4, FALSE)</f>
        <v>0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0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0</v>
      </c>
      <c r="AJ269" s="52">
        <f>$F269*'[1]INTERNAL PARAMETERS-2'!AI269*VLOOKUP(AJ$4,'[1]INTERNAL PARAMETERS-1'!$B$5:$J$44,4, FALSE)</f>
        <v>0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0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</v>
      </c>
      <c r="BB269" s="52">
        <f>$F269*'[1]INTERNAL PARAMETERS-2'!M269*(1-VLOOKUP(N$4,'[1]INTERNAL PARAMETERS-1'!$B$5:$J$44,4, FALSE))</f>
        <v>0</v>
      </c>
      <c r="BC269" s="52">
        <f>$F269*'[1]INTERNAL PARAMETERS-2'!N269*(1-VLOOKUP(O$4,'[1]INTERNAL PARAMETERS-1'!$B$5:$J$44,4, FALSE))</f>
        <v>0</v>
      </c>
      <c r="BD269" s="52">
        <f>$F269*'[1]INTERNAL PARAMETERS-2'!O269*(1-VLOOKUP(P$4,'[1]INTERNAL PARAMETERS-1'!$B$5:$J$44,4, FALSE))</f>
        <v>0</v>
      </c>
      <c r="BE269" s="52">
        <f>$F269*'[1]INTERNAL PARAMETERS-2'!P269*(1-VLOOKUP(Q$4,'[1]INTERNAL PARAMETERS-1'!$B$5:$J$44,4, FALSE))</f>
        <v>0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</v>
      </c>
      <c r="BH269" s="52">
        <f>$F269*'[1]INTERNAL PARAMETERS-2'!S269*(1-VLOOKUP(T$4,'[1]INTERNAL PARAMETERS-1'!$B$5:$J$44,4, FALSE))</f>
        <v>0</v>
      </c>
      <c r="BI269" s="52">
        <f>$F269*'[1]INTERNAL PARAMETERS-2'!T269*(1-VLOOKUP(U$4,'[1]INTERNAL PARAMETERS-1'!$B$5:$J$44,4, FALSE))</f>
        <v>0</v>
      </c>
      <c r="BJ269" s="52">
        <f>$F269*'[1]INTERNAL PARAMETERS-2'!U269*(1-VLOOKUP(V$4,'[1]INTERNAL PARAMETERS-1'!$B$5:$J$44,4, FALSE))</f>
        <v>0</v>
      </c>
      <c r="BK269" s="52">
        <f>$F269*'[1]INTERNAL PARAMETERS-2'!V269*(1-VLOOKUP(W$4,'[1]INTERNAL PARAMETERS-1'!$B$5:$J$44,4, FALSE))</f>
        <v>0</v>
      </c>
      <c r="BL269" s="52">
        <f>$F269*'[1]INTERNAL PARAMETERS-2'!W269*(1-VLOOKUP(X$4,'[1]INTERNAL PARAMETERS-1'!$B$5:$J$44,4, FALSE))</f>
        <v>0</v>
      </c>
      <c r="BM269" s="52">
        <f>$F269*'[1]INTERNAL PARAMETERS-2'!X269*(1-VLOOKUP(Y$4,'[1]INTERNAL PARAMETERS-1'!$B$5:$J$44,4, FALSE))</f>
        <v>0</v>
      </c>
      <c r="BN269" s="52">
        <f>$F269*'[1]INTERNAL PARAMETERS-2'!Y269*(1-VLOOKUP(Z$4,'[1]INTERNAL PARAMETERS-1'!$B$5:$J$44,4, FALSE))</f>
        <v>0</v>
      </c>
      <c r="BO269" s="52">
        <f>$F269*'[1]INTERNAL PARAMETERS-2'!Z269*(1-VLOOKUP(AA$4,'[1]INTERNAL PARAMETERS-1'!$B$5:$J$44,4, FALSE))</f>
        <v>0</v>
      </c>
      <c r="BP269" s="52">
        <f>$F269*'[1]INTERNAL PARAMETERS-2'!AA269*(1-VLOOKUP(AB$4,'[1]INTERNAL PARAMETERS-1'!$B$5:$J$44,4, FALSE))</f>
        <v>0</v>
      </c>
      <c r="BQ269" s="52">
        <f>$F269*'[1]INTERNAL PARAMETERS-2'!AB269*(1-VLOOKUP(AC$4,'[1]INTERNAL PARAMETERS-1'!$B$5:$J$44,4, FALSE))</f>
        <v>0</v>
      </c>
      <c r="BR269" s="52">
        <f>$F269*'[1]INTERNAL PARAMETERS-2'!AC269*(1-VLOOKUP(AD$4,'[1]INTERNAL PARAMETERS-1'!$B$5:$J$44,4, FALSE))</f>
        <v>0</v>
      </c>
      <c r="BS269" s="52">
        <f>$F269*'[1]INTERNAL PARAMETERS-2'!AD269*(1-VLOOKUP(AE$4,'[1]INTERNAL PARAMETERS-1'!$B$5:$J$44,4, FALSE))</f>
        <v>0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0</v>
      </c>
      <c r="CA269" s="52">
        <f>$F269*'[1]INTERNAL PARAMETERS-2'!AL269*(1-VLOOKUP(AM$4,'[1]INTERNAL PARAMETERS-1'!$B$5:$J$44,4, FALSE))</f>
        <v>0</v>
      </c>
      <c r="CB269" s="52">
        <f>$F269*'[1]INTERNAL PARAMETERS-2'!AM269*(1-VLOOKUP(AN$4,'[1]INTERNAL PARAMETERS-1'!$B$5:$J$44,4, FALSE))</f>
        <v>0</v>
      </c>
      <c r="CC269" s="52">
        <f>$F269*'[1]INTERNAL PARAMETERS-2'!AN269*(1-VLOOKUP(AO$4,'[1]INTERNAL PARAMETERS-1'!$B$5:$J$44,4, FALSE))</f>
        <v>0</v>
      </c>
      <c r="CD269" s="52">
        <f>$F269*'[1]INTERNAL PARAMETERS-2'!AO269*(1-VLOOKUP(AP$4,'[1]INTERNAL PARAMETERS-1'!$B$5:$J$44,4, FALSE))</f>
        <v>0</v>
      </c>
      <c r="CE269" s="52">
        <f>$F269*'[1]INTERNAL PARAMETERS-2'!AP269*(1-VLOOKUP(AQ$4,'[1]INTERNAL PARAMETERS-1'!$B$5:$J$44,4, FALSE))</f>
        <v>0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0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6">
        <f>ESC!AF270</f>
        <v>0</v>
      </c>
      <c r="G270" s="53">
        <f>$F270*'[1]INTERNAL PARAMETERS-2'!F270*VLOOKUP(G$4,'[1]INTERNAL PARAMETERS-1'!$B$5:$J$44,4, FALSE)</f>
        <v>0</v>
      </c>
      <c r="H270" s="52">
        <f>$F270*'[1]INTERNAL PARAMETERS-2'!G270*VLOOKUP(H$4,'[1]INTERNAL PARAMETERS-1'!$B$5:$J$44,4, FALSE)</f>
        <v>0</v>
      </c>
      <c r="I270" s="52">
        <f>$F270*'[1]INTERNAL PARAMETERS-2'!H270*VLOOKUP(I$4,'[1]INTERNAL PARAMETERS-1'!$B$5:$J$44,4, FALSE)</f>
        <v>0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0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0</v>
      </c>
      <c r="N270" s="52">
        <f>$F270*'[1]INTERNAL PARAMETERS-2'!M270*VLOOKUP(N$4,'[1]INTERNAL PARAMETERS-1'!$B$5:$J$44,4, FALSE)</f>
        <v>0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0</v>
      </c>
      <c r="S270" s="52">
        <f>$F270*'[1]INTERNAL PARAMETERS-2'!R270*VLOOKUP(S$4,'[1]INTERNAL PARAMETERS-1'!$B$5:$J$44,4, FALSE)</f>
        <v>0</v>
      </c>
      <c r="T270" s="52">
        <f>$F270*'[1]INTERNAL PARAMETERS-2'!S270*VLOOKUP(T$4,'[1]INTERNAL PARAMETERS-1'!$B$5:$J$44,4, FALSE)</f>
        <v>0</v>
      </c>
      <c r="U270" s="52">
        <f>$F270*'[1]INTERNAL PARAMETERS-2'!T270*VLOOKUP(U$4,'[1]INTERNAL PARAMETERS-1'!$B$5:$J$44,4, FALSE)</f>
        <v>0</v>
      </c>
      <c r="V270" s="52">
        <f>$F270*'[1]INTERNAL PARAMETERS-2'!U270*VLOOKUP(V$4,'[1]INTERNAL PARAMETERS-1'!$B$5:$J$44,4, FALSE)</f>
        <v>0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0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0</v>
      </c>
      <c r="AJ270" s="52">
        <f>$F270*'[1]INTERNAL PARAMETERS-2'!AI270*VLOOKUP(AJ$4,'[1]INTERNAL PARAMETERS-1'!$B$5:$J$44,4, FALSE)</f>
        <v>0</v>
      </c>
      <c r="AK270" s="52">
        <f>$F270*'[1]INTERNAL PARAMETERS-2'!AJ270*VLOOKUP(AK$4,'[1]INTERNAL PARAMETERS-1'!$B$5:$J$44,4, FALSE)</f>
        <v>0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</v>
      </c>
      <c r="BB270" s="52">
        <f>$F270*'[1]INTERNAL PARAMETERS-2'!M270*(1-VLOOKUP(N$4,'[1]INTERNAL PARAMETERS-1'!$B$5:$J$44,4, FALSE))</f>
        <v>0</v>
      </c>
      <c r="BC270" s="52">
        <f>$F270*'[1]INTERNAL PARAMETERS-2'!N270*(1-VLOOKUP(O$4,'[1]INTERNAL PARAMETERS-1'!$B$5:$J$44,4, FALSE))</f>
        <v>0</v>
      </c>
      <c r="BD270" s="52">
        <f>$F270*'[1]INTERNAL PARAMETERS-2'!O270*(1-VLOOKUP(P$4,'[1]INTERNAL PARAMETERS-1'!$B$5:$J$44,4, FALSE))</f>
        <v>0</v>
      </c>
      <c r="BE270" s="52">
        <f>$F270*'[1]INTERNAL PARAMETERS-2'!P270*(1-VLOOKUP(Q$4,'[1]INTERNAL PARAMETERS-1'!$B$5:$J$44,4, FALSE))</f>
        <v>0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</v>
      </c>
      <c r="BH270" s="52">
        <f>$F270*'[1]INTERNAL PARAMETERS-2'!S270*(1-VLOOKUP(T$4,'[1]INTERNAL PARAMETERS-1'!$B$5:$J$44,4, FALSE))</f>
        <v>0</v>
      </c>
      <c r="BI270" s="52">
        <f>$F270*'[1]INTERNAL PARAMETERS-2'!T270*(1-VLOOKUP(U$4,'[1]INTERNAL PARAMETERS-1'!$B$5:$J$44,4, FALSE))</f>
        <v>0</v>
      </c>
      <c r="BJ270" s="52">
        <f>$F270*'[1]INTERNAL PARAMETERS-2'!U270*(1-VLOOKUP(V$4,'[1]INTERNAL PARAMETERS-1'!$B$5:$J$44,4, FALSE))</f>
        <v>0</v>
      </c>
      <c r="BK270" s="52">
        <f>$F270*'[1]INTERNAL PARAMETERS-2'!V270*(1-VLOOKUP(W$4,'[1]INTERNAL PARAMETERS-1'!$B$5:$J$44,4, FALSE))</f>
        <v>0</v>
      </c>
      <c r="BL270" s="52">
        <f>$F270*'[1]INTERNAL PARAMETERS-2'!W270*(1-VLOOKUP(X$4,'[1]INTERNAL PARAMETERS-1'!$B$5:$J$44,4, FALSE))</f>
        <v>0</v>
      </c>
      <c r="BM270" s="52">
        <f>$F270*'[1]INTERNAL PARAMETERS-2'!X270*(1-VLOOKUP(Y$4,'[1]INTERNAL PARAMETERS-1'!$B$5:$J$44,4, FALSE))</f>
        <v>0</v>
      </c>
      <c r="BN270" s="52">
        <f>$F270*'[1]INTERNAL PARAMETERS-2'!Y270*(1-VLOOKUP(Z$4,'[1]INTERNAL PARAMETERS-1'!$B$5:$J$44,4, FALSE))</f>
        <v>0</v>
      </c>
      <c r="BO270" s="52">
        <f>$F270*'[1]INTERNAL PARAMETERS-2'!Z270*(1-VLOOKUP(AA$4,'[1]INTERNAL PARAMETERS-1'!$B$5:$J$44,4, FALSE))</f>
        <v>0</v>
      </c>
      <c r="BP270" s="52">
        <f>$F270*'[1]INTERNAL PARAMETERS-2'!AA270*(1-VLOOKUP(AB$4,'[1]INTERNAL PARAMETERS-1'!$B$5:$J$44,4, FALSE))</f>
        <v>0</v>
      </c>
      <c r="BQ270" s="52">
        <f>$F270*'[1]INTERNAL PARAMETERS-2'!AB270*(1-VLOOKUP(AC$4,'[1]INTERNAL PARAMETERS-1'!$B$5:$J$44,4, FALSE))</f>
        <v>0</v>
      </c>
      <c r="BR270" s="52">
        <f>$F270*'[1]INTERNAL PARAMETERS-2'!AC270*(1-VLOOKUP(AD$4,'[1]INTERNAL PARAMETERS-1'!$B$5:$J$44,4, FALSE))</f>
        <v>0</v>
      </c>
      <c r="BS270" s="52">
        <f>$F270*'[1]INTERNAL PARAMETERS-2'!AD270*(1-VLOOKUP(AE$4,'[1]INTERNAL PARAMETERS-1'!$B$5:$J$44,4, FALSE))</f>
        <v>0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0</v>
      </c>
      <c r="CA270" s="52">
        <f>$F270*'[1]INTERNAL PARAMETERS-2'!AL270*(1-VLOOKUP(AM$4,'[1]INTERNAL PARAMETERS-1'!$B$5:$J$44,4, FALSE))</f>
        <v>0</v>
      </c>
      <c r="CB270" s="52">
        <f>$F270*'[1]INTERNAL PARAMETERS-2'!AM270*(1-VLOOKUP(AN$4,'[1]INTERNAL PARAMETERS-1'!$B$5:$J$44,4, FALSE))</f>
        <v>0</v>
      </c>
      <c r="CC270" s="52">
        <f>$F270*'[1]INTERNAL PARAMETERS-2'!AN270*(1-VLOOKUP(AO$4,'[1]INTERNAL PARAMETERS-1'!$B$5:$J$44,4, FALSE))</f>
        <v>0</v>
      </c>
      <c r="CD270" s="52">
        <f>$F270*'[1]INTERNAL PARAMETERS-2'!AO270*(1-VLOOKUP(AP$4,'[1]INTERNAL PARAMETERS-1'!$B$5:$J$44,4, FALSE))</f>
        <v>0</v>
      </c>
      <c r="CE270" s="52">
        <f>$F270*'[1]INTERNAL PARAMETERS-2'!AP270*(1-VLOOKUP(AQ$4,'[1]INTERNAL PARAMETERS-1'!$B$5:$J$44,4, FALSE))</f>
        <v>0</v>
      </c>
      <c r="CF270" s="52">
        <f>$F270*'[1]INTERNAL PARAMETERS-2'!AQ270*(1-VLOOKUP(AR$4,'[1]INTERNAL PARAMETERS-1'!$B$5:$J$44,4, FALSE))</f>
        <v>0</v>
      </c>
      <c r="CG270" s="52">
        <f>$F270*'[1]INTERNAL PARAMETERS-2'!AR270*(1-VLOOKUP(AS$4,'[1]INTERNAL PARAMETERS-1'!$B$5:$J$44,4, FALSE))</f>
        <v>0</v>
      </c>
      <c r="CH270" s="51">
        <f>$F270*'[1]INTERNAL PARAMETERS-2'!AS270*(1-VLOOKUP(AT$4,'[1]INTERNAL PARAMETERS-1'!$B$5:$J$44,4, FALSE))</f>
        <v>0</v>
      </c>
      <c r="CI270" s="50">
        <f t="shared" si="4"/>
        <v>0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6">
        <f>ESC!AF271</f>
        <v>0</v>
      </c>
      <c r="G271" s="53">
        <f>$F271*'[1]INTERNAL PARAMETERS-2'!F271*VLOOKUP(G$4,'[1]INTERNAL PARAMETERS-1'!$B$5:$J$44,4, FALSE)</f>
        <v>0</v>
      </c>
      <c r="H271" s="52">
        <f>$F271*'[1]INTERNAL PARAMETERS-2'!G271*VLOOKUP(H$4,'[1]INTERNAL PARAMETERS-1'!$B$5:$J$44,4, FALSE)</f>
        <v>0</v>
      </c>
      <c r="I271" s="52">
        <f>$F271*'[1]INTERNAL PARAMETERS-2'!H271*VLOOKUP(I$4,'[1]INTERNAL PARAMETERS-1'!$B$5:$J$44,4, FALSE)</f>
        <v>0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0</v>
      </c>
      <c r="N271" s="52">
        <f>$F271*'[1]INTERNAL PARAMETERS-2'!M271*VLOOKUP(N$4,'[1]INTERNAL PARAMETERS-1'!$B$5:$J$44,4, FALSE)</f>
        <v>0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0</v>
      </c>
      <c r="T271" s="52">
        <f>$F271*'[1]INTERNAL PARAMETERS-2'!S271*VLOOKUP(T$4,'[1]INTERNAL PARAMETERS-1'!$B$5:$J$44,4, FALSE)</f>
        <v>0</v>
      </c>
      <c r="U271" s="52">
        <f>$F271*'[1]INTERNAL PARAMETERS-2'!T271*VLOOKUP(U$4,'[1]INTERNAL PARAMETERS-1'!$B$5:$J$44,4, FALSE)</f>
        <v>0</v>
      </c>
      <c r="V271" s="52">
        <f>$F271*'[1]INTERNAL PARAMETERS-2'!U271*VLOOKUP(V$4,'[1]INTERNAL PARAMETERS-1'!$B$5:$J$44,4, FALSE)</f>
        <v>0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0</v>
      </c>
      <c r="AJ271" s="52">
        <f>$F271*'[1]INTERNAL PARAMETERS-2'!AI271*VLOOKUP(AJ$4,'[1]INTERNAL PARAMETERS-1'!$B$5:$J$44,4, FALSE)</f>
        <v>0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</v>
      </c>
      <c r="BB271" s="52">
        <f>$F271*'[1]INTERNAL PARAMETERS-2'!M271*(1-VLOOKUP(N$4,'[1]INTERNAL PARAMETERS-1'!$B$5:$J$44,4, FALSE))</f>
        <v>0</v>
      </c>
      <c r="BC271" s="52">
        <f>$F271*'[1]INTERNAL PARAMETERS-2'!N271*(1-VLOOKUP(O$4,'[1]INTERNAL PARAMETERS-1'!$B$5:$J$44,4, FALSE))</f>
        <v>0</v>
      </c>
      <c r="BD271" s="52">
        <f>$F271*'[1]INTERNAL PARAMETERS-2'!O271*(1-VLOOKUP(P$4,'[1]INTERNAL PARAMETERS-1'!$B$5:$J$44,4, FALSE))</f>
        <v>0</v>
      </c>
      <c r="BE271" s="52">
        <f>$F271*'[1]INTERNAL PARAMETERS-2'!P271*(1-VLOOKUP(Q$4,'[1]INTERNAL PARAMETERS-1'!$B$5:$J$44,4, FALSE))</f>
        <v>0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</v>
      </c>
      <c r="BH271" s="52">
        <f>$F271*'[1]INTERNAL PARAMETERS-2'!S271*(1-VLOOKUP(T$4,'[1]INTERNAL PARAMETERS-1'!$B$5:$J$44,4, FALSE))</f>
        <v>0</v>
      </c>
      <c r="BI271" s="52">
        <f>$F271*'[1]INTERNAL PARAMETERS-2'!T271*(1-VLOOKUP(U$4,'[1]INTERNAL PARAMETERS-1'!$B$5:$J$44,4, FALSE))</f>
        <v>0</v>
      </c>
      <c r="BJ271" s="52">
        <f>$F271*'[1]INTERNAL PARAMETERS-2'!U271*(1-VLOOKUP(V$4,'[1]INTERNAL PARAMETERS-1'!$B$5:$J$44,4, FALSE))</f>
        <v>0</v>
      </c>
      <c r="BK271" s="52">
        <f>$F271*'[1]INTERNAL PARAMETERS-2'!V271*(1-VLOOKUP(W$4,'[1]INTERNAL PARAMETERS-1'!$B$5:$J$44,4, FALSE))</f>
        <v>0</v>
      </c>
      <c r="BL271" s="52">
        <f>$F271*'[1]INTERNAL PARAMETERS-2'!W271*(1-VLOOKUP(X$4,'[1]INTERNAL PARAMETERS-1'!$B$5:$J$44,4, FALSE))</f>
        <v>0</v>
      </c>
      <c r="BM271" s="52">
        <f>$F271*'[1]INTERNAL PARAMETERS-2'!X271*(1-VLOOKUP(Y$4,'[1]INTERNAL PARAMETERS-1'!$B$5:$J$44,4, FALSE))</f>
        <v>0</v>
      </c>
      <c r="BN271" s="52">
        <f>$F271*'[1]INTERNAL PARAMETERS-2'!Y271*(1-VLOOKUP(Z$4,'[1]INTERNAL PARAMETERS-1'!$B$5:$J$44,4, FALSE))</f>
        <v>0</v>
      </c>
      <c r="BO271" s="52">
        <f>$F271*'[1]INTERNAL PARAMETERS-2'!Z271*(1-VLOOKUP(AA$4,'[1]INTERNAL PARAMETERS-1'!$B$5:$J$44,4, FALSE))</f>
        <v>0</v>
      </c>
      <c r="BP271" s="52">
        <f>$F271*'[1]INTERNAL PARAMETERS-2'!AA271*(1-VLOOKUP(AB$4,'[1]INTERNAL PARAMETERS-1'!$B$5:$J$44,4, FALSE))</f>
        <v>0</v>
      </c>
      <c r="BQ271" s="52">
        <f>$F271*'[1]INTERNAL PARAMETERS-2'!AB271*(1-VLOOKUP(AC$4,'[1]INTERNAL PARAMETERS-1'!$B$5:$J$44,4, FALSE))</f>
        <v>0</v>
      </c>
      <c r="BR271" s="52">
        <f>$F271*'[1]INTERNAL PARAMETERS-2'!AC271*(1-VLOOKUP(AD$4,'[1]INTERNAL PARAMETERS-1'!$B$5:$J$44,4, FALSE))</f>
        <v>0</v>
      </c>
      <c r="BS271" s="52">
        <f>$F271*'[1]INTERNAL PARAMETERS-2'!AD271*(1-VLOOKUP(AE$4,'[1]INTERNAL PARAMETERS-1'!$B$5:$J$44,4, FALSE))</f>
        <v>0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0</v>
      </c>
      <c r="CA271" s="52">
        <f>$F271*'[1]INTERNAL PARAMETERS-2'!AL271*(1-VLOOKUP(AM$4,'[1]INTERNAL PARAMETERS-1'!$B$5:$J$44,4, FALSE))</f>
        <v>0</v>
      </c>
      <c r="CB271" s="52">
        <f>$F271*'[1]INTERNAL PARAMETERS-2'!AM271*(1-VLOOKUP(AN$4,'[1]INTERNAL PARAMETERS-1'!$B$5:$J$44,4, FALSE))</f>
        <v>0</v>
      </c>
      <c r="CC271" s="52">
        <f>$F271*'[1]INTERNAL PARAMETERS-2'!AN271*(1-VLOOKUP(AO$4,'[1]INTERNAL PARAMETERS-1'!$B$5:$J$44,4, FALSE))</f>
        <v>0</v>
      </c>
      <c r="CD271" s="52">
        <f>$F271*'[1]INTERNAL PARAMETERS-2'!AO271*(1-VLOOKUP(AP$4,'[1]INTERNAL PARAMETERS-1'!$B$5:$J$44,4, FALSE))</f>
        <v>0</v>
      </c>
      <c r="CE271" s="52">
        <f>$F271*'[1]INTERNAL PARAMETERS-2'!AP271*(1-VLOOKUP(AQ$4,'[1]INTERNAL PARAMETERS-1'!$B$5:$J$44,4, FALSE))</f>
        <v>0</v>
      </c>
      <c r="CF271" s="52">
        <f>$F271*'[1]INTERNAL PARAMETERS-2'!AQ271*(1-VLOOKUP(AR$4,'[1]INTERNAL PARAMETERS-1'!$B$5:$J$44,4, FALSE))</f>
        <v>0</v>
      </c>
      <c r="CG271" s="52">
        <f>$F271*'[1]INTERNAL PARAMETERS-2'!AR271*(1-VLOOKUP(AS$4,'[1]INTERNAL PARAMETERS-1'!$B$5:$J$44,4, FALSE))</f>
        <v>0</v>
      </c>
      <c r="CH271" s="51">
        <f>$F271*'[1]INTERNAL PARAMETERS-2'!AS271*(1-VLOOKUP(AT$4,'[1]INTERNAL PARAMETERS-1'!$B$5:$J$44,4, FALSE))</f>
        <v>0</v>
      </c>
      <c r="CI271" s="50">
        <f t="shared" si="4"/>
        <v>0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6">
        <f>ESC!AF272</f>
        <v>0</v>
      </c>
      <c r="G272" s="53">
        <f>$F272*'[1]INTERNAL PARAMETERS-2'!F272*VLOOKUP(G$4,'[1]INTERNAL PARAMETERS-1'!$B$5:$J$44,4, FALSE)</f>
        <v>0</v>
      </c>
      <c r="H272" s="52">
        <f>$F272*'[1]INTERNAL PARAMETERS-2'!G272*VLOOKUP(H$4,'[1]INTERNAL PARAMETERS-1'!$B$5:$J$44,4, FALSE)</f>
        <v>0</v>
      </c>
      <c r="I272" s="52">
        <f>$F272*'[1]INTERNAL PARAMETERS-2'!H272*VLOOKUP(I$4,'[1]INTERNAL PARAMETERS-1'!$B$5:$J$44,4, FALSE)</f>
        <v>0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0</v>
      </c>
      <c r="N272" s="52">
        <f>$F272*'[1]INTERNAL PARAMETERS-2'!M272*VLOOKUP(N$4,'[1]INTERNAL PARAMETERS-1'!$B$5:$J$44,4, FALSE)</f>
        <v>0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0</v>
      </c>
      <c r="T272" s="52">
        <f>$F272*'[1]INTERNAL PARAMETERS-2'!S272*VLOOKUP(T$4,'[1]INTERNAL PARAMETERS-1'!$B$5:$J$44,4, FALSE)</f>
        <v>0</v>
      </c>
      <c r="U272" s="52">
        <f>$F272*'[1]INTERNAL PARAMETERS-2'!T272*VLOOKUP(U$4,'[1]INTERNAL PARAMETERS-1'!$B$5:$J$44,4, FALSE)</f>
        <v>0</v>
      </c>
      <c r="V272" s="52">
        <f>$F272*'[1]INTERNAL PARAMETERS-2'!U272*VLOOKUP(V$4,'[1]INTERNAL PARAMETERS-1'!$B$5:$J$44,4, FALSE)</f>
        <v>0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0</v>
      </c>
      <c r="AJ272" s="52">
        <f>$F272*'[1]INTERNAL PARAMETERS-2'!AI272*VLOOKUP(AJ$4,'[1]INTERNAL PARAMETERS-1'!$B$5:$J$44,4, FALSE)</f>
        <v>0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</v>
      </c>
      <c r="BB272" s="52">
        <f>$F272*'[1]INTERNAL PARAMETERS-2'!M272*(1-VLOOKUP(N$4,'[1]INTERNAL PARAMETERS-1'!$B$5:$J$44,4, FALSE))</f>
        <v>0</v>
      </c>
      <c r="BC272" s="52">
        <f>$F272*'[1]INTERNAL PARAMETERS-2'!N272*(1-VLOOKUP(O$4,'[1]INTERNAL PARAMETERS-1'!$B$5:$J$44,4, FALSE))</f>
        <v>0</v>
      </c>
      <c r="BD272" s="52">
        <f>$F272*'[1]INTERNAL PARAMETERS-2'!O272*(1-VLOOKUP(P$4,'[1]INTERNAL PARAMETERS-1'!$B$5:$J$44,4, FALSE))</f>
        <v>0</v>
      </c>
      <c r="BE272" s="52">
        <f>$F272*'[1]INTERNAL PARAMETERS-2'!P272*(1-VLOOKUP(Q$4,'[1]INTERNAL PARAMETERS-1'!$B$5:$J$44,4, FALSE))</f>
        <v>0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0</v>
      </c>
      <c r="BH272" s="52">
        <f>$F272*'[1]INTERNAL PARAMETERS-2'!S272*(1-VLOOKUP(T$4,'[1]INTERNAL PARAMETERS-1'!$B$5:$J$44,4, FALSE))</f>
        <v>0</v>
      </c>
      <c r="BI272" s="52">
        <f>$F272*'[1]INTERNAL PARAMETERS-2'!T272*(1-VLOOKUP(U$4,'[1]INTERNAL PARAMETERS-1'!$B$5:$J$44,4, FALSE))</f>
        <v>0</v>
      </c>
      <c r="BJ272" s="52">
        <f>$F272*'[1]INTERNAL PARAMETERS-2'!U272*(1-VLOOKUP(V$4,'[1]INTERNAL PARAMETERS-1'!$B$5:$J$44,4, FALSE))</f>
        <v>0</v>
      </c>
      <c r="BK272" s="52">
        <f>$F272*'[1]INTERNAL PARAMETERS-2'!V272*(1-VLOOKUP(W$4,'[1]INTERNAL PARAMETERS-1'!$B$5:$J$44,4, FALSE))</f>
        <v>0</v>
      </c>
      <c r="BL272" s="52">
        <f>$F272*'[1]INTERNAL PARAMETERS-2'!W272*(1-VLOOKUP(X$4,'[1]INTERNAL PARAMETERS-1'!$B$5:$J$44,4, FALSE))</f>
        <v>0</v>
      </c>
      <c r="BM272" s="52">
        <f>$F272*'[1]INTERNAL PARAMETERS-2'!X272*(1-VLOOKUP(Y$4,'[1]INTERNAL PARAMETERS-1'!$B$5:$J$44,4, FALSE))</f>
        <v>0</v>
      </c>
      <c r="BN272" s="52">
        <f>$F272*'[1]INTERNAL PARAMETERS-2'!Y272*(1-VLOOKUP(Z$4,'[1]INTERNAL PARAMETERS-1'!$B$5:$J$44,4, FALSE))</f>
        <v>0</v>
      </c>
      <c r="BO272" s="52">
        <f>$F272*'[1]INTERNAL PARAMETERS-2'!Z272*(1-VLOOKUP(AA$4,'[1]INTERNAL PARAMETERS-1'!$B$5:$J$44,4, FALSE))</f>
        <v>0</v>
      </c>
      <c r="BP272" s="52">
        <f>$F272*'[1]INTERNAL PARAMETERS-2'!AA272*(1-VLOOKUP(AB$4,'[1]INTERNAL PARAMETERS-1'!$B$5:$J$44,4, FALSE))</f>
        <v>0</v>
      </c>
      <c r="BQ272" s="52">
        <f>$F272*'[1]INTERNAL PARAMETERS-2'!AB272*(1-VLOOKUP(AC$4,'[1]INTERNAL PARAMETERS-1'!$B$5:$J$44,4, FALSE))</f>
        <v>0</v>
      </c>
      <c r="BR272" s="52">
        <f>$F272*'[1]INTERNAL PARAMETERS-2'!AC272*(1-VLOOKUP(AD$4,'[1]INTERNAL PARAMETERS-1'!$B$5:$J$44,4, FALSE))</f>
        <v>0</v>
      </c>
      <c r="BS272" s="52">
        <f>$F272*'[1]INTERNAL PARAMETERS-2'!AD272*(1-VLOOKUP(AE$4,'[1]INTERNAL PARAMETERS-1'!$B$5:$J$44,4, FALSE))</f>
        <v>0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0</v>
      </c>
      <c r="CA272" s="52">
        <f>$F272*'[1]INTERNAL PARAMETERS-2'!AL272*(1-VLOOKUP(AM$4,'[1]INTERNAL PARAMETERS-1'!$B$5:$J$44,4, FALSE))</f>
        <v>0</v>
      </c>
      <c r="CB272" s="52">
        <f>$F272*'[1]INTERNAL PARAMETERS-2'!AM272*(1-VLOOKUP(AN$4,'[1]INTERNAL PARAMETERS-1'!$B$5:$J$44,4, FALSE))</f>
        <v>0</v>
      </c>
      <c r="CC272" s="52">
        <f>$F272*'[1]INTERNAL PARAMETERS-2'!AN272*(1-VLOOKUP(AO$4,'[1]INTERNAL PARAMETERS-1'!$B$5:$J$44,4, FALSE))</f>
        <v>0</v>
      </c>
      <c r="CD272" s="52">
        <f>$F272*'[1]INTERNAL PARAMETERS-2'!AO272*(1-VLOOKUP(AP$4,'[1]INTERNAL PARAMETERS-1'!$B$5:$J$44,4, FALSE))</f>
        <v>0</v>
      </c>
      <c r="CE272" s="52">
        <f>$F272*'[1]INTERNAL PARAMETERS-2'!AP272*(1-VLOOKUP(AQ$4,'[1]INTERNAL PARAMETERS-1'!$B$5:$J$44,4, FALSE))</f>
        <v>0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0</v>
      </c>
      <c r="CH272" s="51">
        <f>$F272*'[1]INTERNAL PARAMETERS-2'!AS272*(1-VLOOKUP(AT$4,'[1]INTERNAL PARAMETERS-1'!$B$5:$J$44,4, FALSE))</f>
        <v>0</v>
      </c>
      <c r="CI272" s="50">
        <f t="shared" si="4"/>
        <v>0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6">
        <f>ESC!AF273</f>
        <v>0</v>
      </c>
      <c r="G273" s="53">
        <f>$F273*'[1]INTERNAL PARAMETERS-2'!F273*VLOOKUP(G$4,'[1]INTERNAL PARAMETERS-1'!$B$5:$J$44,4, FALSE)</f>
        <v>0</v>
      </c>
      <c r="H273" s="52">
        <f>$F273*'[1]INTERNAL PARAMETERS-2'!G273*VLOOKUP(H$4,'[1]INTERNAL PARAMETERS-1'!$B$5:$J$44,4, FALSE)</f>
        <v>0</v>
      </c>
      <c r="I273" s="52">
        <f>$F273*'[1]INTERNAL PARAMETERS-2'!H273*VLOOKUP(I$4,'[1]INTERNAL PARAMETERS-1'!$B$5:$J$44,4, FALSE)</f>
        <v>0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0</v>
      </c>
      <c r="N273" s="52">
        <f>$F273*'[1]INTERNAL PARAMETERS-2'!M273*VLOOKUP(N$4,'[1]INTERNAL PARAMETERS-1'!$B$5:$J$44,4, FALSE)</f>
        <v>0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0</v>
      </c>
      <c r="S273" s="52">
        <f>$F273*'[1]INTERNAL PARAMETERS-2'!R273*VLOOKUP(S$4,'[1]INTERNAL PARAMETERS-1'!$B$5:$J$44,4, FALSE)</f>
        <v>0</v>
      </c>
      <c r="T273" s="52">
        <f>$F273*'[1]INTERNAL PARAMETERS-2'!S273*VLOOKUP(T$4,'[1]INTERNAL PARAMETERS-1'!$B$5:$J$44,4, FALSE)</f>
        <v>0</v>
      </c>
      <c r="U273" s="52">
        <f>$F273*'[1]INTERNAL PARAMETERS-2'!T273*VLOOKUP(U$4,'[1]INTERNAL PARAMETERS-1'!$B$5:$J$44,4, FALSE)</f>
        <v>0</v>
      </c>
      <c r="V273" s="52">
        <f>$F273*'[1]INTERNAL PARAMETERS-2'!U273*VLOOKUP(V$4,'[1]INTERNAL PARAMETERS-1'!$B$5:$J$44,4, FALSE)</f>
        <v>0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0</v>
      </c>
      <c r="AJ273" s="52">
        <f>$F273*'[1]INTERNAL PARAMETERS-2'!AI273*VLOOKUP(AJ$4,'[1]INTERNAL PARAMETERS-1'!$B$5:$J$44,4, FALSE)</f>
        <v>0</v>
      </c>
      <c r="AK273" s="52">
        <f>$F273*'[1]INTERNAL PARAMETERS-2'!AJ273*VLOOKUP(AK$4,'[1]INTERNAL PARAMETERS-1'!$B$5:$J$44,4, FALSE)</f>
        <v>0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0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0</v>
      </c>
      <c r="BB273" s="52">
        <f>$F273*'[1]INTERNAL PARAMETERS-2'!M273*(1-VLOOKUP(N$4,'[1]INTERNAL PARAMETERS-1'!$B$5:$J$44,4, FALSE))</f>
        <v>0</v>
      </c>
      <c r="BC273" s="52">
        <f>$F273*'[1]INTERNAL PARAMETERS-2'!N273*(1-VLOOKUP(O$4,'[1]INTERNAL PARAMETERS-1'!$B$5:$J$44,4, FALSE))</f>
        <v>0</v>
      </c>
      <c r="BD273" s="52">
        <f>$F273*'[1]INTERNAL PARAMETERS-2'!O273*(1-VLOOKUP(P$4,'[1]INTERNAL PARAMETERS-1'!$B$5:$J$44,4, FALSE))</f>
        <v>0</v>
      </c>
      <c r="BE273" s="52">
        <f>$F273*'[1]INTERNAL PARAMETERS-2'!P273*(1-VLOOKUP(Q$4,'[1]INTERNAL PARAMETERS-1'!$B$5:$J$44,4, FALSE))</f>
        <v>0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0</v>
      </c>
      <c r="BH273" s="52">
        <f>$F273*'[1]INTERNAL PARAMETERS-2'!S273*(1-VLOOKUP(T$4,'[1]INTERNAL PARAMETERS-1'!$B$5:$J$44,4, FALSE))</f>
        <v>0</v>
      </c>
      <c r="BI273" s="52">
        <f>$F273*'[1]INTERNAL PARAMETERS-2'!T273*(1-VLOOKUP(U$4,'[1]INTERNAL PARAMETERS-1'!$B$5:$J$44,4, FALSE))</f>
        <v>0</v>
      </c>
      <c r="BJ273" s="52">
        <f>$F273*'[1]INTERNAL PARAMETERS-2'!U273*(1-VLOOKUP(V$4,'[1]INTERNAL PARAMETERS-1'!$B$5:$J$44,4, FALSE))</f>
        <v>0</v>
      </c>
      <c r="BK273" s="52">
        <f>$F273*'[1]INTERNAL PARAMETERS-2'!V273*(1-VLOOKUP(W$4,'[1]INTERNAL PARAMETERS-1'!$B$5:$J$44,4, FALSE))</f>
        <v>0</v>
      </c>
      <c r="BL273" s="52">
        <f>$F273*'[1]INTERNAL PARAMETERS-2'!W273*(1-VLOOKUP(X$4,'[1]INTERNAL PARAMETERS-1'!$B$5:$J$44,4, FALSE))</f>
        <v>0</v>
      </c>
      <c r="BM273" s="52">
        <f>$F273*'[1]INTERNAL PARAMETERS-2'!X273*(1-VLOOKUP(Y$4,'[1]INTERNAL PARAMETERS-1'!$B$5:$J$44,4, FALSE))</f>
        <v>0</v>
      </c>
      <c r="BN273" s="52">
        <f>$F273*'[1]INTERNAL PARAMETERS-2'!Y273*(1-VLOOKUP(Z$4,'[1]INTERNAL PARAMETERS-1'!$B$5:$J$44,4, FALSE))</f>
        <v>0</v>
      </c>
      <c r="BO273" s="52">
        <f>$F273*'[1]INTERNAL PARAMETERS-2'!Z273*(1-VLOOKUP(AA$4,'[1]INTERNAL PARAMETERS-1'!$B$5:$J$44,4, FALSE))</f>
        <v>0</v>
      </c>
      <c r="BP273" s="52">
        <f>$F273*'[1]INTERNAL PARAMETERS-2'!AA273*(1-VLOOKUP(AB$4,'[1]INTERNAL PARAMETERS-1'!$B$5:$J$44,4, FALSE))</f>
        <v>0</v>
      </c>
      <c r="BQ273" s="52">
        <f>$F273*'[1]INTERNAL PARAMETERS-2'!AB273*(1-VLOOKUP(AC$4,'[1]INTERNAL PARAMETERS-1'!$B$5:$J$44,4, FALSE))</f>
        <v>0</v>
      </c>
      <c r="BR273" s="52">
        <f>$F273*'[1]INTERNAL PARAMETERS-2'!AC273*(1-VLOOKUP(AD$4,'[1]INTERNAL PARAMETERS-1'!$B$5:$J$44,4, FALSE))</f>
        <v>0</v>
      </c>
      <c r="BS273" s="52">
        <f>$F273*'[1]INTERNAL PARAMETERS-2'!AD273*(1-VLOOKUP(AE$4,'[1]INTERNAL PARAMETERS-1'!$B$5:$J$44,4, FALSE))</f>
        <v>0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0</v>
      </c>
      <c r="CA273" s="52">
        <f>$F273*'[1]INTERNAL PARAMETERS-2'!AL273*(1-VLOOKUP(AM$4,'[1]INTERNAL PARAMETERS-1'!$B$5:$J$44,4, FALSE))</f>
        <v>0</v>
      </c>
      <c r="CB273" s="52">
        <f>$F273*'[1]INTERNAL PARAMETERS-2'!AM273*(1-VLOOKUP(AN$4,'[1]INTERNAL PARAMETERS-1'!$B$5:$J$44,4, FALSE))</f>
        <v>0</v>
      </c>
      <c r="CC273" s="52">
        <f>$F273*'[1]INTERNAL PARAMETERS-2'!AN273*(1-VLOOKUP(AO$4,'[1]INTERNAL PARAMETERS-1'!$B$5:$J$44,4, FALSE))</f>
        <v>0</v>
      </c>
      <c r="CD273" s="52">
        <f>$F273*'[1]INTERNAL PARAMETERS-2'!AO273*(1-VLOOKUP(AP$4,'[1]INTERNAL PARAMETERS-1'!$B$5:$J$44,4, FALSE))</f>
        <v>0</v>
      </c>
      <c r="CE273" s="52">
        <f>$F273*'[1]INTERNAL PARAMETERS-2'!AP273*(1-VLOOKUP(AQ$4,'[1]INTERNAL PARAMETERS-1'!$B$5:$J$44,4, FALSE))</f>
        <v>0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0</v>
      </c>
      <c r="CH273" s="51">
        <f>$F273*'[1]INTERNAL PARAMETERS-2'!AS273*(1-VLOOKUP(AT$4,'[1]INTERNAL PARAMETERS-1'!$B$5:$J$44,4, FALSE))</f>
        <v>0</v>
      </c>
      <c r="CI273" s="50">
        <f t="shared" si="4"/>
        <v>0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6">
        <f>ESC!AF274</f>
        <v>0</v>
      </c>
      <c r="G274" s="53">
        <f>$F274*'[1]INTERNAL PARAMETERS-2'!F274*VLOOKUP(G$4,'[1]INTERNAL PARAMETERS-1'!$B$5:$J$44,4, FALSE)</f>
        <v>0</v>
      </c>
      <c r="H274" s="52">
        <f>$F274*'[1]INTERNAL PARAMETERS-2'!G274*VLOOKUP(H$4,'[1]INTERNAL PARAMETERS-1'!$B$5:$J$44,4, FALSE)</f>
        <v>0</v>
      </c>
      <c r="I274" s="52">
        <f>$F274*'[1]INTERNAL PARAMETERS-2'!H274*VLOOKUP(I$4,'[1]INTERNAL PARAMETERS-1'!$B$5:$J$44,4, FALSE)</f>
        <v>0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0</v>
      </c>
      <c r="N274" s="52">
        <f>$F274*'[1]INTERNAL PARAMETERS-2'!M274*VLOOKUP(N$4,'[1]INTERNAL PARAMETERS-1'!$B$5:$J$44,4, FALSE)</f>
        <v>0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0</v>
      </c>
      <c r="T274" s="52">
        <f>$F274*'[1]INTERNAL PARAMETERS-2'!S274*VLOOKUP(T$4,'[1]INTERNAL PARAMETERS-1'!$B$5:$J$44,4, FALSE)</f>
        <v>0</v>
      </c>
      <c r="U274" s="52">
        <f>$F274*'[1]INTERNAL PARAMETERS-2'!T274*VLOOKUP(U$4,'[1]INTERNAL PARAMETERS-1'!$B$5:$J$44,4, FALSE)</f>
        <v>0</v>
      </c>
      <c r="V274" s="52">
        <f>$F274*'[1]INTERNAL PARAMETERS-2'!U274*VLOOKUP(V$4,'[1]INTERNAL PARAMETERS-1'!$B$5:$J$44,4, FALSE)</f>
        <v>0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0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0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0</v>
      </c>
      <c r="BB274" s="52">
        <f>$F274*'[1]INTERNAL PARAMETERS-2'!M274*(1-VLOOKUP(N$4,'[1]INTERNAL PARAMETERS-1'!$B$5:$J$44,4, FALSE))</f>
        <v>0</v>
      </c>
      <c r="BC274" s="52">
        <f>$F274*'[1]INTERNAL PARAMETERS-2'!N274*(1-VLOOKUP(O$4,'[1]INTERNAL PARAMETERS-1'!$B$5:$J$44,4, FALSE))</f>
        <v>0</v>
      </c>
      <c r="BD274" s="52">
        <f>$F274*'[1]INTERNAL PARAMETERS-2'!O274*(1-VLOOKUP(P$4,'[1]INTERNAL PARAMETERS-1'!$B$5:$J$44,4, FALSE))</f>
        <v>0</v>
      </c>
      <c r="BE274" s="52">
        <f>$F274*'[1]INTERNAL PARAMETERS-2'!P274*(1-VLOOKUP(Q$4,'[1]INTERNAL PARAMETERS-1'!$B$5:$J$44,4, FALSE))</f>
        <v>0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0</v>
      </c>
      <c r="BH274" s="52">
        <f>$F274*'[1]INTERNAL PARAMETERS-2'!S274*(1-VLOOKUP(T$4,'[1]INTERNAL PARAMETERS-1'!$B$5:$J$44,4, FALSE))</f>
        <v>0</v>
      </c>
      <c r="BI274" s="52">
        <f>$F274*'[1]INTERNAL PARAMETERS-2'!T274*(1-VLOOKUP(U$4,'[1]INTERNAL PARAMETERS-1'!$B$5:$J$44,4, FALSE))</f>
        <v>0</v>
      </c>
      <c r="BJ274" s="52">
        <f>$F274*'[1]INTERNAL PARAMETERS-2'!U274*(1-VLOOKUP(V$4,'[1]INTERNAL PARAMETERS-1'!$B$5:$J$44,4, FALSE))</f>
        <v>0</v>
      </c>
      <c r="BK274" s="52">
        <f>$F274*'[1]INTERNAL PARAMETERS-2'!V274*(1-VLOOKUP(W$4,'[1]INTERNAL PARAMETERS-1'!$B$5:$J$44,4, FALSE))</f>
        <v>0</v>
      </c>
      <c r="BL274" s="52">
        <f>$F274*'[1]INTERNAL PARAMETERS-2'!W274*(1-VLOOKUP(X$4,'[1]INTERNAL PARAMETERS-1'!$B$5:$J$44,4, FALSE))</f>
        <v>0</v>
      </c>
      <c r="BM274" s="52">
        <f>$F274*'[1]INTERNAL PARAMETERS-2'!X274*(1-VLOOKUP(Y$4,'[1]INTERNAL PARAMETERS-1'!$B$5:$J$44,4, FALSE))</f>
        <v>0</v>
      </c>
      <c r="BN274" s="52">
        <f>$F274*'[1]INTERNAL PARAMETERS-2'!Y274*(1-VLOOKUP(Z$4,'[1]INTERNAL PARAMETERS-1'!$B$5:$J$44,4, FALSE))</f>
        <v>0</v>
      </c>
      <c r="BO274" s="52">
        <f>$F274*'[1]INTERNAL PARAMETERS-2'!Z274*(1-VLOOKUP(AA$4,'[1]INTERNAL PARAMETERS-1'!$B$5:$J$44,4, FALSE))</f>
        <v>0</v>
      </c>
      <c r="BP274" s="52">
        <f>$F274*'[1]INTERNAL PARAMETERS-2'!AA274*(1-VLOOKUP(AB$4,'[1]INTERNAL PARAMETERS-1'!$B$5:$J$44,4, FALSE))</f>
        <v>0</v>
      </c>
      <c r="BQ274" s="52">
        <f>$F274*'[1]INTERNAL PARAMETERS-2'!AB274*(1-VLOOKUP(AC$4,'[1]INTERNAL PARAMETERS-1'!$B$5:$J$44,4, FALSE))</f>
        <v>0</v>
      </c>
      <c r="BR274" s="52">
        <f>$F274*'[1]INTERNAL PARAMETERS-2'!AC274*(1-VLOOKUP(AD$4,'[1]INTERNAL PARAMETERS-1'!$B$5:$J$44,4, FALSE))</f>
        <v>0</v>
      </c>
      <c r="BS274" s="52">
        <f>$F274*'[1]INTERNAL PARAMETERS-2'!AD274*(1-VLOOKUP(AE$4,'[1]INTERNAL PARAMETERS-1'!$B$5:$J$44,4, FALSE))</f>
        <v>0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0</v>
      </c>
      <c r="CA274" s="52">
        <f>$F274*'[1]INTERNAL PARAMETERS-2'!AL274*(1-VLOOKUP(AM$4,'[1]INTERNAL PARAMETERS-1'!$B$5:$J$44,4, FALSE))</f>
        <v>0</v>
      </c>
      <c r="CB274" s="52">
        <f>$F274*'[1]INTERNAL PARAMETERS-2'!AM274*(1-VLOOKUP(AN$4,'[1]INTERNAL PARAMETERS-1'!$B$5:$J$44,4, FALSE))</f>
        <v>0</v>
      </c>
      <c r="CC274" s="52">
        <f>$F274*'[1]INTERNAL PARAMETERS-2'!AN274*(1-VLOOKUP(AO$4,'[1]INTERNAL PARAMETERS-1'!$B$5:$J$44,4, FALSE))</f>
        <v>0</v>
      </c>
      <c r="CD274" s="52">
        <f>$F274*'[1]INTERNAL PARAMETERS-2'!AO274*(1-VLOOKUP(AP$4,'[1]INTERNAL PARAMETERS-1'!$B$5:$J$44,4, FALSE))</f>
        <v>0</v>
      </c>
      <c r="CE274" s="52">
        <f>$F274*'[1]INTERNAL PARAMETERS-2'!AP274*(1-VLOOKUP(AQ$4,'[1]INTERNAL PARAMETERS-1'!$B$5:$J$44,4, FALSE))</f>
        <v>0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0</v>
      </c>
      <c r="CH274" s="51">
        <f>$F274*'[1]INTERNAL PARAMETERS-2'!AS274*(1-VLOOKUP(AT$4,'[1]INTERNAL PARAMETERS-1'!$B$5:$J$44,4, FALSE))</f>
        <v>0</v>
      </c>
      <c r="CI274" s="50">
        <f t="shared" si="4"/>
        <v>0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6">
        <f>ESC!AF275</f>
        <v>0</v>
      </c>
      <c r="G275" s="53">
        <f>$F275*'[1]INTERNAL PARAMETERS-2'!F275*VLOOKUP(G$4,'[1]INTERNAL PARAMETERS-1'!$B$5:$J$44,4, FALSE)</f>
        <v>0</v>
      </c>
      <c r="H275" s="52">
        <f>$F275*'[1]INTERNAL PARAMETERS-2'!G275*VLOOKUP(H$4,'[1]INTERNAL PARAMETERS-1'!$B$5:$J$44,4, FALSE)</f>
        <v>0</v>
      </c>
      <c r="I275" s="52">
        <f>$F275*'[1]INTERNAL PARAMETERS-2'!H275*VLOOKUP(I$4,'[1]INTERNAL PARAMETERS-1'!$B$5:$J$44,4, FALSE)</f>
        <v>0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0</v>
      </c>
      <c r="N275" s="52">
        <f>$F275*'[1]INTERNAL PARAMETERS-2'!M275*VLOOKUP(N$4,'[1]INTERNAL PARAMETERS-1'!$B$5:$J$44,4, FALSE)</f>
        <v>0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0</v>
      </c>
      <c r="S275" s="52">
        <f>$F275*'[1]INTERNAL PARAMETERS-2'!R275*VLOOKUP(S$4,'[1]INTERNAL PARAMETERS-1'!$B$5:$J$44,4, FALSE)</f>
        <v>0</v>
      </c>
      <c r="T275" s="52">
        <f>$F275*'[1]INTERNAL PARAMETERS-2'!S275*VLOOKUP(T$4,'[1]INTERNAL PARAMETERS-1'!$B$5:$J$44,4, FALSE)</f>
        <v>0</v>
      </c>
      <c r="U275" s="52">
        <f>$F275*'[1]INTERNAL PARAMETERS-2'!T275*VLOOKUP(U$4,'[1]INTERNAL PARAMETERS-1'!$B$5:$J$44,4, FALSE)</f>
        <v>0</v>
      </c>
      <c r="V275" s="52">
        <f>$F275*'[1]INTERNAL PARAMETERS-2'!U275*VLOOKUP(V$4,'[1]INTERNAL PARAMETERS-1'!$B$5:$J$44,4, FALSE)</f>
        <v>0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0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0</v>
      </c>
      <c r="BB275" s="52">
        <f>$F275*'[1]INTERNAL PARAMETERS-2'!M275*(1-VLOOKUP(N$4,'[1]INTERNAL PARAMETERS-1'!$B$5:$J$44,4, FALSE))</f>
        <v>0</v>
      </c>
      <c r="BC275" s="52">
        <f>$F275*'[1]INTERNAL PARAMETERS-2'!N275*(1-VLOOKUP(O$4,'[1]INTERNAL PARAMETERS-1'!$B$5:$J$44,4, FALSE))</f>
        <v>0</v>
      </c>
      <c r="BD275" s="52">
        <f>$F275*'[1]INTERNAL PARAMETERS-2'!O275*(1-VLOOKUP(P$4,'[1]INTERNAL PARAMETERS-1'!$B$5:$J$44,4, FALSE))</f>
        <v>0</v>
      </c>
      <c r="BE275" s="52">
        <f>$F275*'[1]INTERNAL PARAMETERS-2'!P275*(1-VLOOKUP(Q$4,'[1]INTERNAL PARAMETERS-1'!$B$5:$J$44,4, FALSE))</f>
        <v>0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</v>
      </c>
      <c r="BH275" s="52">
        <f>$F275*'[1]INTERNAL PARAMETERS-2'!S275*(1-VLOOKUP(T$4,'[1]INTERNAL PARAMETERS-1'!$B$5:$J$44,4, FALSE))</f>
        <v>0</v>
      </c>
      <c r="BI275" s="52">
        <f>$F275*'[1]INTERNAL PARAMETERS-2'!T275*(1-VLOOKUP(U$4,'[1]INTERNAL PARAMETERS-1'!$B$5:$J$44,4, FALSE))</f>
        <v>0</v>
      </c>
      <c r="BJ275" s="52">
        <f>$F275*'[1]INTERNAL PARAMETERS-2'!U275*(1-VLOOKUP(V$4,'[1]INTERNAL PARAMETERS-1'!$B$5:$J$44,4, FALSE))</f>
        <v>0</v>
      </c>
      <c r="BK275" s="52">
        <f>$F275*'[1]INTERNAL PARAMETERS-2'!V275*(1-VLOOKUP(W$4,'[1]INTERNAL PARAMETERS-1'!$B$5:$J$44,4, FALSE))</f>
        <v>0</v>
      </c>
      <c r="BL275" s="52">
        <f>$F275*'[1]INTERNAL PARAMETERS-2'!W275*(1-VLOOKUP(X$4,'[1]INTERNAL PARAMETERS-1'!$B$5:$J$44,4, FALSE))</f>
        <v>0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</v>
      </c>
      <c r="BO275" s="52">
        <f>$F275*'[1]INTERNAL PARAMETERS-2'!Z275*(1-VLOOKUP(AA$4,'[1]INTERNAL PARAMETERS-1'!$B$5:$J$44,4, FALSE))</f>
        <v>0</v>
      </c>
      <c r="BP275" s="52">
        <f>$F275*'[1]INTERNAL PARAMETERS-2'!AA275*(1-VLOOKUP(AB$4,'[1]INTERNAL PARAMETERS-1'!$B$5:$J$44,4, FALSE))</f>
        <v>0</v>
      </c>
      <c r="BQ275" s="52">
        <f>$F275*'[1]INTERNAL PARAMETERS-2'!AB275*(1-VLOOKUP(AC$4,'[1]INTERNAL PARAMETERS-1'!$B$5:$J$44,4, FALSE))</f>
        <v>0</v>
      </c>
      <c r="BR275" s="52">
        <f>$F275*'[1]INTERNAL PARAMETERS-2'!AC275*(1-VLOOKUP(AD$4,'[1]INTERNAL PARAMETERS-1'!$B$5:$J$44,4, FALSE))</f>
        <v>0</v>
      </c>
      <c r="BS275" s="52">
        <f>$F275*'[1]INTERNAL PARAMETERS-2'!AD275*(1-VLOOKUP(AE$4,'[1]INTERNAL PARAMETERS-1'!$B$5:$J$44,4, FALSE))</f>
        <v>0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0</v>
      </c>
      <c r="CA275" s="52">
        <f>$F275*'[1]INTERNAL PARAMETERS-2'!AL275*(1-VLOOKUP(AM$4,'[1]INTERNAL PARAMETERS-1'!$B$5:$J$44,4, FALSE))</f>
        <v>0</v>
      </c>
      <c r="CB275" s="52">
        <f>$F275*'[1]INTERNAL PARAMETERS-2'!AM275*(1-VLOOKUP(AN$4,'[1]INTERNAL PARAMETERS-1'!$B$5:$J$44,4, FALSE))</f>
        <v>0</v>
      </c>
      <c r="CC275" s="52">
        <f>$F275*'[1]INTERNAL PARAMETERS-2'!AN275*(1-VLOOKUP(AO$4,'[1]INTERNAL PARAMETERS-1'!$B$5:$J$44,4, FALSE))</f>
        <v>0</v>
      </c>
      <c r="CD275" s="52">
        <f>$F275*'[1]INTERNAL PARAMETERS-2'!AO275*(1-VLOOKUP(AP$4,'[1]INTERNAL PARAMETERS-1'!$B$5:$J$44,4, FALSE))</f>
        <v>0</v>
      </c>
      <c r="CE275" s="52">
        <f>$F275*'[1]INTERNAL PARAMETERS-2'!AP275*(1-VLOOKUP(AQ$4,'[1]INTERNAL PARAMETERS-1'!$B$5:$J$44,4, FALSE))</f>
        <v>0</v>
      </c>
      <c r="CF275" s="52">
        <f>$F275*'[1]INTERNAL PARAMETERS-2'!AQ275*(1-VLOOKUP(AR$4,'[1]INTERNAL PARAMETERS-1'!$B$5:$J$44,4, FALSE))</f>
        <v>0</v>
      </c>
      <c r="CG275" s="52">
        <f>$F275*'[1]INTERNAL PARAMETERS-2'!AR275*(1-VLOOKUP(AS$4,'[1]INTERNAL PARAMETERS-1'!$B$5:$J$44,4, FALSE))</f>
        <v>0</v>
      </c>
      <c r="CH275" s="51">
        <f>$F275*'[1]INTERNAL PARAMETERS-2'!AS275*(1-VLOOKUP(AT$4,'[1]INTERNAL PARAMETERS-1'!$B$5:$J$44,4, FALSE))</f>
        <v>0</v>
      </c>
      <c r="CI275" s="50">
        <f t="shared" si="4"/>
        <v>0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6">
        <f>ESC!AF276</f>
        <v>0</v>
      </c>
      <c r="G276" s="53">
        <f>$F276*'[1]INTERNAL PARAMETERS-2'!F276*VLOOKUP(G$4,'[1]INTERNAL PARAMETERS-1'!$B$5:$J$44,4, FALSE)</f>
        <v>0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0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0</v>
      </c>
      <c r="N276" s="52">
        <f>$F276*'[1]INTERNAL PARAMETERS-2'!M276*VLOOKUP(N$4,'[1]INTERNAL PARAMETERS-1'!$B$5:$J$44,4, FALSE)</f>
        <v>0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0</v>
      </c>
      <c r="S276" s="52">
        <f>$F276*'[1]INTERNAL PARAMETERS-2'!R276*VLOOKUP(S$4,'[1]INTERNAL PARAMETERS-1'!$B$5:$J$44,4, FALSE)</f>
        <v>0</v>
      </c>
      <c r="T276" s="52">
        <f>$F276*'[1]INTERNAL PARAMETERS-2'!S276*VLOOKUP(T$4,'[1]INTERNAL PARAMETERS-1'!$B$5:$J$44,4, FALSE)</f>
        <v>0</v>
      </c>
      <c r="U276" s="52">
        <f>$F276*'[1]INTERNAL PARAMETERS-2'!T276*VLOOKUP(U$4,'[1]INTERNAL PARAMETERS-1'!$B$5:$J$44,4, FALSE)</f>
        <v>0</v>
      </c>
      <c r="V276" s="52">
        <f>$F276*'[1]INTERNAL PARAMETERS-2'!U276*VLOOKUP(V$4,'[1]INTERNAL PARAMETERS-1'!$B$5:$J$44,4, FALSE)</f>
        <v>0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0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0</v>
      </c>
      <c r="AI276" s="52">
        <f>$F276*'[1]INTERNAL PARAMETERS-2'!AH276*VLOOKUP(AI$4,'[1]INTERNAL PARAMETERS-1'!$B$5:$J$44,4, FALSE)</f>
        <v>0</v>
      </c>
      <c r="AJ276" s="52">
        <f>$F276*'[1]INTERNAL PARAMETERS-2'!AI276*VLOOKUP(AJ$4,'[1]INTERNAL PARAMETERS-1'!$B$5:$J$44,4, FALSE)</f>
        <v>0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0</v>
      </c>
      <c r="BB276" s="52">
        <f>$F276*'[1]INTERNAL PARAMETERS-2'!M276*(1-VLOOKUP(N$4,'[1]INTERNAL PARAMETERS-1'!$B$5:$J$44,4, FALSE))</f>
        <v>0</v>
      </c>
      <c r="BC276" s="52">
        <f>$F276*'[1]INTERNAL PARAMETERS-2'!N276*(1-VLOOKUP(O$4,'[1]INTERNAL PARAMETERS-1'!$B$5:$J$44,4, FALSE))</f>
        <v>0</v>
      </c>
      <c r="BD276" s="52">
        <f>$F276*'[1]INTERNAL PARAMETERS-2'!O276*(1-VLOOKUP(P$4,'[1]INTERNAL PARAMETERS-1'!$B$5:$J$44,4, FALSE))</f>
        <v>0</v>
      </c>
      <c r="BE276" s="52">
        <f>$F276*'[1]INTERNAL PARAMETERS-2'!P276*(1-VLOOKUP(Q$4,'[1]INTERNAL PARAMETERS-1'!$B$5:$J$44,4, FALSE))</f>
        <v>0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</v>
      </c>
      <c r="BH276" s="52">
        <f>$F276*'[1]INTERNAL PARAMETERS-2'!S276*(1-VLOOKUP(T$4,'[1]INTERNAL PARAMETERS-1'!$B$5:$J$44,4, FALSE))</f>
        <v>0</v>
      </c>
      <c r="BI276" s="52">
        <f>$F276*'[1]INTERNAL PARAMETERS-2'!T276*(1-VLOOKUP(U$4,'[1]INTERNAL PARAMETERS-1'!$B$5:$J$44,4, FALSE))</f>
        <v>0</v>
      </c>
      <c r="BJ276" s="52">
        <f>$F276*'[1]INTERNAL PARAMETERS-2'!U276*(1-VLOOKUP(V$4,'[1]INTERNAL PARAMETERS-1'!$B$5:$J$44,4, FALSE))</f>
        <v>0</v>
      </c>
      <c r="BK276" s="52">
        <f>$F276*'[1]INTERNAL PARAMETERS-2'!V276*(1-VLOOKUP(W$4,'[1]INTERNAL PARAMETERS-1'!$B$5:$J$44,4, FALSE))</f>
        <v>0</v>
      </c>
      <c r="BL276" s="52">
        <f>$F276*'[1]INTERNAL PARAMETERS-2'!W276*(1-VLOOKUP(X$4,'[1]INTERNAL PARAMETERS-1'!$B$5:$J$44,4, FALSE))</f>
        <v>0</v>
      </c>
      <c r="BM276" s="52">
        <f>$F276*'[1]INTERNAL PARAMETERS-2'!X276*(1-VLOOKUP(Y$4,'[1]INTERNAL PARAMETERS-1'!$B$5:$J$44,4, FALSE))</f>
        <v>0</v>
      </c>
      <c r="BN276" s="52">
        <f>$F276*'[1]INTERNAL PARAMETERS-2'!Y276*(1-VLOOKUP(Z$4,'[1]INTERNAL PARAMETERS-1'!$B$5:$J$44,4, FALSE))</f>
        <v>0</v>
      </c>
      <c r="BO276" s="52">
        <f>$F276*'[1]INTERNAL PARAMETERS-2'!Z276*(1-VLOOKUP(AA$4,'[1]INTERNAL PARAMETERS-1'!$B$5:$J$44,4, FALSE))</f>
        <v>0</v>
      </c>
      <c r="BP276" s="52">
        <f>$F276*'[1]INTERNAL PARAMETERS-2'!AA276*(1-VLOOKUP(AB$4,'[1]INTERNAL PARAMETERS-1'!$B$5:$J$44,4, FALSE))</f>
        <v>0</v>
      </c>
      <c r="BQ276" s="52">
        <f>$F276*'[1]INTERNAL PARAMETERS-2'!AB276*(1-VLOOKUP(AC$4,'[1]INTERNAL PARAMETERS-1'!$B$5:$J$44,4, FALSE))</f>
        <v>0</v>
      </c>
      <c r="BR276" s="52">
        <f>$F276*'[1]INTERNAL PARAMETERS-2'!AC276*(1-VLOOKUP(AD$4,'[1]INTERNAL PARAMETERS-1'!$B$5:$J$44,4, FALSE))</f>
        <v>0</v>
      </c>
      <c r="BS276" s="52">
        <f>$F276*'[1]INTERNAL PARAMETERS-2'!AD276*(1-VLOOKUP(AE$4,'[1]INTERNAL PARAMETERS-1'!$B$5:$J$44,4, FALSE))</f>
        <v>0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0</v>
      </c>
      <c r="CA276" s="52">
        <f>$F276*'[1]INTERNAL PARAMETERS-2'!AL276*(1-VLOOKUP(AM$4,'[1]INTERNAL PARAMETERS-1'!$B$5:$J$44,4, FALSE))</f>
        <v>0</v>
      </c>
      <c r="CB276" s="52">
        <f>$F276*'[1]INTERNAL PARAMETERS-2'!AM276*(1-VLOOKUP(AN$4,'[1]INTERNAL PARAMETERS-1'!$B$5:$J$44,4, FALSE))</f>
        <v>0</v>
      </c>
      <c r="CC276" s="52">
        <f>$F276*'[1]INTERNAL PARAMETERS-2'!AN276*(1-VLOOKUP(AO$4,'[1]INTERNAL PARAMETERS-1'!$B$5:$J$44,4, FALSE))</f>
        <v>0</v>
      </c>
      <c r="CD276" s="52">
        <f>$F276*'[1]INTERNAL PARAMETERS-2'!AO276*(1-VLOOKUP(AP$4,'[1]INTERNAL PARAMETERS-1'!$B$5:$J$44,4, FALSE))</f>
        <v>0</v>
      </c>
      <c r="CE276" s="52">
        <f>$F276*'[1]INTERNAL PARAMETERS-2'!AP276*(1-VLOOKUP(AQ$4,'[1]INTERNAL PARAMETERS-1'!$B$5:$J$44,4, FALSE))</f>
        <v>0</v>
      </c>
      <c r="CF276" s="52">
        <f>$F276*'[1]INTERNAL PARAMETERS-2'!AQ276*(1-VLOOKUP(AR$4,'[1]INTERNAL PARAMETERS-1'!$B$5:$J$44,4, FALSE))</f>
        <v>0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0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6">
        <f>ESC!AF277</f>
        <v>0</v>
      </c>
      <c r="G277" s="53">
        <f>$F277*'[1]INTERNAL PARAMETERS-2'!F277*VLOOKUP(G$4,'[1]INTERNAL PARAMETERS-1'!$B$5:$J$44,4, FALSE)</f>
        <v>0</v>
      </c>
      <c r="H277" s="52">
        <f>$F277*'[1]INTERNAL PARAMETERS-2'!G277*VLOOKUP(H$4,'[1]INTERNAL PARAMETERS-1'!$B$5:$J$44,4, FALSE)</f>
        <v>0</v>
      </c>
      <c r="I277" s="52">
        <f>$F277*'[1]INTERNAL PARAMETERS-2'!H277*VLOOKUP(I$4,'[1]INTERNAL PARAMETERS-1'!$B$5:$J$44,4, FALSE)</f>
        <v>0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0</v>
      </c>
      <c r="N277" s="52">
        <f>$F277*'[1]INTERNAL PARAMETERS-2'!M277*VLOOKUP(N$4,'[1]INTERNAL PARAMETERS-1'!$B$5:$J$44,4, FALSE)</f>
        <v>0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0</v>
      </c>
      <c r="S277" s="52">
        <f>$F277*'[1]INTERNAL PARAMETERS-2'!R277*VLOOKUP(S$4,'[1]INTERNAL PARAMETERS-1'!$B$5:$J$44,4, FALSE)</f>
        <v>0</v>
      </c>
      <c r="T277" s="52">
        <f>$F277*'[1]INTERNAL PARAMETERS-2'!S277*VLOOKUP(T$4,'[1]INTERNAL PARAMETERS-1'!$B$5:$J$44,4, FALSE)</f>
        <v>0</v>
      </c>
      <c r="U277" s="52">
        <f>$F277*'[1]INTERNAL PARAMETERS-2'!T277*VLOOKUP(U$4,'[1]INTERNAL PARAMETERS-1'!$B$5:$J$44,4, FALSE)</f>
        <v>0</v>
      </c>
      <c r="V277" s="52">
        <f>$F277*'[1]INTERNAL PARAMETERS-2'!U277*VLOOKUP(V$4,'[1]INTERNAL PARAMETERS-1'!$B$5:$J$44,4, FALSE)</f>
        <v>0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0</v>
      </c>
      <c r="AG277" s="52">
        <f>$F277*'[1]INTERNAL PARAMETERS-2'!AF277*VLOOKUP(AG$4,'[1]INTERNAL PARAMETERS-1'!$B$5:$J$44,4, FALSE)</f>
        <v>0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0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0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0</v>
      </c>
      <c r="BB277" s="52">
        <f>$F277*'[1]INTERNAL PARAMETERS-2'!M277*(1-VLOOKUP(N$4,'[1]INTERNAL PARAMETERS-1'!$B$5:$J$44,4, FALSE))</f>
        <v>0</v>
      </c>
      <c r="BC277" s="52">
        <f>$F277*'[1]INTERNAL PARAMETERS-2'!N277*(1-VLOOKUP(O$4,'[1]INTERNAL PARAMETERS-1'!$B$5:$J$44,4, FALSE))</f>
        <v>0</v>
      </c>
      <c r="BD277" s="52">
        <f>$F277*'[1]INTERNAL PARAMETERS-2'!O277*(1-VLOOKUP(P$4,'[1]INTERNAL PARAMETERS-1'!$B$5:$J$44,4, FALSE))</f>
        <v>0</v>
      </c>
      <c r="BE277" s="52">
        <f>$F277*'[1]INTERNAL PARAMETERS-2'!P277*(1-VLOOKUP(Q$4,'[1]INTERNAL PARAMETERS-1'!$B$5:$J$44,4, FALSE))</f>
        <v>0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</v>
      </c>
      <c r="BH277" s="52">
        <f>$F277*'[1]INTERNAL PARAMETERS-2'!S277*(1-VLOOKUP(T$4,'[1]INTERNAL PARAMETERS-1'!$B$5:$J$44,4, FALSE))</f>
        <v>0</v>
      </c>
      <c r="BI277" s="52">
        <f>$F277*'[1]INTERNAL PARAMETERS-2'!T277*(1-VLOOKUP(U$4,'[1]INTERNAL PARAMETERS-1'!$B$5:$J$44,4, FALSE))</f>
        <v>0</v>
      </c>
      <c r="BJ277" s="52">
        <f>$F277*'[1]INTERNAL PARAMETERS-2'!U277*(1-VLOOKUP(V$4,'[1]INTERNAL PARAMETERS-1'!$B$5:$J$44,4, FALSE))</f>
        <v>0</v>
      </c>
      <c r="BK277" s="52">
        <f>$F277*'[1]INTERNAL PARAMETERS-2'!V277*(1-VLOOKUP(W$4,'[1]INTERNAL PARAMETERS-1'!$B$5:$J$44,4, FALSE))</f>
        <v>0</v>
      </c>
      <c r="BL277" s="52">
        <f>$F277*'[1]INTERNAL PARAMETERS-2'!W277*(1-VLOOKUP(X$4,'[1]INTERNAL PARAMETERS-1'!$B$5:$J$44,4, FALSE))</f>
        <v>0</v>
      </c>
      <c r="BM277" s="52">
        <f>$F277*'[1]INTERNAL PARAMETERS-2'!X277*(1-VLOOKUP(Y$4,'[1]INTERNAL PARAMETERS-1'!$B$5:$J$44,4, FALSE))</f>
        <v>0</v>
      </c>
      <c r="BN277" s="52">
        <f>$F277*'[1]INTERNAL PARAMETERS-2'!Y277*(1-VLOOKUP(Z$4,'[1]INTERNAL PARAMETERS-1'!$B$5:$J$44,4, FALSE))</f>
        <v>0</v>
      </c>
      <c r="BO277" s="52">
        <f>$F277*'[1]INTERNAL PARAMETERS-2'!Z277*(1-VLOOKUP(AA$4,'[1]INTERNAL PARAMETERS-1'!$B$5:$J$44,4, FALSE))</f>
        <v>0</v>
      </c>
      <c r="BP277" s="52">
        <f>$F277*'[1]INTERNAL PARAMETERS-2'!AA277*(1-VLOOKUP(AB$4,'[1]INTERNAL PARAMETERS-1'!$B$5:$J$44,4, FALSE))</f>
        <v>0</v>
      </c>
      <c r="BQ277" s="52">
        <f>$F277*'[1]INTERNAL PARAMETERS-2'!AB277*(1-VLOOKUP(AC$4,'[1]INTERNAL PARAMETERS-1'!$B$5:$J$44,4, FALSE))</f>
        <v>0</v>
      </c>
      <c r="BR277" s="52">
        <f>$F277*'[1]INTERNAL PARAMETERS-2'!AC277*(1-VLOOKUP(AD$4,'[1]INTERNAL PARAMETERS-1'!$B$5:$J$44,4, FALSE))</f>
        <v>0</v>
      </c>
      <c r="BS277" s="52">
        <f>$F277*'[1]INTERNAL PARAMETERS-2'!AD277*(1-VLOOKUP(AE$4,'[1]INTERNAL PARAMETERS-1'!$B$5:$J$44,4, FALSE))</f>
        <v>0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0</v>
      </c>
      <c r="CA277" s="52">
        <f>$F277*'[1]INTERNAL PARAMETERS-2'!AL277*(1-VLOOKUP(AM$4,'[1]INTERNAL PARAMETERS-1'!$B$5:$J$44,4, FALSE))</f>
        <v>0</v>
      </c>
      <c r="CB277" s="52">
        <f>$F277*'[1]INTERNAL PARAMETERS-2'!AM277*(1-VLOOKUP(AN$4,'[1]INTERNAL PARAMETERS-1'!$B$5:$J$44,4, FALSE))</f>
        <v>0</v>
      </c>
      <c r="CC277" s="52">
        <f>$F277*'[1]INTERNAL PARAMETERS-2'!AN277*(1-VLOOKUP(AO$4,'[1]INTERNAL PARAMETERS-1'!$B$5:$J$44,4, FALSE))</f>
        <v>0</v>
      </c>
      <c r="CD277" s="52">
        <f>$F277*'[1]INTERNAL PARAMETERS-2'!AO277*(1-VLOOKUP(AP$4,'[1]INTERNAL PARAMETERS-1'!$B$5:$J$44,4, FALSE))</f>
        <v>0</v>
      </c>
      <c r="CE277" s="52">
        <f>$F277*'[1]INTERNAL PARAMETERS-2'!AP277*(1-VLOOKUP(AQ$4,'[1]INTERNAL PARAMETERS-1'!$B$5:$J$44,4, FALSE))</f>
        <v>0</v>
      </c>
      <c r="CF277" s="52">
        <f>$F277*'[1]INTERNAL PARAMETERS-2'!AQ277*(1-VLOOKUP(AR$4,'[1]INTERNAL PARAMETERS-1'!$B$5:$J$44,4, FALSE))</f>
        <v>0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0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6">
        <f>ESC!AF278</f>
        <v>0</v>
      </c>
      <c r="G278" s="53">
        <f>$F278*'[1]INTERNAL PARAMETERS-2'!F278*VLOOKUP(G$4,'[1]INTERNAL PARAMETERS-1'!$B$5:$J$44,4, FALSE)</f>
        <v>0</v>
      </c>
      <c r="H278" s="52">
        <f>$F278*'[1]INTERNAL PARAMETERS-2'!G278*VLOOKUP(H$4,'[1]INTERNAL PARAMETERS-1'!$B$5:$J$44,4, FALSE)</f>
        <v>0</v>
      </c>
      <c r="I278" s="52">
        <f>$F278*'[1]INTERNAL PARAMETERS-2'!H278*VLOOKUP(I$4,'[1]INTERNAL PARAMETERS-1'!$B$5:$J$44,4, FALSE)</f>
        <v>0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0</v>
      </c>
      <c r="M278" s="52">
        <f>$F278*'[1]INTERNAL PARAMETERS-2'!L278*VLOOKUP(M$4,'[1]INTERNAL PARAMETERS-1'!$B$5:$J$44,4, FALSE)</f>
        <v>0</v>
      </c>
      <c r="N278" s="52">
        <f>$F278*'[1]INTERNAL PARAMETERS-2'!M278*VLOOKUP(N$4,'[1]INTERNAL PARAMETERS-1'!$B$5:$J$44,4, FALSE)</f>
        <v>0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0</v>
      </c>
      <c r="S278" s="52">
        <f>$F278*'[1]INTERNAL PARAMETERS-2'!R278*VLOOKUP(S$4,'[1]INTERNAL PARAMETERS-1'!$B$5:$J$44,4, FALSE)</f>
        <v>0</v>
      </c>
      <c r="T278" s="52">
        <f>$F278*'[1]INTERNAL PARAMETERS-2'!S278*VLOOKUP(T$4,'[1]INTERNAL PARAMETERS-1'!$B$5:$J$44,4, FALSE)</f>
        <v>0</v>
      </c>
      <c r="U278" s="52">
        <f>$F278*'[1]INTERNAL PARAMETERS-2'!T278*VLOOKUP(U$4,'[1]INTERNAL PARAMETERS-1'!$B$5:$J$44,4, FALSE)</f>
        <v>0</v>
      </c>
      <c r="V278" s="52">
        <f>$F278*'[1]INTERNAL PARAMETERS-2'!U278*VLOOKUP(V$4,'[1]INTERNAL PARAMETERS-1'!$B$5:$J$44,4, FALSE)</f>
        <v>0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0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0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0</v>
      </c>
      <c r="BB278" s="52">
        <f>$F278*'[1]INTERNAL PARAMETERS-2'!M278*(1-VLOOKUP(N$4,'[1]INTERNAL PARAMETERS-1'!$B$5:$J$44,4, FALSE))</f>
        <v>0</v>
      </c>
      <c r="BC278" s="52">
        <f>$F278*'[1]INTERNAL PARAMETERS-2'!N278*(1-VLOOKUP(O$4,'[1]INTERNAL PARAMETERS-1'!$B$5:$J$44,4, FALSE))</f>
        <v>0</v>
      </c>
      <c r="BD278" s="52">
        <f>$F278*'[1]INTERNAL PARAMETERS-2'!O278*(1-VLOOKUP(P$4,'[1]INTERNAL PARAMETERS-1'!$B$5:$J$44,4, FALSE))</f>
        <v>0</v>
      </c>
      <c r="BE278" s="52">
        <f>$F278*'[1]INTERNAL PARAMETERS-2'!P278*(1-VLOOKUP(Q$4,'[1]INTERNAL PARAMETERS-1'!$B$5:$J$44,4, FALSE))</f>
        <v>0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</v>
      </c>
      <c r="BH278" s="52">
        <f>$F278*'[1]INTERNAL PARAMETERS-2'!S278*(1-VLOOKUP(T$4,'[1]INTERNAL PARAMETERS-1'!$B$5:$J$44,4, FALSE))</f>
        <v>0</v>
      </c>
      <c r="BI278" s="52">
        <f>$F278*'[1]INTERNAL PARAMETERS-2'!T278*(1-VLOOKUP(U$4,'[1]INTERNAL PARAMETERS-1'!$B$5:$J$44,4, FALSE))</f>
        <v>0</v>
      </c>
      <c r="BJ278" s="52">
        <f>$F278*'[1]INTERNAL PARAMETERS-2'!U278*(1-VLOOKUP(V$4,'[1]INTERNAL PARAMETERS-1'!$B$5:$J$44,4, FALSE))</f>
        <v>0</v>
      </c>
      <c r="BK278" s="52">
        <f>$F278*'[1]INTERNAL PARAMETERS-2'!V278*(1-VLOOKUP(W$4,'[1]INTERNAL PARAMETERS-1'!$B$5:$J$44,4, FALSE))</f>
        <v>0</v>
      </c>
      <c r="BL278" s="52">
        <f>$F278*'[1]INTERNAL PARAMETERS-2'!W278*(1-VLOOKUP(X$4,'[1]INTERNAL PARAMETERS-1'!$B$5:$J$44,4, FALSE))</f>
        <v>0</v>
      </c>
      <c r="BM278" s="52">
        <f>$F278*'[1]INTERNAL PARAMETERS-2'!X278*(1-VLOOKUP(Y$4,'[1]INTERNAL PARAMETERS-1'!$B$5:$J$44,4, FALSE))</f>
        <v>0</v>
      </c>
      <c r="BN278" s="52">
        <f>$F278*'[1]INTERNAL PARAMETERS-2'!Y278*(1-VLOOKUP(Z$4,'[1]INTERNAL PARAMETERS-1'!$B$5:$J$44,4, FALSE))</f>
        <v>0</v>
      </c>
      <c r="BO278" s="52">
        <f>$F278*'[1]INTERNAL PARAMETERS-2'!Z278*(1-VLOOKUP(AA$4,'[1]INTERNAL PARAMETERS-1'!$B$5:$J$44,4, FALSE))</f>
        <v>0</v>
      </c>
      <c r="BP278" s="52">
        <f>$F278*'[1]INTERNAL PARAMETERS-2'!AA278*(1-VLOOKUP(AB$4,'[1]INTERNAL PARAMETERS-1'!$B$5:$J$44,4, FALSE))</f>
        <v>0</v>
      </c>
      <c r="BQ278" s="52">
        <f>$F278*'[1]INTERNAL PARAMETERS-2'!AB278*(1-VLOOKUP(AC$4,'[1]INTERNAL PARAMETERS-1'!$B$5:$J$44,4, FALSE))</f>
        <v>0</v>
      </c>
      <c r="BR278" s="52">
        <f>$F278*'[1]INTERNAL PARAMETERS-2'!AC278*(1-VLOOKUP(AD$4,'[1]INTERNAL PARAMETERS-1'!$B$5:$J$44,4, FALSE))</f>
        <v>0</v>
      </c>
      <c r="BS278" s="52">
        <f>$F278*'[1]INTERNAL PARAMETERS-2'!AD278*(1-VLOOKUP(AE$4,'[1]INTERNAL PARAMETERS-1'!$B$5:$J$44,4, FALSE))</f>
        <v>0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0</v>
      </c>
      <c r="CA278" s="52">
        <f>$F278*'[1]INTERNAL PARAMETERS-2'!AL278*(1-VLOOKUP(AM$4,'[1]INTERNAL PARAMETERS-1'!$B$5:$J$44,4, FALSE))</f>
        <v>0</v>
      </c>
      <c r="CB278" s="52">
        <f>$F278*'[1]INTERNAL PARAMETERS-2'!AM278*(1-VLOOKUP(AN$4,'[1]INTERNAL PARAMETERS-1'!$B$5:$J$44,4, FALSE))</f>
        <v>0</v>
      </c>
      <c r="CC278" s="52">
        <f>$F278*'[1]INTERNAL PARAMETERS-2'!AN278*(1-VLOOKUP(AO$4,'[1]INTERNAL PARAMETERS-1'!$B$5:$J$44,4, FALSE))</f>
        <v>0</v>
      </c>
      <c r="CD278" s="52">
        <f>$F278*'[1]INTERNAL PARAMETERS-2'!AO278*(1-VLOOKUP(AP$4,'[1]INTERNAL PARAMETERS-1'!$B$5:$J$44,4, FALSE))</f>
        <v>0</v>
      </c>
      <c r="CE278" s="52">
        <f>$F278*'[1]INTERNAL PARAMETERS-2'!AP278*(1-VLOOKUP(AQ$4,'[1]INTERNAL PARAMETERS-1'!$B$5:$J$44,4, FALSE))</f>
        <v>0</v>
      </c>
      <c r="CF278" s="52">
        <f>$F278*'[1]INTERNAL PARAMETERS-2'!AQ278*(1-VLOOKUP(AR$4,'[1]INTERNAL PARAMETERS-1'!$B$5:$J$44,4, FALSE))</f>
        <v>0</v>
      </c>
      <c r="CG278" s="52">
        <f>$F278*'[1]INTERNAL PARAMETERS-2'!AR278*(1-VLOOKUP(AS$4,'[1]INTERNAL PARAMETERS-1'!$B$5:$J$44,4, FALSE))</f>
        <v>0</v>
      </c>
      <c r="CH278" s="51">
        <f>$F278*'[1]INTERNAL PARAMETERS-2'!AS278*(1-VLOOKUP(AT$4,'[1]INTERNAL PARAMETERS-1'!$B$5:$J$44,4, FALSE))</f>
        <v>0</v>
      </c>
      <c r="CI278" s="50">
        <f t="shared" si="4"/>
        <v>0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6">
        <f>ESC!AF279</f>
        <v>0</v>
      </c>
      <c r="G279" s="53">
        <f>$F279*'[1]INTERNAL PARAMETERS-2'!F279*VLOOKUP(G$4,'[1]INTERNAL PARAMETERS-1'!$B$5:$J$44,4, FALSE)</f>
        <v>0</v>
      </c>
      <c r="H279" s="52">
        <f>$F279*'[1]INTERNAL PARAMETERS-2'!G279*VLOOKUP(H$4,'[1]INTERNAL PARAMETERS-1'!$B$5:$J$44,4, FALSE)</f>
        <v>0</v>
      </c>
      <c r="I279" s="52">
        <f>$F279*'[1]INTERNAL PARAMETERS-2'!H279*VLOOKUP(I$4,'[1]INTERNAL PARAMETERS-1'!$B$5:$J$44,4, FALSE)</f>
        <v>0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0</v>
      </c>
      <c r="N279" s="52">
        <f>$F279*'[1]INTERNAL PARAMETERS-2'!M279*VLOOKUP(N$4,'[1]INTERNAL PARAMETERS-1'!$B$5:$J$44,4, FALSE)</f>
        <v>0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0</v>
      </c>
      <c r="S279" s="52">
        <f>$F279*'[1]INTERNAL PARAMETERS-2'!R279*VLOOKUP(S$4,'[1]INTERNAL PARAMETERS-1'!$B$5:$J$44,4, FALSE)</f>
        <v>0</v>
      </c>
      <c r="T279" s="52">
        <f>$F279*'[1]INTERNAL PARAMETERS-2'!S279*VLOOKUP(T$4,'[1]INTERNAL PARAMETERS-1'!$B$5:$J$44,4, FALSE)</f>
        <v>0</v>
      </c>
      <c r="U279" s="52">
        <f>$F279*'[1]INTERNAL PARAMETERS-2'!T279*VLOOKUP(U$4,'[1]INTERNAL PARAMETERS-1'!$B$5:$J$44,4, FALSE)</f>
        <v>0</v>
      </c>
      <c r="V279" s="52">
        <f>$F279*'[1]INTERNAL PARAMETERS-2'!U279*VLOOKUP(V$4,'[1]INTERNAL PARAMETERS-1'!$B$5:$J$44,4, FALSE)</f>
        <v>0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0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0</v>
      </c>
      <c r="AJ279" s="52">
        <f>$F279*'[1]INTERNAL PARAMETERS-2'!AI279*VLOOKUP(AJ$4,'[1]INTERNAL PARAMETERS-1'!$B$5:$J$44,4, FALSE)</f>
        <v>0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0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0</v>
      </c>
      <c r="BB279" s="52">
        <f>$F279*'[1]INTERNAL PARAMETERS-2'!M279*(1-VLOOKUP(N$4,'[1]INTERNAL PARAMETERS-1'!$B$5:$J$44,4, FALSE))</f>
        <v>0</v>
      </c>
      <c r="BC279" s="52">
        <f>$F279*'[1]INTERNAL PARAMETERS-2'!N279*(1-VLOOKUP(O$4,'[1]INTERNAL PARAMETERS-1'!$B$5:$J$44,4, FALSE))</f>
        <v>0</v>
      </c>
      <c r="BD279" s="52">
        <f>$F279*'[1]INTERNAL PARAMETERS-2'!O279*(1-VLOOKUP(P$4,'[1]INTERNAL PARAMETERS-1'!$B$5:$J$44,4, FALSE))</f>
        <v>0</v>
      </c>
      <c r="BE279" s="52">
        <f>$F279*'[1]INTERNAL PARAMETERS-2'!P279*(1-VLOOKUP(Q$4,'[1]INTERNAL PARAMETERS-1'!$B$5:$J$44,4, FALSE))</f>
        <v>0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</v>
      </c>
      <c r="BH279" s="52">
        <f>$F279*'[1]INTERNAL PARAMETERS-2'!S279*(1-VLOOKUP(T$4,'[1]INTERNAL PARAMETERS-1'!$B$5:$J$44,4, FALSE))</f>
        <v>0</v>
      </c>
      <c r="BI279" s="52">
        <f>$F279*'[1]INTERNAL PARAMETERS-2'!T279*(1-VLOOKUP(U$4,'[1]INTERNAL PARAMETERS-1'!$B$5:$J$44,4, FALSE))</f>
        <v>0</v>
      </c>
      <c r="BJ279" s="52">
        <f>$F279*'[1]INTERNAL PARAMETERS-2'!U279*(1-VLOOKUP(V$4,'[1]INTERNAL PARAMETERS-1'!$B$5:$J$44,4, FALSE))</f>
        <v>0</v>
      </c>
      <c r="BK279" s="52">
        <f>$F279*'[1]INTERNAL PARAMETERS-2'!V279*(1-VLOOKUP(W$4,'[1]INTERNAL PARAMETERS-1'!$B$5:$J$44,4, FALSE))</f>
        <v>0</v>
      </c>
      <c r="BL279" s="52">
        <f>$F279*'[1]INTERNAL PARAMETERS-2'!W279*(1-VLOOKUP(X$4,'[1]INTERNAL PARAMETERS-1'!$B$5:$J$44,4, FALSE))</f>
        <v>0</v>
      </c>
      <c r="BM279" s="52">
        <f>$F279*'[1]INTERNAL PARAMETERS-2'!X279*(1-VLOOKUP(Y$4,'[1]INTERNAL PARAMETERS-1'!$B$5:$J$44,4, FALSE))</f>
        <v>0</v>
      </c>
      <c r="BN279" s="52">
        <f>$F279*'[1]INTERNAL PARAMETERS-2'!Y279*(1-VLOOKUP(Z$4,'[1]INTERNAL PARAMETERS-1'!$B$5:$J$44,4, FALSE))</f>
        <v>0</v>
      </c>
      <c r="BO279" s="52">
        <f>$F279*'[1]INTERNAL PARAMETERS-2'!Z279*(1-VLOOKUP(AA$4,'[1]INTERNAL PARAMETERS-1'!$B$5:$J$44,4, FALSE))</f>
        <v>0</v>
      </c>
      <c r="BP279" s="52">
        <f>$F279*'[1]INTERNAL PARAMETERS-2'!AA279*(1-VLOOKUP(AB$4,'[1]INTERNAL PARAMETERS-1'!$B$5:$J$44,4, FALSE))</f>
        <v>0</v>
      </c>
      <c r="BQ279" s="52">
        <f>$F279*'[1]INTERNAL PARAMETERS-2'!AB279*(1-VLOOKUP(AC$4,'[1]INTERNAL PARAMETERS-1'!$B$5:$J$44,4, FALSE))</f>
        <v>0</v>
      </c>
      <c r="BR279" s="52">
        <f>$F279*'[1]INTERNAL PARAMETERS-2'!AC279*(1-VLOOKUP(AD$4,'[1]INTERNAL PARAMETERS-1'!$B$5:$J$44,4, FALSE))</f>
        <v>0</v>
      </c>
      <c r="BS279" s="52">
        <f>$F279*'[1]INTERNAL PARAMETERS-2'!AD279*(1-VLOOKUP(AE$4,'[1]INTERNAL PARAMETERS-1'!$B$5:$J$44,4, FALSE))</f>
        <v>0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0</v>
      </c>
      <c r="CA279" s="52">
        <f>$F279*'[1]INTERNAL PARAMETERS-2'!AL279*(1-VLOOKUP(AM$4,'[1]INTERNAL PARAMETERS-1'!$B$5:$J$44,4, FALSE))</f>
        <v>0</v>
      </c>
      <c r="CB279" s="52">
        <f>$F279*'[1]INTERNAL PARAMETERS-2'!AM279*(1-VLOOKUP(AN$4,'[1]INTERNAL PARAMETERS-1'!$B$5:$J$44,4, FALSE))</f>
        <v>0</v>
      </c>
      <c r="CC279" s="52">
        <f>$F279*'[1]INTERNAL PARAMETERS-2'!AN279*(1-VLOOKUP(AO$4,'[1]INTERNAL PARAMETERS-1'!$B$5:$J$44,4, FALSE))</f>
        <v>0</v>
      </c>
      <c r="CD279" s="52">
        <f>$F279*'[1]INTERNAL PARAMETERS-2'!AO279*(1-VLOOKUP(AP$4,'[1]INTERNAL PARAMETERS-1'!$B$5:$J$44,4, FALSE))</f>
        <v>0</v>
      </c>
      <c r="CE279" s="52">
        <f>$F279*'[1]INTERNAL PARAMETERS-2'!AP279*(1-VLOOKUP(AQ$4,'[1]INTERNAL PARAMETERS-1'!$B$5:$J$44,4, FALSE))</f>
        <v>0</v>
      </c>
      <c r="CF279" s="52">
        <f>$F279*'[1]INTERNAL PARAMETERS-2'!AQ279*(1-VLOOKUP(AR$4,'[1]INTERNAL PARAMETERS-1'!$B$5:$J$44,4, FALSE))</f>
        <v>0</v>
      </c>
      <c r="CG279" s="52">
        <f>$F279*'[1]INTERNAL PARAMETERS-2'!AR279*(1-VLOOKUP(AS$4,'[1]INTERNAL PARAMETERS-1'!$B$5:$J$44,4, FALSE))</f>
        <v>0</v>
      </c>
      <c r="CH279" s="51">
        <f>$F279*'[1]INTERNAL PARAMETERS-2'!AS279*(1-VLOOKUP(AT$4,'[1]INTERNAL PARAMETERS-1'!$B$5:$J$44,4, FALSE))</f>
        <v>0</v>
      </c>
      <c r="CI279" s="50">
        <f t="shared" si="4"/>
        <v>0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6">
        <f>ESC!AF280</f>
        <v>0</v>
      </c>
      <c r="G280" s="53">
        <f>$F280*'[1]INTERNAL PARAMETERS-2'!F280*VLOOKUP(G$4,'[1]INTERNAL PARAMETERS-1'!$B$5:$J$44,4, FALSE)</f>
        <v>0</v>
      </c>
      <c r="H280" s="52">
        <f>$F280*'[1]INTERNAL PARAMETERS-2'!G280*VLOOKUP(H$4,'[1]INTERNAL PARAMETERS-1'!$B$5:$J$44,4, FALSE)</f>
        <v>0</v>
      </c>
      <c r="I280" s="52">
        <f>$F280*'[1]INTERNAL PARAMETERS-2'!H280*VLOOKUP(I$4,'[1]INTERNAL PARAMETERS-1'!$B$5:$J$44,4, FALSE)</f>
        <v>0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0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0</v>
      </c>
      <c r="N280" s="52">
        <f>$F280*'[1]INTERNAL PARAMETERS-2'!M280*VLOOKUP(N$4,'[1]INTERNAL PARAMETERS-1'!$B$5:$J$44,4, FALSE)</f>
        <v>0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0</v>
      </c>
      <c r="S280" s="52">
        <f>$F280*'[1]INTERNAL PARAMETERS-2'!R280*VLOOKUP(S$4,'[1]INTERNAL PARAMETERS-1'!$B$5:$J$44,4, FALSE)</f>
        <v>0</v>
      </c>
      <c r="T280" s="52">
        <f>$F280*'[1]INTERNAL PARAMETERS-2'!S280*VLOOKUP(T$4,'[1]INTERNAL PARAMETERS-1'!$B$5:$J$44,4, FALSE)</f>
        <v>0</v>
      </c>
      <c r="U280" s="52">
        <f>$F280*'[1]INTERNAL PARAMETERS-2'!T280*VLOOKUP(U$4,'[1]INTERNAL PARAMETERS-1'!$B$5:$J$44,4, FALSE)</f>
        <v>0</v>
      </c>
      <c r="V280" s="52">
        <f>$F280*'[1]INTERNAL PARAMETERS-2'!U280*VLOOKUP(V$4,'[1]INTERNAL PARAMETERS-1'!$B$5:$J$44,4, FALSE)</f>
        <v>0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0</v>
      </c>
      <c r="AG280" s="52">
        <f>$F280*'[1]INTERNAL PARAMETERS-2'!AF280*VLOOKUP(AG$4,'[1]INTERNAL PARAMETERS-1'!$B$5:$J$44,4, FALSE)</f>
        <v>0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0</v>
      </c>
      <c r="AJ280" s="52">
        <f>$F280*'[1]INTERNAL PARAMETERS-2'!AI280*VLOOKUP(AJ$4,'[1]INTERNAL PARAMETERS-1'!$B$5:$J$44,4, FALSE)</f>
        <v>0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0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</v>
      </c>
      <c r="BB280" s="52">
        <f>$F280*'[1]INTERNAL PARAMETERS-2'!M280*(1-VLOOKUP(N$4,'[1]INTERNAL PARAMETERS-1'!$B$5:$J$44,4, FALSE))</f>
        <v>0</v>
      </c>
      <c r="BC280" s="52">
        <f>$F280*'[1]INTERNAL PARAMETERS-2'!N280*(1-VLOOKUP(O$4,'[1]INTERNAL PARAMETERS-1'!$B$5:$J$44,4, FALSE))</f>
        <v>0</v>
      </c>
      <c r="BD280" s="52">
        <f>$F280*'[1]INTERNAL PARAMETERS-2'!O280*(1-VLOOKUP(P$4,'[1]INTERNAL PARAMETERS-1'!$B$5:$J$44,4, FALSE))</f>
        <v>0</v>
      </c>
      <c r="BE280" s="52">
        <f>$F280*'[1]INTERNAL PARAMETERS-2'!P280*(1-VLOOKUP(Q$4,'[1]INTERNAL PARAMETERS-1'!$B$5:$J$44,4, FALSE))</f>
        <v>0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0</v>
      </c>
      <c r="BH280" s="52">
        <f>$F280*'[1]INTERNAL PARAMETERS-2'!S280*(1-VLOOKUP(T$4,'[1]INTERNAL PARAMETERS-1'!$B$5:$J$44,4, FALSE))</f>
        <v>0</v>
      </c>
      <c r="BI280" s="52">
        <f>$F280*'[1]INTERNAL PARAMETERS-2'!T280*(1-VLOOKUP(U$4,'[1]INTERNAL PARAMETERS-1'!$B$5:$J$44,4, FALSE))</f>
        <v>0</v>
      </c>
      <c r="BJ280" s="52">
        <f>$F280*'[1]INTERNAL PARAMETERS-2'!U280*(1-VLOOKUP(V$4,'[1]INTERNAL PARAMETERS-1'!$B$5:$J$44,4, FALSE))</f>
        <v>0</v>
      </c>
      <c r="BK280" s="52">
        <f>$F280*'[1]INTERNAL PARAMETERS-2'!V280*(1-VLOOKUP(W$4,'[1]INTERNAL PARAMETERS-1'!$B$5:$J$44,4, FALSE))</f>
        <v>0</v>
      </c>
      <c r="BL280" s="52">
        <f>$F280*'[1]INTERNAL PARAMETERS-2'!W280*(1-VLOOKUP(X$4,'[1]INTERNAL PARAMETERS-1'!$B$5:$J$44,4, FALSE))</f>
        <v>0</v>
      </c>
      <c r="BM280" s="52">
        <f>$F280*'[1]INTERNAL PARAMETERS-2'!X280*(1-VLOOKUP(Y$4,'[1]INTERNAL PARAMETERS-1'!$B$5:$J$44,4, FALSE))</f>
        <v>0</v>
      </c>
      <c r="BN280" s="52">
        <f>$F280*'[1]INTERNAL PARAMETERS-2'!Y280*(1-VLOOKUP(Z$4,'[1]INTERNAL PARAMETERS-1'!$B$5:$J$44,4, FALSE))</f>
        <v>0</v>
      </c>
      <c r="BO280" s="52">
        <f>$F280*'[1]INTERNAL PARAMETERS-2'!Z280*(1-VLOOKUP(AA$4,'[1]INTERNAL PARAMETERS-1'!$B$5:$J$44,4, FALSE))</f>
        <v>0</v>
      </c>
      <c r="BP280" s="52">
        <f>$F280*'[1]INTERNAL PARAMETERS-2'!AA280*(1-VLOOKUP(AB$4,'[1]INTERNAL PARAMETERS-1'!$B$5:$J$44,4, FALSE))</f>
        <v>0</v>
      </c>
      <c r="BQ280" s="52">
        <f>$F280*'[1]INTERNAL PARAMETERS-2'!AB280*(1-VLOOKUP(AC$4,'[1]INTERNAL PARAMETERS-1'!$B$5:$J$44,4, FALSE))</f>
        <v>0</v>
      </c>
      <c r="BR280" s="52">
        <f>$F280*'[1]INTERNAL PARAMETERS-2'!AC280*(1-VLOOKUP(AD$4,'[1]INTERNAL PARAMETERS-1'!$B$5:$J$44,4, FALSE))</f>
        <v>0</v>
      </c>
      <c r="BS280" s="52">
        <f>$F280*'[1]INTERNAL PARAMETERS-2'!AD280*(1-VLOOKUP(AE$4,'[1]INTERNAL PARAMETERS-1'!$B$5:$J$44,4, FALSE))</f>
        <v>0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0</v>
      </c>
      <c r="CA280" s="52">
        <f>$F280*'[1]INTERNAL PARAMETERS-2'!AL280*(1-VLOOKUP(AM$4,'[1]INTERNAL PARAMETERS-1'!$B$5:$J$44,4, FALSE))</f>
        <v>0</v>
      </c>
      <c r="CB280" s="52">
        <f>$F280*'[1]INTERNAL PARAMETERS-2'!AM280*(1-VLOOKUP(AN$4,'[1]INTERNAL PARAMETERS-1'!$B$5:$J$44,4, FALSE))</f>
        <v>0</v>
      </c>
      <c r="CC280" s="52">
        <f>$F280*'[1]INTERNAL PARAMETERS-2'!AN280*(1-VLOOKUP(AO$4,'[1]INTERNAL PARAMETERS-1'!$B$5:$J$44,4, FALSE))</f>
        <v>0</v>
      </c>
      <c r="CD280" s="52">
        <f>$F280*'[1]INTERNAL PARAMETERS-2'!AO280*(1-VLOOKUP(AP$4,'[1]INTERNAL PARAMETERS-1'!$B$5:$J$44,4, FALSE))</f>
        <v>0</v>
      </c>
      <c r="CE280" s="52">
        <f>$F280*'[1]INTERNAL PARAMETERS-2'!AP280*(1-VLOOKUP(AQ$4,'[1]INTERNAL PARAMETERS-1'!$B$5:$J$44,4, FALSE))</f>
        <v>0</v>
      </c>
      <c r="CF280" s="52">
        <f>$F280*'[1]INTERNAL PARAMETERS-2'!AQ280*(1-VLOOKUP(AR$4,'[1]INTERNAL PARAMETERS-1'!$B$5:$J$44,4, FALSE))</f>
        <v>0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0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6">
        <f>ESC!AF281</f>
        <v>0</v>
      </c>
      <c r="G281" s="53">
        <f>$F281*'[1]INTERNAL PARAMETERS-2'!F281*VLOOKUP(G$4,'[1]INTERNAL PARAMETERS-1'!$B$5:$J$44,4, FALSE)</f>
        <v>0</v>
      </c>
      <c r="H281" s="52">
        <f>$F281*'[1]INTERNAL PARAMETERS-2'!G281*VLOOKUP(H$4,'[1]INTERNAL PARAMETERS-1'!$B$5:$J$44,4, FALSE)</f>
        <v>0</v>
      </c>
      <c r="I281" s="52">
        <f>$F281*'[1]INTERNAL PARAMETERS-2'!H281*VLOOKUP(I$4,'[1]INTERNAL PARAMETERS-1'!$B$5:$J$44,4, FALSE)</f>
        <v>0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0</v>
      </c>
      <c r="N281" s="52">
        <f>$F281*'[1]INTERNAL PARAMETERS-2'!M281*VLOOKUP(N$4,'[1]INTERNAL PARAMETERS-1'!$B$5:$J$44,4, FALSE)</f>
        <v>0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0</v>
      </c>
      <c r="S281" s="52">
        <f>$F281*'[1]INTERNAL PARAMETERS-2'!R281*VLOOKUP(S$4,'[1]INTERNAL PARAMETERS-1'!$B$5:$J$44,4, FALSE)</f>
        <v>0</v>
      </c>
      <c r="T281" s="52">
        <f>$F281*'[1]INTERNAL PARAMETERS-2'!S281*VLOOKUP(T$4,'[1]INTERNAL PARAMETERS-1'!$B$5:$J$44,4, FALSE)</f>
        <v>0</v>
      </c>
      <c r="U281" s="52">
        <f>$F281*'[1]INTERNAL PARAMETERS-2'!T281*VLOOKUP(U$4,'[1]INTERNAL PARAMETERS-1'!$B$5:$J$44,4, FALSE)</f>
        <v>0</v>
      </c>
      <c r="V281" s="52">
        <f>$F281*'[1]INTERNAL PARAMETERS-2'!U281*VLOOKUP(V$4,'[1]INTERNAL PARAMETERS-1'!$B$5:$J$44,4, FALSE)</f>
        <v>0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0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0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0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</v>
      </c>
      <c r="BB281" s="52">
        <f>$F281*'[1]INTERNAL PARAMETERS-2'!M281*(1-VLOOKUP(N$4,'[1]INTERNAL PARAMETERS-1'!$B$5:$J$44,4, FALSE))</f>
        <v>0</v>
      </c>
      <c r="BC281" s="52">
        <f>$F281*'[1]INTERNAL PARAMETERS-2'!N281*(1-VLOOKUP(O$4,'[1]INTERNAL PARAMETERS-1'!$B$5:$J$44,4, FALSE))</f>
        <v>0</v>
      </c>
      <c r="BD281" s="52">
        <f>$F281*'[1]INTERNAL PARAMETERS-2'!O281*(1-VLOOKUP(P$4,'[1]INTERNAL PARAMETERS-1'!$B$5:$J$44,4, FALSE))</f>
        <v>0</v>
      </c>
      <c r="BE281" s="52">
        <f>$F281*'[1]INTERNAL PARAMETERS-2'!P281*(1-VLOOKUP(Q$4,'[1]INTERNAL PARAMETERS-1'!$B$5:$J$44,4, FALSE))</f>
        <v>0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0</v>
      </c>
      <c r="BH281" s="52">
        <f>$F281*'[1]INTERNAL PARAMETERS-2'!S281*(1-VLOOKUP(T$4,'[1]INTERNAL PARAMETERS-1'!$B$5:$J$44,4, FALSE))</f>
        <v>0</v>
      </c>
      <c r="BI281" s="52">
        <f>$F281*'[1]INTERNAL PARAMETERS-2'!T281*(1-VLOOKUP(U$4,'[1]INTERNAL PARAMETERS-1'!$B$5:$J$44,4, FALSE))</f>
        <v>0</v>
      </c>
      <c r="BJ281" s="52">
        <f>$F281*'[1]INTERNAL PARAMETERS-2'!U281*(1-VLOOKUP(V$4,'[1]INTERNAL PARAMETERS-1'!$B$5:$J$44,4, FALSE))</f>
        <v>0</v>
      </c>
      <c r="BK281" s="52">
        <f>$F281*'[1]INTERNAL PARAMETERS-2'!V281*(1-VLOOKUP(W$4,'[1]INTERNAL PARAMETERS-1'!$B$5:$J$44,4, FALSE))</f>
        <v>0</v>
      </c>
      <c r="BL281" s="52">
        <f>$F281*'[1]INTERNAL PARAMETERS-2'!W281*(1-VLOOKUP(X$4,'[1]INTERNAL PARAMETERS-1'!$B$5:$J$44,4, FALSE))</f>
        <v>0</v>
      </c>
      <c r="BM281" s="52">
        <f>$F281*'[1]INTERNAL PARAMETERS-2'!X281*(1-VLOOKUP(Y$4,'[1]INTERNAL PARAMETERS-1'!$B$5:$J$44,4, FALSE))</f>
        <v>0</v>
      </c>
      <c r="BN281" s="52">
        <f>$F281*'[1]INTERNAL PARAMETERS-2'!Y281*(1-VLOOKUP(Z$4,'[1]INTERNAL PARAMETERS-1'!$B$5:$J$44,4, FALSE))</f>
        <v>0</v>
      </c>
      <c r="BO281" s="52">
        <f>$F281*'[1]INTERNAL PARAMETERS-2'!Z281*(1-VLOOKUP(AA$4,'[1]INTERNAL PARAMETERS-1'!$B$5:$J$44,4, FALSE))</f>
        <v>0</v>
      </c>
      <c r="BP281" s="52">
        <f>$F281*'[1]INTERNAL PARAMETERS-2'!AA281*(1-VLOOKUP(AB$4,'[1]INTERNAL PARAMETERS-1'!$B$5:$J$44,4, FALSE))</f>
        <v>0</v>
      </c>
      <c r="BQ281" s="52">
        <f>$F281*'[1]INTERNAL PARAMETERS-2'!AB281*(1-VLOOKUP(AC$4,'[1]INTERNAL PARAMETERS-1'!$B$5:$J$44,4, FALSE))</f>
        <v>0</v>
      </c>
      <c r="BR281" s="52">
        <f>$F281*'[1]INTERNAL PARAMETERS-2'!AC281*(1-VLOOKUP(AD$4,'[1]INTERNAL PARAMETERS-1'!$B$5:$J$44,4, FALSE))</f>
        <v>0</v>
      </c>
      <c r="BS281" s="52">
        <f>$F281*'[1]INTERNAL PARAMETERS-2'!AD281*(1-VLOOKUP(AE$4,'[1]INTERNAL PARAMETERS-1'!$B$5:$J$44,4, FALSE))</f>
        <v>0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0</v>
      </c>
      <c r="CA281" s="52">
        <f>$F281*'[1]INTERNAL PARAMETERS-2'!AL281*(1-VLOOKUP(AM$4,'[1]INTERNAL PARAMETERS-1'!$B$5:$J$44,4, FALSE))</f>
        <v>0</v>
      </c>
      <c r="CB281" s="52">
        <f>$F281*'[1]INTERNAL PARAMETERS-2'!AM281*(1-VLOOKUP(AN$4,'[1]INTERNAL PARAMETERS-1'!$B$5:$J$44,4, FALSE))</f>
        <v>0</v>
      </c>
      <c r="CC281" s="52">
        <f>$F281*'[1]INTERNAL PARAMETERS-2'!AN281*(1-VLOOKUP(AO$4,'[1]INTERNAL PARAMETERS-1'!$B$5:$J$44,4, FALSE))</f>
        <v>0</v>
      </c>
      <c r="CD281" s="52">
        <f>$F281*'[1]INTERNAL PARAMETERS-2'!AO281*(1-VLOOKUP(AP$4,'[1]INTERNAL PARAMETERS-1'!$B$5:$J$44,4, FALSE))</f>
        <v>0</v>
      </c>
      <c r="CE281" s="52">
        <f>$F281*'[1]INTERNAL PARAMETERS-2'!AP281*(1-VLOOKUP(AQ$4,'[1]INTERNAL PARAMETERS-1'!$B$5:$J$44,4, FALSE))</f>
        <v>0</v>
      </c>
      <c r="CF281" s="52">
        <f>$F281*'[1]INTERNAL PARAMETERS-2'!AQ281*(1-VLOOKUP(AR$4,'[1]INTERNAL PARAMETERS-1'!$B$5:$J$44,4, FALSE))</f>
        <v>0</v>
      </c>
      <c r="CG281" s="52">
        <f>$F281*'[1]INTERNAL PARAMETERS-2'!AR281*(1-VLOOKUP(AS$4,'[1]INTERNAL PARAMETERS-1'!$B$5:$J$44,4, FALSE))</f>
        <v>0</v>
      </c>
      <c r="CH281" s="51">
        <f>$F281*'[1]INTERNAL PARAMETERS-2'!AS281*(1-VLOOKUP(AT$4,'[1]INTERNAL PARAMETERS-1'!$B$5:$J$44,4, FALSE))</f>
        <v>0</v>
      </c>
      <c r="CI281" s="50">
        <f t="shared" si="4"/>
        <v>0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6">
        <f>ESC!AF282</f>
        <v>0</v>
      </c>
      <c r="G282" s="53">
        <f>$F282*'[1]INTERNAL PARAMETERS-2'!F282*VLOOKUP(G$4,'[1]INTERNAL PARAMETERS-1'!$B$5:$J$44,4, FALSE)</f>
        <v>0</v>
      </c>
      <c r="H282" s="52">
        <f>$F282*'[1]INTERNAL PARAMETERS-2'!G282*VLOOKUP(H$4,'[1]INTERNAL PARAMETERS-1'!$B$5:$J$44,4, FALSE)</f>
        <v>0</v>
      </c>
      <c r="I282" s="52">
        <f>$F282*'[1]INTERNAL PARAMETERS-2'!H282*VLOOKUP(I$4,'[1]INTERNAL PARAMETERS-1'!$B$5:$J$44,4, FALSE)</f>
        <v>0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0</v>
      </c>
      <c r="N282" s="52">
        <f>$F282*'[1]INTERNAL PARAMETERS-2'!M282*VLOOKUP(N$4,'[1]INTERNAL PARAMETERS-1'!$B$5:$J$44,4, FALSE)</f>
        <v>0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0</v>
      </c>
      <c r="S282" s="52">
        <f>$F282*'[1]INTERNAL PARAMETERS-2'!R282*VLOOKUP(S$4,'[1]INTERNAL PARAMETERS-1'!$B$5:$J$44,4, FALSE)</f>
        <v>0</v>
      </c>
      <c r="T282" s="52">
        <f>$F282*'[1]INTERNAL PARAMETERS-2'!S282*VLOOKUP(T$4,'[1]INTERNAL PARAMETERS-1'!$B$5:$J$44,4, FALSE)</f>
        <v>0</v>
      </c>
      <c r="U282" s="52">
        <f>$F282*'[1]INTERNAL PARAMETERS-2'!T282*VLOOKUP(U$4,'[1]INTERNAL PARAMETERS-1'!$B$5:$J$44,4, FALSE)</f>
        <v>0</v>
      </c>
      <c r="V282" s="52">
        <f>$F282*'[1]INTERNAL PARAMETERS-2'!U282*VLOOKUP(V$4,'[1]INTERNAL PARAMETERS-1'!$B$5:$J$44,4, FALSE)</f>
        <v>0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0</v>
      </c>
      <c r="AH282" s="52">
        <f>$F282*'[1]INTERNAL PARAMETERS-2'!AG282*VLOOKUP(AH$4,'[1]INTERNAL PARAMETERS-1'!$B$5:$J$44,4, FALSE)</f>
        <v>0</v>
      </c>
      <c r="AI282" s="52">
        <f>$F282*'[1]INTERNAL PARAMETERS-2'!AH282*VLOOKUP(AI$4,'[1]INTERNAL PARAMETERS-1'!$B$5:$J$44,4, FALSE)</f>
        <v>0</v>
      </c>
      <c r="AJ282" s="52">
        <f>$F282*'[1]INTERNAL PARAMETERS-2'!AI282*VLOOKUP(AJ$4,'[1]INTERNAL PARAMETERS-1'!$B$5:$J$44,4, FALSE)</f>
        <v>0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0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</v>
      </c>
      <c r="BB282" s="52">
        <f>$F282*'[1]INTERNAL PARAMETERS-2'!M282*(1-VLOOKUP(N$4,'[1]INTERNAL PARAMETERS-1'!$B$5:$J$44,4, FALSE))</f>
        <v>0</v>
      </c>
      <c r="BC282" s="52">
        <f>$F282*'[1]INTERNAL PARAMETERS-2'!N282*(1-VLOOKUP(O$4,'[1]INTERNAL PARAMETERS-1'!$B$5:$J$44,4, FALSE))</f>
        <v>0</v>
      </c>
      <c r="BD282" s="52">
        <f>$F282*'[1]INTERNAL PARAMETERS-2'!O282*(1-VLOOKUP(P$4,'[1]INTERNAL PARAMETERS-1'!$B$5:$J$44,4, FALSE))</f>
        <v>0</v>
      </c>
      <c r="BE282" s="52">
        <f>$F282*'[1]INTERNAL PARAMETERS-2'!P282*(1-VLOOKUP(Q$4,'[1]INTERNAL PARAMETERS-1'!$B$5:$J$44,4, FALSE))</f>
        <v>0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0</v>
      </c>
      <c r="BH282" s="52">
        <f>$F282*'[1]INTERNAL PARAMETERS-2'!S282*(1-VLOOKUP(T$4,'[1]INTERNAL PARAMETERS-1'!$B$5:$J$44,4, FALSE))</f>
        <v>0</v>
      </c>
      <c r="BI282" s="52">
        <f>$F282*'[1]INTERNAL PARAMETERS-2'!T282*(1-VLOOKUP(U$4,'[1]INTERNAL PARAMETERS-1'!$B$5:$J$44,4, FALSE))</f>
        <v>0</v>
      </c>
      <c r="BJ282" s="52">
        <f>$F282*'[1]INTERNAL PARAMETERS-2'!U282*(1-VLOOKUP(V$4,'[1]INTERNAL PARAMETERS-1'!$B$5:$J$44,4, FALSE))</f>
        <v>0</v>
      </c>
      <c r="BK282" s="52">
        <f>$F282*'[1]INTERNAL PARAMETERS-2'!V282*(1-VLOOKUP(W$4,'[1]INTERNAL PARAMETERS-1'!$B$5:$J$44,4, FALSE))</f>
        <v>0</v>
      </c>
      <c r="BL282" s="52">
        <f>$F282*'[1]INTERNAL PARAMETERS-2'!W282*(1-VLOOKUP(X$4,'[1]INTERNAL PARAMETERS-1'!$B$5:$J$44,4, FALSE))</f>
        <v>0</v>
      </c>
      <c r="BM282" s="52">
        <f>$F282*'[1]INTERNAL PARAMETERS-2'!X282*(1-VLOOKUP(Y$4,'[1]INTERNAL PARAMETERS-1'!$B$5:$J$44,4, FALSE))</f>
        <v>0</v>
      </c>
      <c r="BN282" s="52">
        <f>$F282*'[1]INTERNAL PARAMETERS-2'!Y282*(1-VLOOKUP(Z$4,'[1]INTERNAL PARAMETERS-1'!$B$5:$J$44,4, FALSE))</f>
        <v>0</v>
      </c>
      <c r="BO282" s="52">
        <f>$F282*'[1]INTERNAL PARAMETERS-2'!Z282*(1-VLOOKUP(AA$4,'[1]INTERNAL PARAMETERS-1'!$B$5:$J$44,4, FALSE))</f>
        <v>0</v>
      </c>
      <c r="BP282" s="52">
        <f>$F282*'[1]INTERNAL PARAMETERS-2'!AA282*(1-VLOOKUP(AB$4,'[1]INTERNAL PARAMETERS-1'!$B$5:$J$44,4, FALSE))</f>
        <v>0</v>
      </c>
      <c r="BQ282" s="52">
        <f>$F282*'[1]INTERNAL PARAMETERS-2'!AB282*(1-VLOOKUP(AC$4,'[1]INTERNAL PARAMETERS-1'!$B$5:$J$44,4, FALSE))</f>
        <v>0</v>
      </c>
      <c r="BR282" s="52">
        <f>$F282*'[1]INTERNAL PARAMETERS-2'!AC282*(1-VLOOKUP(AD$4,'[1]INTERNAL PARAMETERS-1'!$B$5:$J$44,4, FALSE))</f>
        <v>0</v>
      </c>
      <c r="BS282" s="52">
        <f>$F282*'[1]INTERNAL PARAMETERS-2'!AD282*(1-VLOOKUP(AE$4,'[1]INTERNAL PARAMETERS-1'!$B$5:$J$44,4, FALSE))</f>
        <v>0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0</v>
      </c>
      <c r="CA282" s="52">
        <f>$F282*'[1]INTERNAL PARAMETERS-2'!AL282*(1-VLOOKUP(AM$4,'[1]INTERNAL PARAMETERS-1'!$B$5:$J$44,4, FALSE))</f>
        <v>0</v>
      </c>
      <c r="CB282" s="52">
        <f>$F282*'[1]INTERNAL PARAMETERS-2'!AM282*(1-VLOOKUP(AN$4,'[1]INTERNAL PARAMETERS-1'!$B$5:$J$44,4, FALSE))</f>
        <v>0</v>
      </c>
      <c r="CC282" s="52">
        <f>$F282*'[1]INTERNAL PARAMETERS-2'!AN282*(1-VLOOKUP(AO$4,'[1]INTERNAL PARAMETERS-1'!$B$5:$J$44,4, FALSE))</f>
        <v>0</v>
      </c>
      <c r="CD282" s="52">
        <f>$F282*'[1]INTERNAL PARAMETERS-2'!AO282*(1-VLOOKUP(AP$4,'[1]INTERNAL PARAMETERS-1'!$B$5:$J$44,4, FALSE))</f>
        <v>0</v>
      </c>
      <c r="CE282" s="52">
        <f>$F282*'[1]INTERNAL PARAMETERS-2'!AP282*(1-VLOOKUP(AQ$4,'[1]INTERNAL PARAMETERS-1'!$B$5:$J$44,4, FALSE))</f>
        <v>0</v>
      </c>
      <c r="CF282" s="52">
        <f>$F282*'[1]INTERNAL PARAMETERS-2'!AQ282*(1-VLOOKUP(AR$4,'[1]INTERNAL PARAMETERS-1'!$B$5:$J$44,4, FALSE))</f>
        <v>0</v>
      </c>
      <c r="CG282" s="52">
        <f>$F282*'[1]INTERNAL PARAMETERS-2'!AR282*(1-VLOOKUP(AS$4,'[1]INTERNAL PARAMETERS-1'!$B$5:$J$44,4, FALSE))</f>
        <v>0</v>
      </c>
      <c r="CH282" s="51">
        <f>$F282*'[1]INTERNAL PARAMETERS-2'!AS282*(1-VLOOKUP(AT$4,'[1]INTERNAL PARAMETERS-1'!$B$5:$J$44,4, FALSE))</f>
        <v>0</v>
      </c>
      <c r="CI282" s="50">
        <f t="shared" si="4"/>
        <v>0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6">
        <f>ESC!AF283</f>
        <v>0</v>
      </c>
      <c r="G283" s="53">
        <f>$F283*'[1]INTERNAL PARAMETERS-2'!F283*VLOOKUP(G$4,'[1]INTERNAL PARAMETERS-1'!$B$5:$J$44,4, FALSE)</f>
        <v>0</v>
      </c>
      <c r="H283" s="52">
        <f>$F283*'[1]INTERNAL PARAMETERS-2'!G283*VLOOKUP(H$4,'[1]INTERNAL PARAMETERS-1'!$B$5:$J$44,4, FALSE)</f>
        <v>0</v>
      </c>
      <c r="I283" s="52">
        <f>$F283*'[1]INTERNAL PARAMETERS-2'!H283*VLOOKUP(I$4,'[1]INTERNAL PARAMETERS-1'!$B$5:$J$44,4, FALSE)</f>
        <v>0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0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0</v>
      </c>
      <c r="N283" s="52">
        <f>$F283*'[1]INTERNAL PARAMETERS-2'!M283*VLOOKUP(N$4,'[1]INTERNAL PARAMETERS-1'!$B$5:$J$44,4, FALSE)</f>
        <v>0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0</v>
      </c>
      <c r="S283" s="52">
        <f>$F283*'[1]INTERNAL PARAMETERS-2'!R283*VLOOKUP(S$4,'[1]INTERNAL PARAMETERS-1'!$B$5:$J$44,4, FALSE)</f>
        <v>0</v>
      </c>
      <c r="T283" s="52">
        <f>$F283*'[1]INTERNAL PARAMETERS-2'!S283*VLOOKUP(T$4,'[1]INTERNAL PARAMETERS-1'!$B$5:$J$44,4, FALSE)</f>
        <v>0</v>
      </c>
      <c r="U283" s="52">
        <f>$F283*'[1]INTERNAL PARAMETERS-2'!T283*VLOOKUP(U$4,'[1]INTERNAL PARAMETERS-1'!$B$5:$J$44,4, FALSE)</f>
        <v>0</v>
      </c>
      <c r="V283" s="52">
        <f>$F283*'[1]INTERNAL PARAMETERS-2'!U283*VLOOKUP(V$4,'[1]INTERNAL PARAMETERS-1'!$B$5:$J$44,4, FALSE)</f>
        <v>0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0</v>
      </c>
      <c r="AI283" s="52">
        <f>$F283*'[1]INTERNAL PARAMETERS-2'!AH283*VLOOKUP(AI$4,'[1]INTERNAL PARAMETERS-1'!$B$5:$J$44,4, FALSE)</f>
        <v>0</v>
      </c>
      <c r="AJ283" s="52">
        <f>$F283*'[1]INTERNAL PARAMETERS-2'!AI283*VLOOKUP(AJ$4,'[1]INTERNAL PARAMETERS-1'!$B$5:$J$44,4, FALSE)</f>
        <v>0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0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</v>
      </c>
      <c r="BB283" s="52">
        <f>$F283*'[1]INTERNAL PARAMETERS-2'!M283*(1-VLOOKUP(N$4,'[1]INTERNAL PARAMETERS-1'!$B$5:$J$44,4, FALSE))</f>
        <v>0</v>
      </c>
      <c r="BC283" s="52">
        <f>$F283*'[1]INTERNAL PARAMETERS-2'!N283*(1-VLOOKUP(O$4,'[1]INTERNAL PARAMETERS-1'!$B$5:$J$44,4, FALSE))</f>
        <v>0</v>
      </c>
      <c r="BD283" s="52">
        <f>$F283*'[1]INTERNAL PARAMETERS-2'!O283*(1-VLOOKUP(P$4,'[1]INTERNAL PARAMETERS-1'!$B$5:$J$44,4, FALSE))</f>
        <v>0</v>
      </c>
      <c r="BE283" s="52">
        <f>$F283*'[1]INTERNAL PARAMETERS-2'!P283*(1-VLOOKUP(Q$4,'[1]INTERNAL PARAMETERS-1'!$B$5:$J$44,4, FALSE))</f>
        <v>0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0</v>
      </c>
      <c r="BH283" s="52">
        <f>$F283*'[1]INTERNAL PARAMETERS-2'!S283*(1-VLOOKUP(T$4,'[1]INTERNAL PARAMETERS-1'!$B$5:$J$44,4, FALSE))</f>
        <v>0</v>
      </c>
      <c r="BI283" s="52">
        <f>$F283*'[1]INTERNAL PARAMETERS-2'!T283*(1-VLOOKUP(U$4,'[1]INTERNAL PARAMETERS-1'!$B$5:$J$44,4, FALSE))</f>
        <v>0</v>
      </c>
      <c r="BJ283" s="52">
        <f>$F283*'[1]INTERNAL PARAMETERS-2'!U283*(1-VLOOKUP(V$4,'[1]INTERNAL PARAMETERS-1'!$B$5:$J$44,4, FALSE))</f>
        <v>0</v>
      </c>
      <c r="BK283" s="52">
        <f>$F283*'[1]INTERNAL PARAMETERS-2'!V283*(1-VLOOKUP(W$4,'[1]INTERNAL PARAMETERS-1'!$B$5:$J$44,4, FALSE))</f>
        <v>0</v>
      </c>
      <c r="BL283" s="52">
        <f>$F283*'[1]INTERNAL PARAMETERS-2'!W283*(1-VLOOKUP(X$4,'[1]INTERNAL PARAMETERS-1'!$B$5:$J$44,4, FALSE))</f>
        <v>0</v>
      </c>
      <c r="BM283" s="52">
        <f>$F283*'[1]INTERNAL PARAMETERS-2'!X283*(1-VLOOKUP(Y$4,'[1]INTERNAL PARAMETERS-1'!$B$5:$J$44,4, FALSE))</f>
        <v>0</v>
      </c>
      <c r="BN283" s="52">
        <f>$F283*'[1]INTERNAL PARAMETERS-2'!Y283*(1-VLOOKUP(Z$4,'[1]INTERNAL PARAMETERS-1'!$B$5:$J$44,4, FALSE))</f>
        <v>0</v>
      </c>
      <c r="BO283" s="52">
        <f>$F283*'[1]INTERNAL PARAMETERS-2'!Z283*(1-VLOOKUP(AA$4,'[1]INTERNAL PARAMETERS-1'!$B$5:$J$44,4, FALSE))</f>
        <v>0</v>
      </c>
      <c r="BP283" s="52">
        <f>$F283*'[1]INTERNAL PARAMETERS-2'!AA283*(1-VLOOKUP(AB$4,'[1]INTERNAL PARAMETERS-1'!$B$5:$J$44,4, FALSE))</f>
        <v>0</v>
      </c>
      <c r="BQ283" s="52">
        <f>$F283*'[1]INTERNAL PARAMETERS-2'!AB283*(1-VLOOKUP(AC$4,'[1]INTERNAL PARAMETERS-1'!$B$5:$J$44,4, FALSE))</f>
        <v>0</v>
      </c>
      <c r="BR283" s="52">
        <f>$F283*'[1]INTERNAL PARAMETERS-2'!AC283*(1-VLOOKUP(AD$4,'[1]INTERNAL PARAMETERS-1'!$B$5:$J$44,4, FALSE))</f>
        <v>0</v>
      </c>
      <c r="BS283" s="52">
        <f>$F283*'[1]INTERNAL PARAMETERS-2'!AD283*(1-VLOOKUP(AE$4,'[1]INTERNAL PARAMETERS-1'!$B$5:$J$44,4, FALSE))</f>
        <v>0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0</v>
      </c>
      <c r="CA283" s="52">
        <f>$F283*'[1]INTERNAL PARAMETERS-2'!AL283*(1-VLOOKUP(AM$4,'[1]INTERNAL PARAMETERS-1'!$B$5:$J$44,4, FALSE))</f>
        <v>0</v>
      </c>
      <c r="CB283" s="52">
        <f>$F283*'[1]INTERNAL PARAMETERS-2'!AM283*(1-VLOOKUP(AN$4,'[1]INTERNAL PARAMETERS-1'!$B$5:$J$44,4, FALSE))</f>
        <v>0</v>
      </c>
      <c r="CC283" s="52">
        <f>$F283*'[1]INTERNAL PARAMETERS-2'!AN283*(1-VLOOKUP(AO$4,'[1]INTERNAL PARAMETERS-1'!$B$5:$J$44,4, FALSE))</f>
        <v>0</v>
      </c>
      <c r="CD283" s="52">
        <f>$F283*'[1]INTERNAL PARAMETERS-2'!AO283*(1-VLOOKUP(AP$4,'[1]INTERNAL PARAMETERS-1'!$B$5:$J$44,4, FALSE))</f>
        <v>0</v>
      </c>
      <c r="CE283" s="52">
        <f>$F283*'[1]INTERNAL PARAMETERS-2'!AP283*(1-VLOOKUP(AQ$4,'[1]INTERNAL PARAMETERS-1'!$B$5:$J$44,4, FALSE))</f>
        <v>0</v>
      </c>
      <c r="CF283" s="52">
        <f>$F283*'[1]INTERNAL PARAMETERS-2'!AQ283*(1-VLOOKUP(AR$4,'[1]INTERNAL PARAMETERS-1'!$B$5:$J$44,4, FALSE))</f>
        <v>0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0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6">
        <f>ESC!AF284</f>
        <v>0</v>
      </c>
      <c r="G284" s="53">
        <f>$F284*'[1]INTERNAL PARAMETERS-2'!F284*VLOOKUP(G$4,'[1]INTERNAL PARAMETERS-1'!$B$5:$J$44,4, FALSE)</f>
        <v>0</v>
      </c>
      <c r="H284" s="52">
        <f>$F284*'[1]INTERNAL PARAMETERS-2'!G284*VLOOKUP(H$4,'[1]INTERNAL PARAMETERS-1'!$B$5:$J$44,4, FALSE)</f>
        <v>0</v>
      </c>
      <c r="I284" s="52">
        <f>$F284*'[1]INTERNAL PARAMETERS-2'!H284*VLOOKUP(I$4,'[1]INTERNAL PARAMETERS-1'!$B$5:$J$44,4, FALSE)</f>
        <v>0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0</v>
      </c>
      <c r="N284" s="52">
        <f>$F284*'[1]INTERNAL PARAMETERS-2'!M284*VLOOKUP(N$4,'[1]INTERNAL PARAMETERS-1'!$B$5:$J$44,4, FALSE)</f>
        <v>0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0</v>
      </c>
      <c r="S284" s="52">
        <f>$F284*'[1]INTERNAL PARAMETERS-2'!R284*VLOOKUP(S$4,'[1]INTERNAL PARAMETERS-1'!$B$5:$J$44,4, FALSE)</f>
        <v>0</v>
      </c>
      <c r="T284" s="52">
        <f>$F284*'[1]INTERNAL PARAMETERS-2'!S284*VLOOKUP(T$4,'[1]INTERNAL PARAMETERS-1'!$B$5:$J$44,4, FALSE)</f>
        <v>0</v>
      </c>
      <c r="U284" s="52">
        <f>$F284*'[1]INTERNAL PARAMETERS-2'!T284*VLOOKUP(U$4,'[1]INTERNAL PARAMETERS-1'!$B$5:$J$44,4, FALSE)</f>
        <v>0</v>
      </c>
      <c r="V284" s="52">
        <f>$F284*'[1]INTERNAL PARAMETERS-2'!U284*VLOOKUP(V$4,'[1]INTERNAL PARAMETERS-1'!$B$5:$J$44,4, FALSE)</f>
        <v>0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0</v>
      </c>
      <c r="AJ284" s="52">
        <f>$F284*'[1]INTERNAL PARAMETERS-2'!AI284*VLOOKUP(AJ$4,'[1]INTERNAL PARAMETERS-1'!$B$5:$J$44,4, FALSE)</f>
        <v>0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0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</v>
      </c>
      <c r="BB284" s="52">
        <f>$F284*'[1]INTERNAL PARAMETERS-2'!M284*(1-VLOOKUP(N$4,'[1]INTERNAL PARAMETERS-1'!$B$5:$J$44,4, FALSE))</f>
        <v>0</v>
      </c>
      <c r="BC284" s="52">
        <f>$F284*'[1]INTERNAL PARAMETERS-2'!N284*(1-VLOOKUP(O$4,'[1]INTERNAL PARAMETERS-1'!$B$5:$J$44,4, FALSE))</f>
        <v>0</v>
      </c>
      <c r="BD284" s="52">
        <f>$F284*'[1]INTERNAL PARAMETERS-2'!O284*(1-VLOOKUP(P$4,'[1]INTERNAL PARAMETERS-1'!$B$5:$J$44,4, FALSE))</f>
        <v>0</v>
      </c>
      <c r="BE284" s="52">
        <f>$F284*'[1]INTERNAL PARAMETERS-2'!P284*(1-VLOOKUP(Q$4,'[1]INTERNAL PARAMETERS-1'!$B$5:$J$44,4, FALSE))</f>
        <v>0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</v>
      </c>
      <c r="BH284" s="52">
        <f>$F284*'[1]INTERNAL PARAMETERS-2'!S284*(1-VLOOKUP(T$4,'[1]INTERNAL PARAMETERS-1'!$B$5:$J$44,4, FALSE))</f>
        <v>0</v>
      </c>
      <c r="BI284" s="52">
        <f>$F284*'[1]INTERNAL PARAMETERS-2'!T284*(1-VLOOKUP(U$4,'[1]INTERNAL PARAMETERS-1'!$B$5:$J$44,4, FALSE))</f>
        <v>0</v>
      </c>
      <c r="BJ284" s="52">
        <f>$F284*'[1]INTERNAL PARAMETERS-2'!U284*(1-VLOOKUP(V$4,'[1]INTERNAL PARAMETERS-1'!$B$5:$J$44,4, FALSE))</f>
        <v>0</v>
      </c>
      <c r="BK284" s="52">
        <f>$F284*'[1]INTERNAL PARAMETERS-2'!V284*(1-VLOOKUP(W$4,'[1]INTERNAL PARAMETERS-1'!$B$5:$J$44,4, FALSE))</f>
        <v>0</v>
      </c>
      <c r="BL284" s="52">
        <f>$F284*'[1]INTERNAL PARAMETERS-2'!W284*(1-VLOOKUP(X$4,'[1]INTERNAL PARAMETERS-1'!$B$5:$J$44,4, FALSE))</f>
        <v>0</v>
      </c>
      <c r="BM284" s="52">
        <f>$F284*'[1]INTERNAL PARAMETERS-2'!X284*(1-VLOOKUP(Y$4,'[1]INTERNAL PARAMETERS-1'!$B$5:$J$44,4, FALSE))</f>
        <v>0</v>
      </c>
      <c r="BN284" s="52">
        <f>$F284*'[1]INTERNAL PARAMETERS-2'!Y284*(1-VLOOKUP(Z$4,'[1]INTERNAL PARAMETERS-1'!$B$5:$J$44,4, FALSE))</f>
        <v>0</v>
      </c>
      <c r="BO284" s="52">
        <f>$F284*'[1]INTERNAL PARAMETERS-2'!Z284*(1-VLOOKUP(AA$4,'[1]INTERNAL PARAMETERS-1'!$B$5:$J$44,4, FALSE))</f>
        <v>0</v>
      </c>
      <c r="BP284" s="52">
        <f>$F284*'[1]INTERNAL PARAMETERS-2'!AA284*(1-VLOOKUP(AB$4,'[1]INTERNAL PARAMETERS-1'!$B$5:$J$44,4, FALSE))</f>
        <v>0</v>
      </c>
      <c r="BQ284" s="52">
        <f>$F284*'[1]INTERNAL PARAMETERS-2'!AB284*(1-VLOOKUP(AC$4,'[1]INTERNAL PARAMETERS-1'!$B$5:$J$44,4, FALSE))</f>
        <v>0</v>
      </c>
      <c r="BR284" s="52">
        <f>$F284*'[1]INTERNAL PARAMETERS-2'!AC284*(1-VLOOKUP(AD$4,'[1]INTERNAL PARAMETERS-1'!$B$5:$J$44,4, FALSE))</f>
        <v>0</v>
      </c>
      <c r="BS284" s="52">
        <f>$F284*'[1]INTERNAL PARAMETERS-2'!AD284*(1-VLOOKUP(AE$4,'[1]INTERNAL PARAMETERS-1'!$B$5:$J$44,4, FALSE))</f>
        <v>0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0</v>
      </c>
      <c r="CA284" s="52">
        <f>$F284*'[1]INTERNAL PARAMETERS-2'!AL284*(1-VLOOKUP(AM$4,'[1]INTERNAL PARAMETERS-1'!$B$5:$J$44,4, FALSE))</f>
        <v>0</v>
      </c>
      <c r="CB284" s="52">
        <f>$F284*'[1]INTERNAL PARAMETERS-2'!AM284*(1-VLOOKUP(AN$4,'[1]INTERNAL PARAMETERS-1'!$B$5:$J$44,4, FALSE))</f>
        <v>0</v>
      </c>
      <c r="CC284" s="52">
        <f>$F284*'[1]INTERNAL PARAMETERS-2'!AN284*(1-VLOOKUP(AO$4,'[1]INTERNAL PARAMETERS-1'!$B$5:$J$44,4, FALSE))</f>
        <v>0</v>
      </c>
      <c r="CD284" s="52">
        <f>$F284*'[1]INTERNAL PARAMETERS-2'!AO284*(1-VLOOKUP(AP$4,'[1]INTERNAL PARAMETERS-1'!$B$5:$J$44,4, FALSE))</f>
        <v>0</v>
      </c>
      <c r="CE284" s="52">
        <f>$F284*'[1]INTERNAL PARAMETERS-2'!AP284*(1-VLOOKUP(AQ$4,'[1]INTERNAL PARAMETERS-1'!$B$5:$J$44,4, FALSE))</f>
        <v>0</v>
      </c>
      <c r="CF284" s="52">
        <f>$F284*'[1]INTERNAL PARAMETERS-2'!AQ284*(1-VLOOKUP(AR$4,'[1]INTERNAL PARAMETERS-1'!$B$5:$J$44,4, FALSE))</f>
        <v>0</v>
      </c>
      <c r="CG284" s="52">
        <f>$F284*'[1]INTERNAL PARAMETERS-2'!AR284*(1-VLOOKUP(AS$4,'[1]INTERNAL PARAMETERS-1'!$B$5:$J$44,4, FALSE))</f>
        <v>0</v>
      </c>
      <c r="CH284" s="51">
        <f>$F284*'[1]INTERNAL PARAMETERS-2'!AS284*(1-VLOOKUP(AT$4,'[1]INTERNAL PARAMETERS-1'!$B$5:$J$44,4, FALSE))</f>
        <v>0</v>
      </c>
      <c r="CI284" s="50">
        <f t="shared" si="4"/>
        <v>0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6">
        <f>ESC!AF285</f>
        <v>0</v>
      </c>
      <c r="G285" s="53">
        <f>$F285*'[1]INTERNAL PARAMETERS-2'!F285*VLOOKUP(G$4,'[1]INTERNAL PARAMETERS-1'!$B$5:$J$44,4, FALSE)</f>
        <v>0</v>
      </c>
      <c r="H285" s="52">
        <f>$F285*'[1]INTERNAL PARAMETERS-2'!G285*VLOOKUP(H$4,'[1]INTERNAL PARAMETERS-1'!$B$5:$J$44,4, FALSE)</f>
        <v>0</v>
      </c>
      <c r="I285" s="52">
        <f>$F285*'[1]INTERNAL PARAMETERS-2'!H285*VLOOKUP(I$4,'[1]INTERNAL PARAMETERS-1'!$B$5:$J$44,4, FALSE)</f>
        <v>0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0</v>
      </c>
      <c r="N285" s="52">
        <f>$F285*'[1]INTERNAL PARAMETERS-2'!M285*VLOOKUP(N$4,'[1]INTERNAL PARAMETERS-1'!$B$5:$J$44,4, FALSE)</f>
        <v>0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0</v>
      </c>
      <c r="S285" s="52">
        <f>$F285*'[1]INTERNAL PARAMETERS-2'!R285*VLOOKUP(S$4,'[1]INTERNAL PARAMETERS-1'!$B$5:$J$44,4, FALSE)</f>
        <v>0</v>
      </c>
      <c r="T285" s="52">
        <f>$F285*'[1]INTERNAL PARAMETERS-2'!S285*VLOOKUP(T$4,'[1]INTERNAL PARAMETERS-1'!$B$5:$J$44,4, FALSE)</f>
        <v>0</v>
      </c>
      <c r="U285" s="52">
        <f>$F285*'[1]INTERNAL PARAMETERS-2'!T285*VLOOKUP(U$4,'[1]INTERNAL PARAMETERS-1'!$B$5:$J$44,4, FALSE)</f>
        <v>0</v>
      </c>
      <c r="V285" s="52">
        <f>$F285*'[1]INTERNAL PARAMETERS-2'!U285*VLOOKUP(V$4,'[1]INTERNAL PARAMETERS-1'!$B$5:$J$44,4, FALSE)</f>
        <v>0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0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0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0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</v>
      </c>
      <c r="BB285" s="52">
        <f>$F285*'[1]INTERNAL PARAMETERS-2'!M285*(1-VLOOKUP(N$4,'[1]INTERNAL PARAMETERS-1'!$B$5:$J$44,4, FALSE))</f>
        <v>0</v>
      </c>
      <c r="BC285" s="52">
        <f>$F285*'[1]INTERNAL PARAMETERS-2'!N285*(1-VLOOKUP(O$4,'[1]INTERNAL PARAMETERS-1'!$B$5:$J$44,4, FALSE))</f>
        <v>0</v>
      </c>
      <c r="BD285" s="52">
        <f>$F285*'[1]INTERNAL PARAMETERS-2'!O285*(1-VLOOKUP(P$4,'[1]INTERNAL PARAMETERS-1'!$B$5:$J$44,4, FALSE))</f>
        <v>0</v>
      </c>
      <c r="BE285" s="52">
        <f>$F285*'[1]INTERNAL PARAMETERS-2'!P285*(1-VLOOKUP(Q$4,'[1]INTERNAL PARAMETERS-1'!$B$5:$J$44,4, FALSE))</f>
        <v>0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</v>
      </c>
      <c r="BH285" s="52">
        <f>$F285*'[1]INTERNAL PARAMETERS-2'!S285*(1-VLOOKUP(T$4,'[1]INTERNAL PARAMETERS-1'!$B$5:$J$44,4, FALSE))</f>
        <v>0</v>
      </c>
      <c r="BI285" s="52">
        <f>$F285*'[1]INTERNAL PARAMETERS-2'!T285*(1-VLOOKUP(U$4,'[1]INTERNAL PARAMETERS-1'!$B$5:$J$44,4, FALSE))</f>
        <v>0</v>
      </c>
      <c r="BJ285" s="52">
        <f>$F285*'[1]INTERNAL PARAMETERS-2'!U285*(1-VLOOKUP(V$4,'[1]INTERNAL PARAMETERS-1'!$B$5:$J$44,4, FALSE))</f>
        <v>0</v>
      </c>
      <c r="BK285" s="52">
        <f>$F285*'[1]INTERNAL PARAMETERS-2'!V285*(1-VLOOKUP(W$4,'[1]INTERNAL PARAMETERS-1'!$B$5:$J$44,4, FALSE))</f>
        <v>0</v>
      </c>
      <c r="BL285" s="52">
        <f>$F285*'[1]INTERNAL PARAMETERS-2'!W285*(1-VLOOKUP(X$4,'[1]INTERNAL PARAMETERS-1'!$B$5:$J$44,4, FALSE))</f>
        <v>0</v>
      </c>
      <c r="BM285" s="52">
        <f>$F285*'[1]INTERNAL PARAMETERS-2'!X285*(1-VLOOKUP(Y$4,'[1]INTERNAL PARAMETERS-1'!$B$5:$J$44,4, FALSE))</f>
        <v>0</v>
      </c>
      <c r="BN285" s="52">
        <f>$F285*'[1]INTERNAL PARAMETERS-2'!Y285*(1-VLOOKUP(Z$4,'[1]INTERNAL PARAMETERS-1'!$B$5:$J$44,4, FALSE))</f>
        <v>0</v>
      </c>
      <c r="BO285" s="52">
        <f>$F285*'[1]INTERNAL PARAMETERS-2'!Z285*(1-VLOOKUP(AA$4,'[1]INTERNAL PARAMETERS-1'!$B$5:$J$44,4, FALSE))</f>
        <v>0</v>
      </c>
      <c r="BP285" s="52">
        <f>$F285*'[1]INTERNAL PARAMETERS-2'!AA285*(1-VLOOKUP(AB$4,'[1]INTERNAL PARAMETERS-1'!$B$5:$J$44,4, FALSE))</f>
        <v>0</v>
      </c>
      <c r="BQ285" s="52">
        <f>$F285*'[1]INTERNAL PARAMETERS-2'!AB285*(1-VLOOKUP(AC$4,'[1]INTERNAL PARAMETERS-1'!$B$5:$J$44,4, FALSE))</f>
        <v>0</v>
      </c>
      <c r="BR285" s="52">
        <f>$F285*'[1]INTERNAL PARAMETERS-2'!AC285*(1-VLOOKUP(AD$4,'[1]INTERNAL PARAMETERS-1'!$B$5:$J$44,4, FALSE))</f>
        <v>0</v>
      </c>
      <c r="BS285" s="52">
        <f>$F285*'[1]INTERNAL PARAMETERS-2'!AD285*(1-VLOOKUP(AE$4,'[1]INTERNAL PARAMETERS-1'!$B$5:$J$44,4, FALSE))</f>
        <v>0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0</v>
      </c>
      <c r="CA285" s="52">
        <f>$F285*'[1]INTERNAL PARAMETERS-2'!AL285*(1-VLOOKUP(AM$4,'[1]INTERNAL PARAMETERS-1'!$B$5:$J$44,4, FALSE))</f>
        <v>0</v>
      </c>
      <c r="CB285" s="52">
        <f>$F285*'[1]INTERNAL PARAMETERS-2'!AM285*(1-VLOOKUP(AN$4,'[1]INTERNAL PARAMETERS-1'!$B$5:$J$44,4, FALSE))</f>
        <v>0</v>
      </c>
      <c r="CC285" s="52">
        <f>$F285*'[1]INTERNAL PARAMETERS-2'!AN285*(1-VLOOKUP(AO$4,'[1]INTERNAL PARAMETERS-1'!$B$5:$J$44,4, FALSE))</f>
        <v>0</v>
      </c>
      <c r="CD285" s="52">
        <f>$F285*'[1]INTERNAL PARAMETERS-2'!AO285*(1-VLOOKUP(AP$4,'[1]INTERNAL PARAMETERS-1'!$B$5:$J$44,4, FALSE))</f>
        <v>0</v>
      </c>
      <c r="CE285" s="52">
        <f>$F285*'[1]INTERNAL PARAMETERS-2'!AP285*(1-VLOOKUP(AQ$4,'[1]INTERNAL PARAMETERS-1'!$B$5:$J$44,4, FALSE))</f>
        <v>0</v>
      </c>
      <c r="CF285" s="52">
        <f>$F285*'[1]INTERNAL PARAMETERS-2'!AQ285*(1-VLOOKUP(AR$4,'[1]INTERNAL PARAMETERS-1'!$B$5:$J$44,4, FALSE))</f>
        <v>0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0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6">
        <f>ESC!AF286</f>
        <v>0</v>
      </c>
      <c r="G286" s="53">
        <f>$F286*'[1]INTERNAL PARAMETERS-2'!F286*VLOOKUP(G$4,'[1]INTERNAL PARAMETERS-1'!$B$5:$J$44,4, FALSE)</f>
        <v>0</v>
      </c>
      <c r="H286" s="52">
        <f>$F286*'[1]INTERNAL PARAMETERS-2'!G286*VLOOKUP(H$4,'[1]INTERNAL PARAMETERS-1'!$B$5:$J$44,4, FALSE)</f>
        <v>0</v>
      </c>
      <c r="I286" s="52">
        <f>$F286*'[1]INTERNAL PARAMETERS-2'!H286*VLOOKUP(I$4,'[1]INTERNAL PARAMETERS-1'!$B$5:$J$44,4, FALSE)</f>
        <v>0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0</v>
      </c>
      <c r="N286" s="52">
        <f>$F286*'[1]INTERNAL PARAMETERS-2'!M286*VLOOKUP(N$4,'[1]INTERNAL PARAMETERS-1'!$B$5:$J$44,4, FALSE)</f>
        <v>0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0</v>
      </c>
      <c r="S286" s="52">
        <f>$F286*'[1]INTERNAL PARAMETERS-2'!R286*VLOOKUP(S$4,'[1]INTERNAL PARAMETERS-1'!$B$5:$J$44,4, FALSE)</f>
        <v>0</v>
      </c>
      <c r="T286" s="52">
        <f>$F286*'[1]INTERNAL PARAMETERS-2'!S286*VLOOKUP(T$4,'[1]INTERNAL PARAMETERS-1'!$B$5:$J$44,4, FALSE)</f>
        <v>0</v>
      </c>
      <c r="U286" s="52">
        <f>$F286*'[1]INTERNAL PARAMETERS-2'!T286*VLOOKUP(U$4,'[1]INTERNAL PARAMETERS-1'!$B$5:$J$44,4, FALSE)</f>
        <v>0</v>
      </c>
      <c r="V286" s="52">
        <f>$F286*'[1]INTERNAL PARAMETERS-2'!U286*VLOOKUP(V$4,'[1]INTERNAL PARAMETERS-1'!$B$5:$J$44,4, FALSE)</f>
        <v>0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0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0</v>
      </c>
      <c r="AI286" s="52">
        <f>$F286*'[1]INTERNAL PARAMETERS-2'!AH286*VLOOKUP(AI$4,'[1]INTERNAL PARAMETERS-1'!$B$5:$J$44,4, FALSE)</f>
        <v>0</v>
      </c>
      <c r="AJ286" s="52">
        <f>$F286*'[1]INTERNAL PARAMETERS-2'!AI286*VLOOKUP(AJ$4,'[1]INTERNAL PARAMETERS-1'!$B$5:$J$44,4, FALSE)</f>
        <v>0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</v>
      </c>
      <c r="BB286" s="52">
        <f>$F286*'[1]INTERNAL PARAMETERS-2'!M286*(1-VLOOKUP(N$4,'[1]INTERNAL PARAMETERS-1'!$B$5:$J$44,4, FALSE))</f>
        <v>0</v>
      </c>
      <c r="BC286" s="52">
        <f>$F286*'[1]INTERNAL PARAMETERS-2'!N286*(1-VLOOKUP(O$4,'[1]INTERNAL PARAMETERS-1'!$B$5:$J$44,4, FALSE))</f>
        <v>0</v>
      </c>
      <c r="BD286" s="52">
        <f>$F286*'[1]INTERNAL PARAMETERS-2'!O286*(1-VLOOKUP(P$4,'[1]INTERNAL PARAMETERS-1'!$B$5:$J$44,4, FALSE))</f>
        <v>0</v>
      </c>
      <c r="BE286" s="52">
        <f>$F286*'[1]INTERNAL PARAMETERS-2'!P286*(1-VLOOKUP(Q$4,'[1]INTERNAL PARAMETERS-1'!$B$5:$J$44,4, FALSE))</f>
        <v>0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</v>
      </c>
      <c r="BH286" s="52">
        <f>$F286*'[1]INTERNAL PARAMETERS-2'!S286*(1-VLOOKUP(T$4,'[1]INTERNAL PARAMETERS-1'!$B$5:$J$44,4, FALSE))</f>
        <v>0</v>
      </c>
      <c r="BI286" s="52">
        <f>$F286*'[1]INTERNAL PARAMETERS-2'!T286*(1-VLOOKUP(U$4,'[1]INTERNAL PARAMETERS-1'!$B$5:$J$44,4, FALSE))</f>
        <v>0</v>
      </c>
      <c r="BJ286" s="52">
        <f>$F286*'[1]INTERNAL PARAMETERS-2'!U286*(1-VLOOKUP(V$4,'[1]INTERNAL PARAMETERS-1'!$B$5:$J$44,4, FALSE))</f>
        <v>0</v>
      </c>
      <c r="BK286" s="52">
        <f>$F286*'[1]INTERNAL PARAMETERS-2'!V286*(1-VLOOKUP(W$4,'[1]INTERNAL PARAMETERS-1'!$B$5:$J$44,4, FALSE))</f>
        <v>0</v>
      </c>
      <c r="BL286" s="52">
        <f>$F286*'[1]INTERNAL PARAMETERS-2'!W286*(1-VLOOKUP(X$4,'[1]INTERNAL PARAMETERS-1'!$B$5:$J$44,4, FALSE))</f>
        <v>0</v>
      </c>
      <c r="BM286" s="52">
        <f>$F286*'[1]INTERNAL PARAMETERS-2'!X286*(1-VLOOKUP(Y$4,'[1]INTERNAL PARAMETERS-1'!$B$5:$J$44,4, FALSE))</f>
        <v>0</v>
      </c>
      <c r="BN286" s="52">
        <f>$F286*'[1]INTERNAL PARAMETERS-2'!Y286*(1-VLOOKUP(Z$4,'[1]INTERNAL PARAMETERS-1'!$B$5:$J$44,4, FALSE))</f>
        <v>0</v>
      </c>
      <c r="BO286" s="52">
        <f>$F286*'[1]INTERNAL PARAMETERS-2'!Z286*(1-VLOOKUP(AA$4,'[1]INTERNAL PARAMETERS-1'!$B$5:$J$44,4, FALSE))</f>
        <v>0</v>
      </c>
      <c r="BP286" s="52">
        <f>$F286*'[1]INTERNAL PARAMETERS-2'!AA286*(1-VLOOKUP(AB$4,'[1]INTERNAL PARAMETERS-1'!$B$5:$J$44,4, FALSE))</f>
        <v>0</v>
      </c>
      <c r="BQ286" s="52">
        <f>$F286*'[1]INTERNAL PARAMETERS-2'!AB286*(1-VLOOKUP(AC$4,'[1]INTERNAL PARAMETERS-1'!$B$5:$J$44,4, FALSE))</f>
        <v>0</v>
      </c>
      <c r="BR286" s="52">
        <f>$F286*'[1]INTERNAL PARAMETERS-2'!AC286*(1-VLOOKUP(AD$4,'[1]INTERNAL PARAMETERS-1'!$B$5:$J$44,4, FALSE))</f>
        <v>0</v>
      </c>
      <c r="BS286" s="52">
        <f>$F286*'[1]INTERNAL PARAMETERS-2'!AD286*(1-VLOOKUP(AE$4,'[1]INTERNAL PARAMETERS-1'!$B$5:$J$44,4, FALSE))</f>
        <v>0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0</v>
      </c>
      <c r="CA286" s="52">
        <f>$F286*'[1]INTERNAL PARAMETERS-2'!AL286*(1-VLOOKUP(AM$4,'[1]INTERNAL PARAMETERS-1'!$B$5:$J$44,4, FALSE))</f>
        <v>0</v>
      </c>
      <c r="CB286" s="52">
        <f>$F286*'[1]INTERNAL PARAMETERS-2'!AM286*(1-VLOOKUP(AN$4,'[1]INTERNAL PARAMETERS-1'!$B$5:$J$44,4, FALSE))</f>
        <v>0</v>
      </c>
      <c r="CC286" s="52">
        <f>$F286*'[1]INTERNAL PARAMETERS-2'!AN286*(1-VLOOKUP(AO$4,'[1]INTERNAL PARAMETERS-1'!$B$5:$J$44,4, FALSE))</f>
        <v>0</v>
      </c>
      <c r="CD286" s="52">
        <f>$F286*'[1]INTERNAL PARAMETERS-2'!AO286*(1-VLOOKUP(AP$4,'[1]INTERNAL PARAMETERS-1'!$B$5:$J$44,4, FALSE))</f>
        <v>0</v>
      </c>
      <c r="CE286" s="52">
        <f>$F286*'[1]INTERNAL PARAMETERS-2'!AP286*(1-VLOOKUP(AQ$4,'[1]INTERNAL PARAMETERS-1'!$B$5:$J$44,4, FALSE))</f>
        <v>0</v>
      </c>
      <c r="CF286" s="52">
        <f>$F286*'[1]INTERNAL PARAMETERS-2'!AQ286*(1-VLOOKUP(AR$4,'[1]INTERNAL PARAMETERS-1'!$B$5:$J$44,4, FALSE))</f>
        <v>0</v>
      </c>
      <c r="CG286" s="52">
        <f>$F286*'[1]INTERNAL PARAMETERS-2'!AR286*(1-VLOOKUP(AS$4,'[1]INTERNAL PARAMETERS-1'!$B$5:$J$44,4, FALSE))</f>
        <v>0</v>
      </c>
      <c r="CH286" s="51">
        <f>$F286*'[1]INTERNAL PARAMETERS-2'!AS286*(1-VLOOKUP(AT$4,'[1]INTERNAL PARAMETERS-1'!$B$5:$J$44,4, FALSE))</f>
        <v>0</v>
      </c>
      <c r="CI286" s="50">
        <f t="shared" si="4"/>
        <v>0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6">
        <f>ESC!AF287</f>
        <v>0</v>
      </c>
      <c r="G287" s="53">
        <f>$F287*'[1]INTERNAL PARAMETERS-2'!F287*VLOOKUP(G$4,'[1]INTERNAL PARAMETERS-1'!$B$5:$J$44,4, FALSE)</f>
        <v>0</v>
      </c>
      <c r="H287" s="52">
        <f>$F287*'[1]INTERNAL PARAMETERS-2'!G287*VLOOKUP(H$4,'[1]INTERNAL PARAMETERS-1'!$B$5:$J$44,4, FALSE)</f>
        <v>0</v>
      </c>
      <c r="I287" s="52">
        <f>$F287*'[1]INTERNAL PARAMETERS-2'!H287*VLOOKUP(I$4,'[1]INTERNAL PARAMETERS-1'!$B$5:$J$44,4, FALSE)</f>
        <v>0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0</v>
      </c>
      <c r="N287" s="52">
        <f>$F287*'[1]INTERNAL PARAMETERS-2'!M287*VLOOKUP(N$4,'[1]INTERNAL PARAMETERS-1'!$B$5:$J$44,4, FALSE)</f>
        <v>0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0</v>
      </c>
      <c r="S287" s="52">
        <f>$F287*'[1]INTERNAL PARAMETERS-2'!R287*VLOOKUP(S$4,'[1]INTERNAL PARAMETERS-1'!$B$5:$J$44,4, FALSE)</f>
        <v>0</v>
      </c>
      <c r="T287" s="52">
        <f>$F287*'[1]INTERNAL PARAMETERS-2'!S287*VLOOKUP(T$4,'[1]INTERNAL PARAMETERS-1'!$B$5:$J$44,4, FALSE)</f>
        <v>0</v>
      </c>
      <c r="U287" s="52">
        <f>$F287*'[1]INTERNAL PARAMETERS-2'!T287*VLOOKUP(U$4,'[1]INTERNAL PARAMETERS-1'!$B$5:$J$44,4, FALSE)</f>
        <v>0</v>
      </c>
      <c r="V287" s="52">
        <f>$F287*'[1]INTERNAL PARAMETERS-2'!U287*VLOOKUP(V$4,'[1]INTERNAL PARAMETERS-1'!$B$5:$J$44,4, FALSE)</f>
        <v>0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0</v>
      </c>
      <c r="AK287" s="52">
        <f>$F287*'[1]INTERNAL PARAMETERS-2'!AJ287*VLOOKUP(AK$4,'[1]INTERNAL PARAMETERS-1'!$B$5:$J$44,4, FALSE)</f>
        <v>0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</v>
      </c>
      <c r="BB287" s="52">
        <f>$F287*'[1]INTERNAL PARAMETERS-2'!M287*(1-VLOOKUP(N$4,'[1]INTERNAL PARAMETERS-1'!$B$5:$J$44,4, FALSE))</f>
        <v>0</v>
      </c>
      <c r="BC287" s="52">
        <f>$F287*'[1]INTERNAL PARAMETERS-2'!N287*(1-VLOOKUP(O$4,'[1]INTERNAL PARAMETERS-1'!$B$5:$J$44,4, FALSE))</f>
        <v>0</v>
      </c>
      <c r="BD287" s="52">
        <f>$F287*'[1]INTERNAL PARAMETERS-2'!O287*(1-VLOOKUP(P$4,'[1]INTERNAL PARAMETERS-1'!$B$5:$J$44,4, FALSE))</f>
        <v>0</v>
      </c>
      <c r="BE287" s="52">
        <f>$F287*'[1]INTERNAL PARAMETERS-2'!P287*(1-VLOOKUP(Q$4,'[1]INTERNAL PARAMETERS-1'!$B$5:$J$44,4, FALSE))</f>
        <v>0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</v>
      </c>
      <c r="BH287" s="52">
        <f>$F287*'[1]INTERNAL PARAMETERS-2'!S287*(1-VLOOKUP(T$4,'[1]INTERNAL PARAMETERS-1'!$B$5:$J$44,4, FALSE))</f>
        <v>0</v>
      </c>
      <c r="BI287" s="52">
        <f>$F287*'[1]INTERNAL PARAMETERS-2'!T287*(1-VLOOKUP(U$4,'[1]INTERNAL PARAMETERS-1'!$B$5:$J$44,4, FALSE))</f>
        <v>0</v>
      </c>
      <c r="BJ287" s="52">
        <f>$F287*'[1]INTERNAL PARAMETERS-2'!U287*(1-VLOOKUP(V$4,'[1]INTERNAL PARAMETERS-1'!$B$5:$J$44,4, FALSE))</f>
        <v>0</v>
      </c>
      <c r="BK287" s="52">
        <f>$F287*'[1]INTERNAL PARAMETERS-2'!V287*(1-VLOOKUP(W$4,'[1]INTERNAL PARAMETERS-1'!$B$5:$J$44,4, FALSE))</f>
        <v>0</v>
      </c>
      <c r="BL287" s="52">
        <f>$F287*'[1]INTERNAL PARAMETERS-2'!W287*(1-VLOOKUP(X$4,'[1]INTERNAL PARAMETERS-1'!$B$5:$J$44,4, FALSE))</f>
        <v>0</v>
      </c>
      <c r="BM287" s="52">
        <f>$F287*'[1]INTERNAL PARAMETERS-2'!X287*(1-VLOOKUP(Y$4,'[1]INTERNAL PARAMETERS-1'!$B$5:$J$44,4, FALSE))</f>
        <v>0</v>
      </c>
      <c r="BN287" s="52">
        <f>$F287*'[1]INTERNAL PARAMETERS-2'!Y287*(1-VLOOKUP(Z$4,'[1]INTERNAL PARAMETERS-1'!$B$5:$J$44,4, FALSE))</f>
        <v>0</v>
      </c>
      <c r="BO287" s="52">
        <f>$F287*'[1]INTERNAL PARAMETERS-2'!Z287*(1-VLOOKUP(AA$4,'[1]INTERNAL PARAMETERS-1'!$B$5:$J$44,4, FALSE))</f>
        <v>0</v>
      </c>
      <c r="BP287" s="52">
        <f>$F287*'[1]INTERNAL PARAMETERS-2'!AA287*(1-VLOOKUP(AB$4,'[1]INTERNAL PARAMETERS-1'!$B$5:$J$44,4, FALSE))</f>
        <v>0</v>
      </c>
      <c r="BQ287" s="52">
        <f>$F287*'[1]INTERNAL PARAMETERS-2'!AB287*(1-VLOOKUP(AC$4,'[1]INTERNAL PARAMETERS-1'!$B$5:$J$44,4, FALSE))</f>
        <v>0</v>
      </c>
      <c r="BR287" s="52">
        <f>$F287*'[1]INTERNAL PARAMETERS-2'!AC287*(1-VLOOKUP(AD$4,'[1]INTERNAL PARAMETERS-1'!$B$5:$J$44,4, FALSE))</f>
        <v>0</v>
      </c>
      <c r="BS287" s="52">
        <f>$F287*'[1]INTERNAL PARAMETERS-2'!AD287*(1-VLOOKUP(AE$4,'[1]INTERNAL PARAMETERS-1'!$B$5:$J$44,4, FALSE))</f>
        <v>0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0</v>
      </c>
      <c r="CA287" s="52">
        <f>$F287*'[1]INTERNAL PARAMETERS-2'!AL287*(1-VLOOKUP(AM$4,'[1]INTERNAL PARAMETERS-1'!$B$5:$J$44,4, FALSE))</f>
        <v>0</v>
      </c>
      <c r="CB287" s="52">
        <f>$F287*'[1]INTERNAL PARAMETERS-2'!AM287*(1-VLOOKUP(AN$4,'[1]INTERNAL PARAMETERS-1'!$B$5:$J$44,4, FALSE))</f>
        <v>0</v>
      </c>
      <c r="CC287" s="52">
        <f>$F287*'[1]INTERNAL PARAMETERS-2'!AN287*(1-VLOOKUP(AO$4,'[1]INTERNAL PARAMETERS-1'!$B$5:$J$44,4, FALSE))</f>
        <v>0</v>
      </c>
      <c r="CD287" s="52">
        <f>$F287*'[1]INTERNAL PARAMETERS-2'!AO287*(1-VLOOKUP(AP$4,'[1]INTERNAL PARAMETERS-1'!$B$5:$J$44,4, FALSE))</f>
        <v>0</v>
      </c>
      <c r="CE287" s="52">
        <f>$F287*'[1]INTERNAL PARAMETERS-2'!AP287*(1-VLOOKUP(AQ$4,'[1]INTERNAL PARAMETERS-1'!$B$5:$J$44,4, FALSE))</f>
        <v>0</v>
      </c>
      <c r="CF287" s="52">
        <f>$F287*'[1]INTERNAL PARAMETERS-2'!AQ287*(1-VLOOKUP(AR$4,'[1]INTERNAL PARAMETERS-1'!$B$5:$J$44,4, FALSE))</f>
        <v>0</v>
      </c>
      <c r="CG287" s="52">
        <f>$F287*'[1]INTERNAL PARAMETERS-2'!AR287*(1-VLOOKUP(AS$4,'[1]INTERNAL PARAMETERS-1'!$B$5:$J$44,4, FALSE))</f>
        <v>0</v>
      </c>
      <c r="CH287" s="51">
        <f>$F287*'[1]INTERNAL PARAMETERS-2'!AS287*(1-VLOOKUP(AT$4,'[1]INTERNAL PARAMETERS-1'!$B$5:$J$44,4, FALSE))</f>
        <v>0</v>
      </c>
      <c r="CI287" s="50">
        <f t="shared" si="4"/>
        <v>0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6">
        <f>ESC!AF288</f>
        <v>0</v>
      </c>
      <c r="G288" s="53">
        <f>$F288*'[1]INTERNAL PARAMETERS-2'!F288*VLOOKUP(G$4,'[1]INTERNAL PARAMETERS-1'!$B$5:$J$44,4, FALSE)</f>
        <v>0</v>
      </c>
      <c r="H288" s="52">
        <f>$F288*'[1]INTERNAL PARAMETERS-2'!G288*VLOOKUP(H$4,'[1]INTERNAL PARAMETERS-1'!$B$5:$J$44,4, FALSE)</f>
        <v>0</v>
      </c>
      <c r="I288" s="52">
        <f>$F288*'[1]INTERNAL PARAMETERS-2'!H288*VLOOKUP(I$4,'[1]INTERNAL PARAMETERS-1'!$B$5:$J$44,4, FALSE)</f>
        <v>0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0</v>
      </c>
      <c r="N288" s="52">
        <f>$F288*'[1]INTERNAL PARAMETERS-2'!M288*VLOOKUP(N$4,'[1]INTERNAL PARAMETERS-1'!$B$5:$J$44,4, FALSE)</f>
        <v>0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0</v>
      </c>
      <c r="S288" s="52">
        <f>$F288*'[1]INTERNAL PARAMETERS-2'!R288*VLOOKUP(S$4,'[1]INTERNAL PARAMETERS-1'!$B$5:$J$44,4, FALSE)</f>
        <v>0</v>
      </c>
      <c r="T288" s="52">
        <f>$F288*'[1]INTERNAL PARAMETERS-2'!S288*VLOOKUP(T$4,'[1]INTERNAL PARAMETERS-1'!$B$5:$J$44,4, FALSE)</f>
        <v>0</v>
      </c>
      <c r="U288" s="52">
        <f>$F288*'[1]INTERNAL PARAMETERS-2'!T288*VLOOKUP(U$4,'[1]INTERNAL PARAMETERS-1'!$B$5:$J$44,4, FALSE)</f>
        <v>0</v>
      </c>
      <c r="V288" s="52">
        <f>$F288*'[1]INTERNAL PARAMETERS-2'!U288*VLOOKUP(V$4,'[1]INTERNAL PARAMETERS-1'!$B$5:$J$44,4, FALSE)</f>
        <v>0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0</v>
      </c>
      <c r="AJ288" s="52">
        <f>$F288*'[1]INTERNAL PARAMETERS-2'!AI288*VLOOKUP(AJ$4,'[1]INTERNAL PARAMETERS-1'!$B$5:$J$44,4, FALSE)</f>
        <v>0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</v>
      </c>
      <c r="BB288" s="52">
        <f>$F288*'[1]INTERNAL PARAMETERS-2'!M288*(1-VLOOKUP(N$4,'[1]INTERNAL PARAMETERS-1'!$B$5:$J$44,4, FALSE))</f>
        <v>0</v>
      </c>
      <c r="BC288" s="52">
        <f>$F288*'[1]INTERNAL PARAMETERS-2'!N288*(1-VLOOKUP(O$4,'[1]INTERNAL PARAMETERS-1'!$B$5:$J$44,4, FALSE))</f>
        <v>0</v>
      </c>
      <c r="BD288" s="52">
        <f>$F288*'[1]INTERNAL PARAMETERS-2'!O288*(1-VLOOKUP(P$4,'[1]INTERNAL PARAMETERS-1'!$B$5:$J$44,4, FALSE))</f>
        <v>0</v>
      </c>
      <c r="BE288" s="52">
        <f>$F288*'[1]INTERNAL PARAMETERS-2'!P288*(1-VLOOKUP(Q$4,'[1]INTERNAL PARAMETERS-1'!$B$5:$J$44,4, FALSE))</f>
        <v>0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</v>
      </c>
      <c r="BH288" s="52">
        <f>$F288*'[1]INTERNAL PARAMETERS-2'!S288*(1-VLOOKUP(T$4,'[1]INTERNAL PARAMETERS-1'!$B$5:$J$44,4, FALSE))</f>
        <v>0</v>
      </c>
      <c r="BI288" s="52">
        <f>$F288*'[1]INTERNAL PARAMETERS-2'!T288*(1-VLOOKUP(U$4,'[1]INTERNAL PARAMETERS-1'!$B$5:$J$44,4, FALSE))</f>
        <v>0</v>
      </c>
      <c r="BJ288" s="52">
        <f>$F288*'[1]INTERNAL PARAMETERS-2'!U288*(1-VLOOKUP(V$4,'[1]INTERNAL PARAMETERS-1'!$B$5:$J$44,4, FALSE))</f>
        <v>0</v>
      </c>
      <c r="BK288" s="52">
        <f>$F288*'[1]INTERNAL PARAMETERS-2'!V288*(1-VLOOKUP(W$4,'[1]INTERNAL PARAMETERS-1'!$B$5:$J$44,4, FALSE))</f>
        <v>0</v>
      </c>
      <c r="BL288" s="52">
        <f>$F288*'[1]INTERNAL PARAMETERS-2'!W288*(1-VLOOKUP(X$4,'[1]INTERNAL PARAMETERS-1'!$B$5:$J$44,4, FALSE))</f>
        <v>0</v>
      </c>
      <c r="BM288" s="52">
        <f>$F288*'[1]INTERNAL PARAMETERS-2'!X288*(1-VLOOKUP(Y$4,'[1]INTERNAL PARAMETERS-1'!$B$5:$J$44,4, FALSE))</f>
        <v>0</v>
      </c>
      <c r="BN288" s="52">
        <f>$F288*'[1]INTERNAL PARAMETERS-2'!Y288*(1-VLOOKUP(Z$4,'[1]INTERNAL PARAMETERS-1'!$B$5:$J$44,4, FALSE))</f>
        <v>0</v>
      </c>
      <c r="BO288" s="52">
        <f>$F288*'[1]INTERNAL PARAMETERS-2'!Z288*(1-VLOOKUP(AA$4,'[1]INTERNAL PARAMETERS-1'!$B$5:$J$44,4, FALSE))</f>
        <v>0</v>
      </c>
      <c r="BP288" s="52">
        <f>$F288*'[1]INTERNAL PARAMETERS-2'!AA288*(1-VLOOKUP(AB$4,'[1]INTERNAL PARAMETERS-1'!$B$5:$J$44,4, FALSE))</f>
        <v>0</v>
      </c>
      <c r="BQ288" s="52">
        <f>$F288*'[1]INTERNAL PARAMETERS-2'!AB288*(1-VLOOKUP(AC$4,'[1]INTERNAL PARAMETERS-1'!$B$5:$J$44,4, FALSE))</f>
        <v>0</v>
      </c>
      <c r="BR288" s="52">
        <f>$F288*'[1]INTERNAL PARAMETERS-2'!AC288*(1-VLOOKUP(AD$4,'[1]INTERNAL PARAMETERS-1'!$B$5:$J$44,4, FALSE))</f>
        <v>0</v>
      </c>
      <c r="BS288" s="52">
        <f>$F288*'[1]INTERNAL PARAMETERS-2'!AD288*(1-VLOOKUP(AE$4,'[1]INTERNAL PARAMETERS-1'!$B$5:$J$44,4, FALSE))</f>
        <v>0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0</v>
      </c>
      <c r="CA288" s="52">
        <f>$F288*'[1]INTERNAL PARAMETERS-2'!AL288*(1-VLOOKUP(AM$4,'[1]INTERNAL PARAMETERS-1'!$B$5:$J$44,4, FALSE))</f>
        <v>0</v>
      </c>
      <c r="CB288" s="52">
        <f>$F288*'[1]INTERNAL PARAMETERS-2'!AM288*(1-VLOOKUP(AN$4,'[1]INTERNAL PARAMETERS-1'!$B$5:$J$44,4, FALSE))</f>
        <v>0</v>
      </c>
      <c r="CC288" s="52">
        <f>$F288*'[1]INTERNAL PARAMETERS-2'!AN288*(1-VLOOKUP(AO$4,'[1]INTERNAL PARAMETERS-1'!$B$5:$J$44,4, FALSE))</f>
        <v>0</v>
      </c>
      <c r="CD288" s="52">
        <f>$F288*'[1]INTERNAL PARAMETERS-2'!AO288*(1-VLOOKUP(AP$4,'[1]INTERNAL PARAMETERS-1'!$B$5:$J$44,4, FALSE))</f>
        <v>0</v>
      </c>
      <c r="CE288" s="52">
        <f>$F288*'[1]INTERNAL PARAMETERS-2'!AP288*(1-VLOOKUP(AQ$4,'[1]INTERNAL PARAMETERS-1'!$B$5:$J$44,4, FALSE))</f>
        <v>0</v>
      </c>
      <c r="CF288" s="52">
        <f>$F288*'[1]INTERNAL PARAMETERS-2'!AQ288*(1-VLOOKUP(AR$4,'[1]INTERNAL PARAMETERS-1'!$B$5:$J$44,4, FALSE))</f>
        <v>0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0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6">
        <f>ESC!AF289</f>
        <v>0</v>
      </c>
      <c r="G289" s="53">
        <f>$F289*'[1]INTERNAL PARAMETERS-2'!F289*VLOOKUP(G$4,'[1]INTERNAL PARAMETERS-1'!$B$5:$J$44,4, FALSE)</f>
        <v>0</v>
      </c>
      <c r="H289" s="52">
        <f>$F289*'[1]INTERNAL PARAMETERS-2'!G289*VLOOKUP(H$4,'[1]INTERNAL PARAMETERS-1'!$B$5:$J$44,4, FALSE)</f>
        <v>0</v>
      </c>
      <c r="I289" s="52">
        <f>$F289*'[1]INTERNAL PARAMETERS-2'!H289*VLOOKUP(I$4,'[1]INTERNAL PARAMETERS-1'!$B$5:$J$44,4, FALSE)</f>
        <v>0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0</v>
      </c>
      <c r="N289" s="52">
        <f>$F289*'[1]INTERNAL PARAMETERS-2'!M289*VLOOKUP(N$4,'[1]INTERNAL PARAMETERS-1'!$B$5:$J$44,4, FALSE)</f>
        <v>0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0</v>
      </c>
      <c r="T289" s="52">
        <f>$F289*'[1]INTERNAL PARAMETERS-2'!S289*VLOOKUP(T$4,'[1]INTERNAL PARAMETERS-1'!$B$5:$J$44,4, FALSE)</f>
        <v>0</v>
      </c>
      <c r="U289" s="52">
        <f>$F289*'[1]INTERNAL PARAMETERS-2'!T289*VLOOKUP(U$4,'[1]INTERNAL PARAMETERS-1'!$B$5:$J$44,4, FALSE)</f>
        <v>0</v>
      </c>
      <c r="V289" s="52">
        <f>$F289*'[1]INTERNAL PARAMETERS-2'!U289*VLOOKUP(V$4,'[1]INTERNAL PARAMETERS-1'!$B$5:$J$44,4, FALSE)</f>
        <v>0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0</v>
      </c>
      <c r="AJ289" s="52">
        <f>$F289*'[1]INTERNAL PARAMETERS-2'!AI289*VLOOKUP(AJ$4,'[1]INTERNAL PARAMETERS-1'!$B$5:$J$44,4, FALSE)</f>
        <v>0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</v>
      </c>
      <c r="BB289" s="52">
        <f>$F289*'[1]INTERNAL PARAMETERS-2'!M289*(1-VLOOKUP(N$4,'[1]INTERNAL PARAMETERS-1'!$B$5:$J$44,4, FALSE))</f>
        <v>0</v>
      </c>
      <c r="BC289" s="52">
        <f>$F289*'[1]INTERNAL PARAMETERS-2'!N289*(1-VLOOKUP(O$4,'[1]INTERNAL PARAMETERS-1'!$B$5:$J$44,4, FALSE))</f>
        <v>0</v>
      </c>
      <c r="BD289" s="52">
        <f>$F289*'[1]INTERNAL PARAMETERS-2'!O289*(1-VLOOKUP(P$4,'[1]INTERNAL PARAMETERS-1'!$B$5:$J$44,4, FALSE))</f>
        <v>0</v>
      </c>
      <c r="BE289" s="52">
        <f>$F289*'[1]INTERNAL PARAMETERS-2'!P289*(1-VLOOKUP(Q$4,'[1]INTERNAL PARAMETERS-1'!$B$5:$J$44,4, FALSE))</f>
        <v>0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0</v>
      </c>
      <c r="BH289" s="52">
        <f>$F289*'[1]INTERNAL PARAMETERS-2'!S289*(1-VLOOKUP(T$4,'[1]INTERNAL PARAMETERS-1'!$B$5:$J$44,4, FALSE))</f>
        <v>0</v>
      </c>
      <c r="BI289" s="52">
        <f>$F289*'[1]INTERNAL PARAMETERS-2'!T289*(1-VLOOKUP(U$4,'[1]INTERNAL PARAMETERS-1'!$B$5:$J$44,4, FALSE))</f>
        <v>0</v>
      </c>
      <c r="BJ289" s="52">
        <f>$F289*'[1]INTERNAL PARAMETERS-2'!U289*(1-VLOOKUP(V$4,'[1]INTERNAL PARAMETERS-1'!$B$5:$J$44,4, FALSE))</f>
        <v>0</v>
      </c>
      <c r="BK289" s="52">
        <f>$F289*'[1]INTERNAL PARAMETERS-2'!V289*(1-VLOOKUP(W$4,'[1]INTERNAL PARAMETERS-1'!$B$5:$J$44,4, FALSE))</f>
        <v>0</v>
      </c>
      <c r="BL289" s="52">
        <f>$F289*'[1]INTERNAL PARAMETERS-2'!W289*(1-VLOOKUP(X$4,'[1]INTERNAL PARAMETERS-1'!$B$5:$J$44,4, FALSE))</f>
        <v>0</v>
      </c>
      <c r="BM289" s="52">
        <f>$F289*'[1]INTERNAL PARAMETERS-2'!X289*(1-VLOOKUP(Y$4,'[1]INTERNAL PARAMETERS-1'!$B$5:$J$44,4, FALSE))</f>
        <v>0</v>
      </c>
      <c r="BN289" s="52">
        <f>$F289*'[1]INTERNAL PARAMETERS-2'!Y289*(1-VLOOKUP(Z$4,'[1]INTERNAL PARAMETERS-1'!$B$5:$J$44,4, FALSE))</f>
        <v>0</v>
      </c>
      <c r="BO289" s="52">
        <f>$F289*'[1]INTERNAL PARAMETERS-2'!Z289*(1-VLOOKUP(AA$4,'[1]INTERNAL PARAMETERS-1'!$B$5:$J$44,4, FALSE))</f>
        <v>0</v>
      </c>
      <c r="BP289" s="52">
        <f>$F289*'[1]INTERNAL PARAMETERS-2'!AA289*(1-VLOOKUP(AB$4,'[1]INTERNAL PARAMETERS-1'!$B$5:$J$44,4, FALSE))</f>
        <v>0</v>
      </c>
      <c r="BQ289" s="52">
        <f>$F289*'[1]INTERNAL PARAMETERS-2'!AB289*(1-VLOOKUP(AC$4,'[1]INTERNAL PARAMETERS-1'!$B$5:$J$44,4, FALSE))</f>
        <v>0</v>
      </c>
      <c r="BR289" s="52">
        <f>$F289*'[1]INTERNAL PARAMETERS-2'!AC289*(1-VLOOKUP(AD$4,'[1]INTERNAL PARAMETERS-1'!$B$5:$J$44,4, FALSE))</f>
        <v>0</v>
      </c>
      <c r="BS289" s="52">
        <f>$F289*'[1]INTERNAL PARAMETERS-2'!AD289*(1-VLOOKUP(AE$4,'[1]INTERNAL PARAMETERS-1'!$B$5:$J$44,4, FALSE))</f>
        <v>0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0</v>
      </c>
      <c r="CA289" s="52">
        <f>$F289*'[1]INTERNAL PARAMETERS-2'!AL289*(1-VLOOKUP(AM$4,'[1]INTERNAL PARAMETERS-1'!$B$5:$J$44,4, FALSE))</f>
        <v>0</v>
      </c>
      <c r="CB289" s="52">
        <f>$F289*'[1]INTERNAL PARAMETERS-2'!AM289*(1-VLOOKUP(AN$4,'[1]INTERNAL PARAMETERS-1'!$B$5:$J$44,4, FALSE))</f>
        <v>0</v>
      </c>
      <c r="CC289" s="52">
        <f>$F289*'[1]INTERNAL PARAMETERS-2'!AN289*(1-VLOOKUP(AO$4,'[1]INTERNAL PARAMETERS-1'!$B$5:$J$44,4, FALSE))</f>
        <v>0</v>
      </c>
      <c r="CD289" s="52">
        <f>$F289*'[1]INTERNAL PARAMETERS-2'!AO289*(1-VLOOKUP(AP$4,'[1]INTERNAL PARAMETERS-1'!$B$5:$J$44,4, FALSE))</f>
        <v>0</v>
      </c>
      <c r="CE289" s="52">
        <f>$F289*'[1]INTERNAL PARAMETERS-2'!AP289*(1-VLOOKUP(AQ$4,'[1]INTERNAL PARAMETERS-1'!$B$5:$J$44,4, FALSE))</f>
        <v>0</v>
      </c>
      <c r="CF289" s="52">
        <f>$F289*'[1]INTERNAL PARAMETERS-2'!AQ289*(1-VLOOKUP(AR$4,'[1]INTERNAL PARAMETERS-1'!$B$5:$J$44,4, FALSE))</f>
        <v>0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0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6">
        <f>ESC!AF290</f>
        <v>0</v>
      </c>
      <c r="G290" s="53">
        <f>$F290*'[1]INTERNAL PARAMETERS-2'!F290*VLOOKUP(G$4,'[1]INTERNAL PARAMETERS-1'!$B$5:$J$44,4, FALSE)</f>
        <v>0</v>
      </c>
      <c r="H290" s="52">
        <f>$F290*'[1]INTERNAL PARAMETERS-2'!G290*VLOOKUP(H$4,'[1]INTERNAL PARAMETERS-1'!$B$5:$J$44,4, FALSE)</f>
        <v>0</v>
      </c>
      <c r="I290" s="52">
        <f>$F290*'[1]INTERNAL PARAMETERS-2'!H290*VLOOKUP(I$4,'[1]INTERNAL PARAMETERS-1'!$B$5:$J$44,4, FALSE)</f>
        <v>0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0</v>
      </c>
      <c r="N290" s="52">
        <f>$F290*'[1]INTERNAL PARAMETERS-2'!M290*VLOOKUP(N$4,'[1]INTERNAL PARAMETERS-1'!$B$5:$J$44,4, FALSE)</f>
        <v>0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0</v>
      </c>
      <c r="T290" s="52">
        <f>$F290*'[1]INTERNAL PARAMETERS-2'!S290*VLOOKUP(T$4,'[1]INTERNAL PARAMETERS-1'!$B$5:$J$44,4, FALSE)</f>
        <v>0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0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0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0</v>
      </c>
      <c r="AJ290" s="52">
        <f>$F290*'[1]INTERNAL PARAMETERS-2'!AI290*VLOOKUP(AJ$4,'[1]INTERNAL PARAMETERS-1'!$B$5:$J$44,4, FALSE)</f>
        <v>0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</v>
      </c>
      <c r="BB290" s="52">
        <f>$F290*'[1]INTERNAL PARAMETERS-2'!M290*(1-VLOOKUP(N$4,'[1]INTERNAL PARAMETERS-1'!$B$5:$J$44,4, FALSE))</f>
        <v>0</v>
      </c>
      <c r="BC290" s="52">
        <f>$F290*'[1]INTERNAL PARAMETERS-2'!N290*(1-VLOOKUP(O$4,'[1]INTERNAL PARAMETERS-1'!$B$5:$J$44,4, FALSE))</f>
        <v>0</v>
      </c>
      <c r="BD290" s="52">
        <f>$F290*'[1]INTERNAL PARAMETERS-2'!O290*(1-VLOOKUP(P$4,'[1]INTERNAL PARAMETERS-1'!$B$5:$J$44,4, FALSE))</f>
        <v>0</v>
      </c>
      <c r="BE290" s="52">
        <f>$F290*'[1]INTERNAL PARAMETERS-2'!P290*(1-VLOOKUP(Q$4,'[1]INTERNAL PARAMETERS-1'!$B$5:$J$44,4, FALSE))</f>
        <v>0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0</v>
      </c>
      <c r="BH290" s="52">
        <f>$F290*'[1]INTERNAL PARAMETERS-2'!S290*(1-VLOOKUP(T$4,'[1]INTERNAL PARAMETERS-1'!$B$5:$J$44,4, FALSE))</f>
        <v>0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0</v>
      </c>
      <c r="BK290" s="52">
        <f>$F290*'[1]INTERNAL PARAMETERS-2'!V290*(1-VLOOKUP(W$4,'[1]INTERNAL PARAMETERS-1'!$B$5:$J$44,4, FALSE))</f>
        <v>0</v>
      </c>
      <c r="BL290" s="52">
        <f>$F290*'[1]INTERNAL PARAMETERS-2'!W290*(1-VLOOKUP(X$4,'[1]INTERNAL PARAMETERS-1'!$B$5:$J$44,4, FALSE))</f>
        <v>0</v>
      </c>
      <c r="BM290" s="52">
        <f>$F290*'[1]INTERNAL PARAMETERS-2'!X290*(1-VLOOKUP(Y$4,'[1]INTERNAL PARAMETERS-1'!$B$5:$J$44,4, FALSE))</f>
        <v>0</v>
      </c>
      <c r="BN290" s="52">
        <f>$F290*'[1]INTERNAL PARAMETERS-2'!Y290*(1-VLOOKUP(Z$4,'[1]INTERNAL PARAMETERS-1'!$B$5:$J$44,4, FALSE))</f>
        <v>0</v>
      </c>
      <c r="BO290" s="52">
        <f>$F290*'[1]INTERNAL PARAMETERS-2'!Z290*(1-VLOOKUP(AA$4,'[1]INTERNAL PARAMETERS-1'!$B$5:$J$44,4, FALSE))</f>
        <v>0</v>
      </c>
      <c r="BP290" s="52">
        <f>$F290*'[1]INTERNAL PARAMETERS-2'!AA290*(1-VLOOKUP(AB$4,'[1]INTERNAL PARAMETERS-1'!$B$5:$J$44,4, FALSE))</f>
        <v>0</v>
      </c>
      <c r="BQ290" s="52">
        <f>$F290*'[1]INTERNAL PARAMETERS-2'!AB290*(1-VLOOKUP(AC$4,'[1]INTERNAL PARAMETERS-1'!$B$5:$J$44,4, FALSE))</f>
        <v>0</v>
      </c>
      <c r="BR290" s="52">
        <f>$F290*'[1]INTERNAL PARAMETERS-2'!AC290*(1-VLOOKUP(AD$4,'[1]INTERNAL PARAMETERS-1'!$B$5:$J$44,4, FALSE))</f>
        <v>0</v>
      </c>
      <c r="BS290" s="52">
        <f>$F290*'[1]INTERNAL PARAMETERS-2'!AD290*(1-VLOOKUP(AE$4,'[1]INTERNAL PARAMETERS-1'!$B$5:$J$44,4, FALSE))</f>
        <v>0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0</v>
      </c>
      <c r="CA290" s="52">
        <f>$F290*'[1]INTERNAL PARAMETERS-2'!AL290*(1-VLOOKUP(AM$4,'[1]INTERNAL PARAMETERS-1'!$B$5:$J$44,4, FALSE))</f>
        <v>0</v>
      </c>
      <c r="CB290" s="52">
        <f>$F290*'[1]INTERNAL PARAMETERS-2'!AM290*(1-VLOOKUP(AN$4,'[1]INTERNAL PARAMETERS-1'!$B$5:$J$44,4, FALSE))</f>
        <v>0</v>
      </c>
      <c r="CC290" s="52">
        <f>$F290*'[1]INTERNAL PARAMETERS-2'!AN290*(1-VLOOKUP(AO$4,'[1]INTERNAL PARAMETERS-1'!$B$5:$J$44,4, FALSE))</f>
        <v>0</v>
      </c>
      <c r="CD290" s="52">
        <f>$F290*'[1]INTERNAL PARAMETERS-2'!AO290*(1-VLOOKUP(AP$4,'[1]INTERNAL PARAMETERS-1'!$B$5:$J$44,4, FALSE))</f>
        <v>0</v>
      </c>
      <c r="CE290" s="52">
        <f>$F290*'[1]INTERNAL PARAMETERS-2'!AP290*(1-VLOOKUP(AQ$4,'[1]INTERNAL PARAMETERS-1'!$B$5:$J$44,4, FALSE))</f>
        <v>0</v>
      </c>
      <c r="CF290" s="52">
        <f>$F290*'[1]INTERNAL PARAMETERS-2'!AQ290*(1-VLOOKUP(AR$4,'[1]INTERNAL PARAMETERS-1'!$B$5:$J$44,4, FALSE))</f>
        <v>0</v>
      </c>
      <c r="CG290" s="52">
        <f>$F290*'[1]INTERNAL PARAMETERS-2'!AR290*(1-VLOOKUP(AS$4,'[1]INTERNAL PARAMETERS-1'!$B$5:$J$44,4, FALSE))</f>
        <v>0</v>
      </c>
      <c r="CH290" s="51">
        <f>$F290*'[1]INTERNAL PARAMETERS-2'!AS290*(1-VLOOKUP(AT$4,'[1]INTERNAL PARAMETERS-1'!$B$5:$J$44,4, FALSE))</f>
        <v>0</v>
      </c>
      <c r="CI290" s="50">
        <f t="shared" si="4"/>
        <v>0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6">
        <f>ESC!AF291</f>
        <v>0</v>
      </c>
      <c r="G291" s="53">
        <f>$F291*'[1]INTERNAL PARAMETERS-2'!F291*VLOOKUP(G$4,'[1]INTERNAL PARAMETERS-1'!$B$5:$J$44,4, FALSE)</f>
        <v>0</v>
      </c>
      <c r="H291" s="52">
        <f>$F291*'[1]INTERNAL PARAMETERS-2'!G291*VLOOKUP(H$4,'[1]INTERNAL PARAMETERS-1'!$B$5:$J$44,4, FALSE)</f>
        <v>0</v>
      </c>
      <c r="I291" s="52">
        <f>$F291*'[1]INTERNAL PARAMETERS-2'!H291*VLOOKUP(I$4,'[1]INTERNAL PARAMETERS-1'!$B$5:$J$44,4, FALSE)</f>
        <v>0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0</v>
      </c>
      <c r="N291" s="52">
        <f>$F291*'[1]INTERNAL PARAMETERS-2'!M291*VLOOKUP(N$4,'[1]INTERNAL PARAMETERS-1'!$B$5:$J$44,4, FALSE)</f>
        <v>0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0</v>
      </c>
      <c r="S291" s="52">
        <f>$F291*'[1]INTERNAL PARAMETERS-2'!R291*VLOOKUP(S$4,'[1]INTERNAL PARAMETERS-1'!$B$5:$J$44,4, FALSE)</f>
        <v>0</v>
      </c>
      <c r="T291" s="52">
        <f>$F291*'[1]INTERNAL PARAMETERS-2'!S291*VLOOKUP(T$4,'[1]INTERNAL PARAMETERS-1'!$B$5:$J$44,4, FALSE)</f>
        <v>0</v>
      </c>
      <c r="U291" s="52">
        <f>$F291*'[1]INTERNAL PARAMETERS-2'!T291*VLOOKUP(U$4,'[1]INTERNAL PARAMETERS-1'!$B$5:$J$44,4, FALSE)</f>
        <v>0</v>
      </c>
      <c r="V291" s="52">
        <f>$F291*'[1]INTERNAL PARAMETERS-2'!U291*VLOOKUP(V$4,'[1]INTERNAL PARAMETERS-1'!$B$5:$J$44,4, FALSE)</f>
        <v>0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0</v>
      </c>
      <c r="AJ291" s="52">
        <f>$F291*'[1]INTERNAL PARAMETERS-2'!AI291*VLOOKUP(AJ$4,'[1]INTERNAL PARAMETERS-1'!$B$5:$J$44,4, FALSE)</f>
        <v>0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</v>
      </c>
      <c r="BB291" s="52">
        <f>$F291*'[1]INTERNAL PARAMETERS-2'!M291*(1-VLOOKUP(N$4,'[1]INTERNAL PARAMETERS-1'!$B$5:$J$44,4, FALSE))</f>
        <v>0</v>
      </c>
      <c r="BC291" s="52">
        <f>$F291*'[1]INTERNAL PARAMETERS-2'!N291*(1-VLOOKUP(O$4,'[1]INTERNAL PARAMETERS-1'!$B$5:$J$44,4, FALSE))</f>
        <v>0</v>
      </c>
      <c r="BD291" s="52">
        <f>$F291*'[1]INTERNAL PARAMETERS-2'!O291*(1-VLOOKUP(P$4,'[1]INTERNAL PARAMETERS-1'!$B$5:$J$44,4, FALSE))</f>
        <v>0</v>
      </c>
      <c r="BE291" s="52">
        <f>$F291*'[1]INTERNAL PARAMETERS-2'!P291*(1-VLOOKUP(Q$4,'[1]INTERNAL PARAMETERS-1'!$B$5:$J$44,4, FALSE))</f>
        <v>0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0</v>
      </c>
      <c r="BH291" s="52">
        <f>$F291*'[1]INTERNAL PARAMETERS-2'!S291*(1-VLOOKUP(T$4,'[1]INTERNAL PARAMETERS-1'!$B$5:$J$44,4, FALSE))</f>
        <v>0</v>
      </c>
      <c r="BI291" s="52">
        <f>$F291*'[1]INTERNAL PARAMETERS-2'!T291*(1-VLOOKUP(U$4,'[1]INTERNAL PARAMETERS-1'!$B$5:$J$44,4, FALSE))</f>
        <v>0</v>
      </c>
      <c r="BJ291" s="52">
        <f>$F291*'[1]INTERNAL PARAMETERS-2'!U291*(1-VLOOKUP(V$4,'[1]INTERNAL PARAMETERS-1'!$B$5:$J$44,4, FALSE))</f>
        <v>0</v>
      </c>
      <c r="BK291" s="52">
        <f>$F291*'[1]INTERNAL PARAMETERS-2'!V291*(1-VLOOKUP(W$4,'[1]INTERNAL PARAMETERS-1'!$B$5:$J$44,4, FALSE))</f>
        <v>0</v>
      </c>
      <c r="BL291" s="52">
        <f>$F291*'[1]INTERNAL PARAMETERS-2'!W291*(1-VLOOKUP(X$4,'[1]INTERNAL PARAMETERS-1'!$B$5:$J$44,4, FALSE))</f>
        <v>0</v>
      </c>
      <c r="BM291" s="52">
        <f>$F291*'[1]INTERNAL PARAMETERS-2'!X291*(1-VLOOKUP(Y$4,'[1]INTERNAL PARAMETERS-1'!$B$5:$J$44,4, FALSE))</f>
        <v>0</v>
      </c>
      <c r="BN291" s="52">
        <f>$F291*'[1]INTERNAL PARAMETERS-2'!Y291*(1-VLOOKUP(Z$4,'[1]INTERNAL PARAMETERS-1'!$B$5:$J$44,4, FALSE))</f>
        <v>0</v>
      </c>
      <c r="BO291" s="52">
        <f>$F291*'[1]INTERNAL PARAMETERS-2'!Z291*(1-VLOOKUP(AA$4,'[1]INTERNAL PARAMETERS-1'!$B$5:$J$44,4, FALSE))</f>
        <v>0</v>
      </c>
      <c r="BP291" s="52">
        <f>$F291*'[1]INTERNAL PARAMETERS-2'!AA291*(1-VLOOKUP(AB$4,'[1]INTERNAL PARAMETERS-1'!$B$5:$J$44,4, FALSE))</f>
        <v>0</v>
      </c>
      <c r="BQ291" s="52">
        <f>$F291*'[1]INTERNAL PARAMETERS-2'!AB291*(1-VLOOKUP(AC$4,'[1]INTERNAL PARAMETERS-1'!$B$5:$J$44,4, FALSE))</f>
        <v>0</v>
      </c>
      <c r="BR291" s="52">
        <f>$F291*'[1]INTERNAL PARAMETERS-2'!AC291*(1-VLOOKUP(AD$4,'[1]INTERNAL PARAMETERS-1'!$B$5:$J$44,4, FALSE))</f>
        <v>0</v>
      </c>
      <c r="BS291" s="52">
        <f>$F291*'[1]INTERNAL PARAMETERS-2'!AD291*(1-VLOOKUP(AE$4,'[1]INTERNAL PARAMETERS-1'!$B$5:$J$44,4, FALSE))</f>
        <v>0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0</v>
      </c>
      <c r="CA291" s="52">
        <f>$F291*'[1]INTERNAL PARAMETERS-2'!AL291*(1-VLOOKUP(AM$4,'[1]INTERNAL PARAMETERS-1'!$B$5:$J$44,4, FALSE))</f>
        <v>0</v>
      </c>
      <c r="CB291" s="52">
        <f>$F291*'[1]INTERNAL PARAMETERS-2'!AM291*(1-VLOOKUP(AN$4,'[1]INTERNAL PARAMETERS-1'!$B$5:$J$44,4, FALSE))</f>
        <v>0</v>
      </c>
      <c r="CC291" s="52">
        <f>$F291*'[1]INTERNAL PARAMETERS-2'!AN291*(1-VLOOKUP(AO$4,'[1]INTERNAL PARAMETERS-1'!$B$5:$J$44,4, FALSE))</f>
        <v>0</v>
      </c>
      <c r="CD291" s="52">
        <f>$F291*'[1]INTERNAL PARAMETERS-2'!AO291*(1-VLOOKUP(AP$4,'[1]INTERNAL PARAMETERS-1'!$B$5:$J$44,4, FALSE))</f>
        <v>0</v>
      </c>
      <c r="CE291" s="52">
        <f>$F291*'[1]INTERNAL PARAMETERS-2'!AP291*(1-VLOOKUP(AQ$4,'[1]INTERNAL PARAMETERS-1'!$B$5:$J$44,4, FALSE))</f>
        <v>0</v>
      </c>
      <c r="CF291" s="52">
        <f>$F291*'[1]INTERNAL PARAMETERS-2'!AQ291*(1-VLOOKUP(AR$4,'[1]INTERNAL PARAMETERS-1'!$B$5:$J$44,4, FALSE))</f>
        <v>0</v>
      </c>
      <c r="CG291" s="52">
        <f>$F291*'[1]INTERNAL PARAMETERS-2'!AR291*(1-VLOOKUP(AS$4,'[1]INTERNAL PARAMETERS-1'!$B$5:$J$44,4, FALSE))</f>
        <v>0</v>
      </c>
      <c r="CH291" s="51">
        <f>$F291*'[1]INTERNAL PARAMETERS-2'!AS291*(1-VLOOKUP(AT$4,'[1]INTERNAL PARAMETERS-1'!$B$5:$J$44,4, FALSE))</f>
        <v>0</v>
      </c>
      <c r="CI291" s="50">
        <f t="shared" si="4"/>
        <v>0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6">
        <f>ESC!AF292</f>
        <v>0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0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0</v>
      </c>
      <c r="N292" s="52">
        <f>$F292*'[1]INTERNAL PARAMETERS-2'!M292*VLOOKUP(N$4,'[1]INTERNAL PARAMETERS-1'!$B$5:$J$44,4, FALSE)</f>
        <v>0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0</v>
      </c>
      <c r="S292" s="52">
        <f>$F292*'[1]INTERNAL PARAMETERS-2'!R292*VLOOKUP(S$4,'[1]INTERNAL PARAMETERS-1'!$B$5:$J$44,4, FALSE)</f>
        <v>0</v>
      </c>
      <c r="T292" s="52">
        <f>$F292*'[1]INTERNAL PARAMETERS-2'!S292*VLOOKUP(T$4,'[1]INTERNAL PARAMETERS-1'!$B$5:$J$44,4, FALSE)</f>
        <v>0</v>
      </c>
      <c r="U292" s="52">
        <f>$F292*'[1]INTERNAL PARAMETERS-2'!T292*VLOOKUP(U$4,'[1]INTERNAL PARAMETERS-1'!$B$5:$J$44,4, FALSE)</f>
        <v>0</v>
      </c>
      <c r="V292" s="52">
        <f>$F292*'[1]INTERNAL PARAMETERS-2'!U292*VLOOKUP(V$4,'[1]INTERNAL PARAMETERS-1'!$B$5:$J$44,4, FALSE)</f>
        <v>0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0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0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0</v>
      </c>
      <c r="BB292" s="52">
        <f>$F292*'[1]INTERNAL PARAMETERS-2'!M292*(1-VLOOKUP(N$4,'[1]INTERNAL PARAMETERS-1'!$B$5:$J$44,4, FALSE))</f>
        <v>0</v>
      </c>
      <c r="BC292" s="52">
        <f>$F292*'[1]INTERNAL PARAMETERS-2'!N292*(1-VLOOKUP(O$4,'[1]INTERNAL PARAMETERS-1'!$B$5:$J$44,4, FALSE))</f>
        <v>0</v>
      </c>
      <c r="BD292" s="52">
        <f>$F292*'[1]INTERNAL PARAMETERS-2'!O292*(1-VLOOKUP(P$4,'[1]INTERNAL PARAMETERS-1'!$B$5:$J$44,4, FALSE))</f>
        <v>0</v>
      </c>
      <c r="BE292" s="52">
        <f>$F292*'[1]INTERNAL PARAMETERS-2'!P292*(1-VLOOKUP(Q$4,'[1]INTERNAL PARAMETERS-1'!$B$5:$J$44,4, FALSE))</f>
        <v>0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0</v>
      </c>
      <c r="BH292" s="52">
        <f>$F292*'[1]INTERNAL PARAMETERS-2'!S292*(1-VLOOKUP(T$4,'[1]INTERNAL PARAMETERS-1'!$B$5:$J$44,4, FALSE))</f>
        <v>0</v>
      </c>
      <c r="BI292" s="52">
        <f>$F292*'[1]INTERNAL PARAMETERS-2'!T292*(1-VLOOKUP(U$4,'[1]INTERNAL PARAMETERS-1'!$B$5:$J$44,4, FALSE))</f>
        <v>0</v>
      </c>
      <c r="BJ292" s="52">
        <f>$F292*'[1]INTERNAL PARAMETERS-2'!U292*(1-VLOOKUP(V$4,'[1]INTERNAL PARAMETERS-1'!$B$5:$J$44,4, FALSE))</f>
        <v>0</v>
      </c>
      <c r="BK292" s="52">
        <f>$F292*'[1]INTERNAL PARAMETERS-2'!V292*(1-VLOOKUP(W$4,'[1]INTERNAL PARAMETERS-1'!$B$5:$J$44,4, FALSE))</f>
        <v>0</v>
      </c>
      <c r="BL292" s="52">
        <f>$F292*'[1]INTERNAL PARAMETERS-2'!W292*(1-VLOOKUP(X$4,'[1]INTERNAL PARAMETERS-1'!$B$5:$J$44,4, FALSE))</f>
        <v>0</v>
      </c>
      <c r="BM292" s="52">
        <f>$F292*'[1]INTERNAL PARAMETERS-2'!X292*(1-VLOOKUP(Y$4,'[1]INTERNAL PARAMETERS-1'!$B$5:$J$44,4, FALSE))</f>
        <v>0</v>
      </c>
      <c r="BN292" s="52">
        <f>$F292*'[1]INTERNAL PARAMETERS-2'!Y292*(1-VLOOKUP(Z$4,'[1]INTERNAL PARAMETERS-1'!$B$5:$J$44,4, FALSE))</f>
        <v>0</v>
      </c>
      <c r="BO292" s="52">
        <f>$F292*'[1]INTERNAL PARAMETERS-2'!Z292*(1-VLOOKUP(AA$4,'[1]INTERNAL PARAMETERS-1'!$B$5:$J$44,4, FALSE))</f>
        <v>0</v>
      </c>
      <c r="BP292" s="52">
        <f>$F292*'[1]INTERNAL PARAMETERS-2'!AA292*(1-VLOOKUP(AB$4,'[1]INTERNAL PARAMETERS-1'!$B$5:$J$44,4, FALSE))</f>
        <v>0</v>
      </c>
      <c r="BQ292" s="52">
        <f>$F292*'[1]INTERNAL PARAMETERS-2'!AB292*(1-VLOOKUP(AC$4,'[1]INTERNAL PARAMETERS-1'!$B$5:$J$44,4, FALSE))</f>
        <v>0</v>
      </c>
      <c r="BR292" s="52">
        <f>$F292*'[1]INTERNAL PARAMETERS-2'!AC292*(1-VLOOKUP(AD$4,'[1]INTERNAL PARAMETERS-1'!$B$5:$J$44,4, FALSE))</f>
        <v>0</v>
      </c>
      <c r="BS292" s="52">
        <f>$F292*'[1]INTERNAL PARAMETERS-2'!AD292*(1-VLOOKUP(AE$4,'[1]INTERNAL PARAMETERS-1'!$B$5:$J$44,4, FALSE))</f>
        <v>0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0</v>
      </c>
      <c r="CB292" s="52">
        <f>$F292*'[1]INTERNAL PARAMETERS-2'!AM292*(1-VLOOKUP(AN$4,'[1]INTERNAL PARAMETERS-1'!$B$5:$J$44,4, FALSE))</f>
        <v>0</v>
      </c>
      <c r="CC292" s="52">
        <f>$F292*'[1]INTERNAL PARAMETERS-2'!AN292*(1-VLOOKUP(AO$4,'[1]INTERNAL PARAMETERS-1'!$B$5:$J$44,4, FALSE))</f>
        <v>0</v>
      </c>
      <c r="CD292" s="52">
        <f>$F292*'[1]INTERNAL PARAMETERS-2'!AO292*(1-VLOOKUP(AP$4,'[1]INTERNAL PARAMETERS-1'!$B$5:$J$44,4, FALSE))</f>
        <v>0</v>
      </c>
      <c r="CE292" s="52">
        <f>$F292*'[1]INTERNAL PARAMETERS-2'!AP292*(1-VLOOKUP(AQ$4,'[1]INTERNAL PARAMETERS-1'!$B$5:$J$44,4, FALSE))</f>
        <v>0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</v>
      </c>
    </row>
    <row r="293" spans="3:87" ht="20.399999999999999" thickBot="1" x14ac:dyDescent="0.55000000000000004">
      <c r="F293" s="142"/>
    </row>
    <row r="294" spans="3:87" ht="20.399999999999999" thickBot="1" x14ac:dyDescent="0.55000000000000004">
      <c r="F294" s="147" t="s">
        <v>70</v>
      </c>
      <c r="G294" s="49">
        <f t="shared" ref="G294:AL294" si="5">SUM(G5:G292)</f>
        <v>572.51915973593134</v>
      </c>
      <c r="H294" s="49">
        <f t="shared" si="5"/>
        <v>611.426265954114</v>
      </c>
      <c r="I294" s="49">
        <f t="shared" si="5"/>
        <v>1045.6149218287117</v>
      </c>
      <c r="J294" s="49">
        <f t="shared" si="5"/>
        <v>0</v>
      </c>
      <c r="K294" s="49">
        <f t="shared" si="5"/>
        <v>9.7931839648882271</v>
      </c>
      <c r="L294" s="49">
        <f t="shared" si="5"/>
        <v>1.0364519624103397</v>
      </c>
      <c r="M294" s="49">
        <f t="shared" si="5"/>
        <v>138.58412224455446</v>
      </c>
      <c r="N294" s="49">
        <f t="shared" si="5"/>
        <v>240.34654357722073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103.91634925909575</v>
      </c>
      <c r="S294" s="49">
        <f t="shared" si="5"/>
        <v>392.34041320944675</v>
      </c>
      <c r="T294" s="49">
        <f t="shared" si="5"/>
        <v>25.787400960562795</v>
      </c>
      <c r="U294" s="49">
        <f t="shared" si="5"/>
        <v>42.378439834635863</v>
      </c>
      <c r="V294" s="49">
        <f t="shared" si="5"/>
        <v>430.75055088039124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29.168876035333234</v>
      </c>
      <c r="AG294" s="49">
        <f t="shared" si="5"/>
        <v>1.9479905217790157</v>
      </c>
      <c r="AH294" s="49">
        <f t="shared" si="5"/>
        <v>9.3852475805766939</v>
      </c>
      <c r="AI294" s="49">
        <f t="shared" si="5"/>
        <v>74.466776556981543</v>
      </c>
      <c r="AJ294" s="49">
        <f t="shared" si="5"/>
        <v>82.209871544699922</v>
      </c>
      <c r="AK294" s="49">
        <f t="shared" si="5"/>
        <v>6.538933260466786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19866.683514745524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2633.0983226465332</v>
      </c>
      <c r="BB294" s="49">
        <f t="shared" si="6"/>
        <v>4566.5843279671935</v>
      </c>
      <c r="BC294" s="49">
        <f t="shared" si="6"/>
        <v>5381.8481352550207</v>
      </c>
      <c r="BD294" s="49">
        <f t="shared" si="6"/>
        <v>3401.8339426109014</v>
      </c>
      <c r="BE294" s="49">
        <f t="shared" si="6"/>
        <v>2712.1442131841782</v>
      </c>
      <c r="BF294" s="49">
        <f t="shared" si="6"/>
        <v>0</v>
      </c>
      <c r="BG294" s="49">
        <f t="shared" si="6"/>
        <v>7454.4678509794903</v>
      </c>
      <c r="BH294" s="49">
        <f t="shared" si="6"/>
        <v>232.08660864506504</v>
      </c>
      <c r="BI294" s="49">
        <f t="shared" si="6"/>
        <v>169.51375933854345</v>
      </c>
      <c r="BJ294" s="49">
        <f t="shared" si="6"/>
        <v>2440.9197883222168</v>
      </c>
      <c r="BK294" s="49">
        <f t="shared" si="6"/>
        <v>2715.3888310490274</v>
      </c>
      <c r="BL294" s="49">
        <f t="shared" si="6"/>
        <v>3743.5212498582582</v>
      </c>
      <c r="BM294" s="49">
        <f t="shared" si="6"/>
        <v>1405.0977680984813</v>
      </c>
      <c r="BN294" s="49">
        <f t="shared" si="6"/>
        <v>5237.2575836535952</v>
      </c>
      <c r="BO294" s="49">
        <f t="shared" si="6"/>
        <v>5856.4371026561521</v>
      </c>
      <c r="BP294" s="49">
        <f t="shared" si="6"/>
        <v>2006.800118925868</v>
      </c>
      <c r="BQ294" s="49">
        <f t="shared" si="6"/>
        <v>14899.567989963143</v>
      </c>
      <c r="BR294" s="49">
        <f t="shared" si="6"/>
        <v>1370.2683018403682</v>
      </c>
      <c r="BS294" s="49">
        <f t="shared" ref="BS294:CH294" si="7">SUM(BS5:BS292)</f>
        <v>348.51536834265045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390.34751705593573</v>
      </c>
      <c r="CA294" s="49">
        <f t="shared" si="7"/>
        <v>1068.9961424741086</v>
      </c>
      <c r="CB294" s="49">
        <f t="shared" si="7"/>
        <v>566.65158811399203</v>
      </c>
      <c r="CC294" s="49">
        <f t="shared" si="7"/>
        <v>1308.704167989918</v>
      </c>
      <c r="CD294" s="49">
        <f t="shared" si="7"/>
        <v>5101.4648867173009</v>
      </c>
      <c r="CE294" s="49">
        <f t="shared" si="7"/>
        <v>595.05696064680023</v>
      </c>
      <c r="CF294" s="49">
        <f t="shared" si="7"/>
        <v>112.52407177051138</v>
      </c>
      <c r="CG294" s="49">
        <f t="shared" si="7"/>
        <v>12.537927225977798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8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8" t="s">
        <v>101</v>
      </c>
      <c r="F3" s="75" t="s">
        <v>100</v>
      </c>
      <c r="G3" s="156" t="s">
        <v>154</v>
      </c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8"/>
      <c r="AU3" s="156" t="s">
        <v>153</v>
      </c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8"/>
      <c r="CJ3" s="156" t="s">
        <v>152</v>
      </c>
      <c r="CK3" s="158"/>
    </row>
    <row r="4" spans="2:89" x14ac:dyDescent="0.5">
      <c r="B4" s="74" t="s">
        <v>98</v>
      </c>
      <c r="C4" s="73" t="s">
        <v>97</v>
      </c>
      <c r="D4" s="73" t="s">
        <v>96</v>
      </c>
      <c r="E4" s="149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0">
        <f>ESC!AF5</f>
        <v>22.798769675527129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1.5899947765853981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0.95882151129861637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5.2568494869166944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7.2896474546946519E-2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5.1666507741306572E-2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3.8601397678303409E-2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0.11229596176837744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1.8014865770360264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0.29153356762457938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7.3207318092394377E-2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1.3339362915755482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1.1877293495816196E-2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2.6993848854127721E-2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2.105898153578455E-2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7.3009027436429355E-2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7.1722288562007302E-3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2.6742950669512187E-2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5.5689487966151746E-3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1.0342338579557768E-2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6.0249442923673976E-3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3.1604220941780677E-2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1.0647095847813246E-4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9.4941678141697173E-3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2.0036944569047812E-3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7.8742190338324902E-4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1.5043221842589362E-4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5.6138550354485166E-3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2.3952457705611625E-3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9.310811550707922E-5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1.1274659182485687E-2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1.9167415348209102E-4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6.4157984973595405E-5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7.0104334800416445E-6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2.1421118516719124E-5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4.5422002868969333E-4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5.6550830072335935E-4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3.5967471219919031E-3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2.5767515916224498E-5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11.641219994749921</v>
      </c>
      <c r="CK5" s="51">
        <f t="shared" ref="CK5:CK68" si="1">SUM(AU5:CH5)</f>
        <v>0.19731022168560111</v>
      </c>
    </row>
    <row r="6" spans="2:89" x14ac:dyDescent="0.5">
      <c r="B6" s="66" t="s">
        <v>5</v>
      </c>
      <c r="C6" s="65" t="s">
        <v>90</v>
      </c>
      <c r="D6" s="65" t="s">
        <v>88</v>
      </c>
      <c r="E6" s="150">
        <f>ESC!AF6</f>
        <v>137.46317010244297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8.7516122355445436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1.8324322421556543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23.709991117244265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0.16517406308577559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0.2012034156236297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0.21791779025285854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8.7004117318384413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1.2629444588919145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0.41975050195947949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5.0768265804535231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8.6672340514172261E-2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4.8303955335460738E-2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0.35543233772226385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2.4749213915294117E-2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0.15045830621770906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2.4617476484220427E-2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9.7239075163764538E-2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4.4191275817999746E-2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0.16475112548963308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4.9785328178256151E-4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3.9002160951289423E-2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2.0708348719705578E-2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3.6549379458100046E-3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1.6758093856464313E-3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5.3858500030180535E-2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4.4075037111902582E-2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1.2073144659341941E-3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6.6757156658867514E-2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1.6310452052612412E-3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2.55883974653419E-4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9.5448102577842147E-5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2.1210689461742701E-4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2.2632884736860349E-3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2.6998455786920875E-3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1.684376568376349E-3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3.1903649321977089E-5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50.473240432899715</v>
      </c>
      <c r="CK6" s="51">
        <f t="shared" si="1"/>
        <v>1.10174982780919</v>
      </c>
    </row>
    <row r="7" spans="2:89" x14ac:dyDescent="0.5">
      <c r="B7" s="66" t="s">
        <v>5</v>
      </c>
      <c r="C7" s="65" t="s">
        <v>90</v>
      </c>
      <c r="D7" s="65" t="s">
        <v>87</v>
      </c>
      <c r="E7" s="150">
        <f>ESC!AF7</f>
        <v>303.76007832393503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8.1081893954366677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6.6209610052944905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49.204916928820921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0.57383059118982238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0.31917703798186758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0.1651743833092478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16.336210008829614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1.5485770823363358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0.73882813642314893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9.8586958370902877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6.7131230037974804E-2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3.7844244764663609E-2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9.4638628083382942E-2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6.7131230037974804E-2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0.78735696836900471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9.1778484101631488E-2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0.25477105492861474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4.8931834416763111E-2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0.22128894248981526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8.5216370847780165E-2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0.33020034179471203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6.5160975315304095E-4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8.0845050252027775E-2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5.1318840783103559E-2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2.4577012373569317E-2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3.3142168110652718E-3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8.1448471373291573E-2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0.1456361647178504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4.4283117248293605E-3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0.15475166344245123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4.0910385725773562E-3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3.9265137976594183E-4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2.059375070439051E-4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5.2200194350613446E-4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4.6711848107309131E-3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5.4139058712207675E-3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3.2124574842206711E-3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4.7328190404712259E-5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93.741305739636417</v>
      </c>
      <c r="CK7" s="51">
        <f t="shared" si="1"/>
        <v>2.3850718439391332</v>
      </c>
    </row>
    <row r="8" spans="2:89" x14ac:dyDescent="0.5">
      <c r="B8" s="66" t="s">
        <v>5</v>
      </c>
      <c r="C8" s="65" t="s">
        <v>90</v>
      </c>
      <c r="D8" s="65" t="s">
        <v>86</v>
      </c>
      <c r="E8" s="150">
        <f>ESC!AF8</f>
        <v>665.85818493524835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84.003387761632439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62.431538120310506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117.8184893972161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0.54257693076072555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1.5612064015367155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0.92503076844309107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0.96421458872466437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17.427000919576152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3.2542242369457424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1.5435123305905849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18.783226252367808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0.31331016533906431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8.8369533813582243E-2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0.25108991119878504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1.253419389345612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0.35367977708847292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2.0211497128806366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0.26769445057582164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0.79158304848075733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0.29250203643187778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0.51919033265921377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0.36098914830083811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0.37763368483335191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1.4679933397315195E-3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0.16513001441864947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0.16736620918493023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0.22979807271342617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2.2123678811160122E-2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0.11088401085616295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0.13301487546665933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1.2796481739799337E-2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0.4509205027581118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2.1747314982602663E-2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1.1630514380673025E-3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1.7881362049488451E-3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1.754136437789347E-3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1.000799235588285E-2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8.6322679829414547E-3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1.1168749194688786E-2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1.1847025393222881E-4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311.51427648489005</v>
      </c>
      <c r="CK8" s="51">
        <f t="shared" si="1"/>
        <v>5.980624372301981</v>
      </c>
    </row>
    <row r="9" spans="2:89" x14ac:dyDescent="0.5">
      <c r="B9" s="66" t="s">
        <v>5</v>
      </c>
      <c r="C9" s="65" t="s">
        <v>90</v>
      </c>
      <c r="D9" s="65" t="s">
        <v>85</v>
      </c>
      <c r="E9" s="150">
        <f>ESC!AF9</f>
        <v>980.34709604766658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229.08760312560111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140.82472632768861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167.26111037410726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0.93751040078400927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2.5881937270673379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1.0478869634492018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0.77788659804957927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22.506043816951649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4.06301471759474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2.9824020880096316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20.304355292028056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0.13554027736011676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3.822930899900729E-2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0.15626738838169157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2.5733115361145051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0.30583447199205832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3.0916855530347549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0.47817969644426339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0.96620671439213313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0.62147953423728297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0.60189883622822127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0.75839940582836307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0.52548768083570707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1.9748781840183711E-3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0.19233589387375405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0.22599524853664332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0.57551880344436335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7.2119327928086785E-2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0.17194673821190981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0.15823341300981836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1.4499401993668738E-2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0.60884418152412367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3.1690083701914319E-2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2.3800707097223167E-3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3.3308694867043094E-3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3.7676721067656472E-3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1.4478841679294625E-2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1.8846390334787317E-2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1.2483676067662595E-2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3.3094907536128078E-4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595.58991641417856</v>
      </c>
      <c r="CK9" s="51">
        <f t="shared" si="1"/>
        <v>9.1521138608693207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0">
        <f>ESC!AF10</f>
        <v>912.62133907036537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173.53431812267104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144.99877564552483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134.26050778023637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0.95845473417475568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2.7588361149945824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0.70905615290296675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0.96555439887234629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17.439324308773301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5.431082137641094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3.3693793106113081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16.709610283013884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1.3844346160302023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0.2484882644156774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1.7997650008392634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0.62477049338798885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2.689714917781401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0.55243079424580965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0.70858812365845736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0.67247799966329047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0.51874118164712313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0.71533493873803511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0.44131700123527173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2.861118944813678E-3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0.17155172217172257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0.23184296712304586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0.62452500626835239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8.2038411330072794E-2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0.17392789701183003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0.15826261142911513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1.6063274938837926E-2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0.61383743306682936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3.1926831598957803E-2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1.9269103194168528E-3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2.7592883934449957E-3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3.3244532880971249E-3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1.1386279097060642E-2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1.9538364293330796E-2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4.6099483442048096E-3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505.19235736408967</v>
      </c>
      <c r="CK10" s="51">
        <f t="shared" si="1"/>
        <v>8.4489874745885221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0">
        <f>ESC!AF11</f>
        <v>694.69192305429726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124.8007767282521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94.519222267659728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82.783612766784486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1.208737462721641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0.40308128208061417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2.4232627015297368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0.4603307522812039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0.8117140279382552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10.846641227996093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2.86489289795934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2.158219316462703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10.615510722375875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0.46549023770370418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3.2843660021383371E-2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0.16414328032614625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1.978552943099497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0.26274928017106697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1.8101813420929467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0.52962956109159276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0.50211473947148111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0.63613114450740726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0.3816784691389164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0.53795029565151276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0.299596007881959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1.647318877428388E-3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0.11895683395761822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0.15171353266184845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0.43088611277225058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0.10342952906134401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0.16285996261343841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0.1321989284424922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1.1807628689629644E-2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0.50959849237013466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2.2520255345600541E-2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1.6751375943839192E-3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1.4032979975326871E-3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2.7286349952024471E-3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8.4401228588146665E-3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1.3534736315159749E-2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1.3536679702738499E-2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2.2422829391877502E-4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336.7997815553635</v>
      </c>
      <c r="CK11" s="51">
        <f t="shared" si="1"/>
        <v>6.3844429923853534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0">
        <f>ESC!AF12</f>
        <v>538.45329557200841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122.34620347508144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64.447655191023671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56.104160907657317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0.33792849875892844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1.9377784118394994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0.27216004522636728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0.56058411370639083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6.9871935588733258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2.3274760922382516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1.6402218550868637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7.7293359008301703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0.5856396437602519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8.2575668201563798E-2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0.13764814089617269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1.5616713542200416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0.66060534561251039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1.3493769693935544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0.46583953759523028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0.32652607146998386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0.59633467555326325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0.25785278250887961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0.476491225066624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0.21227753426819515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1.4720244597314807E-3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9.5268910409478089E-2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0.11942953904275037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0.33344004569720076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9.7816712654383201E-2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0.12418101795027925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0.10238924948999302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9.2894891301093727E-3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0.399802301693582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1.6444723205314763E-2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1.058678786152641E-3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1.2099593513419426E-3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2.204181452453212E-3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6.3194559361779094E-3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8.9171693961695008E-3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3.9018250518907337E-3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267.71883820301275</v>
      </c>
      <c r="CK12" s="51">
        <f t="shared" si="1"/>
        <v>5.0078440795627399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0">
        <f>ESC!AF13</f>
        <v>415.07171850444985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81.327909404718554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39.144293294351996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40.034596183217595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0.52511655462845641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1.517104708175828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0.17891758987127537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0.37338684614987877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4.4117632505562314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1.0501780396166605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0.43950051918964367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6.0478043389193621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0.30340067600755261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4.2787274821577931E-2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7.7785866856766264E-2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0.45510101401132891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1.0688059549642741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0.40483027117322878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0.23827129468957706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0.54812326129103439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0.18729825059965166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0.37547069030838109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0.14877797710980953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7.3725532976687963E-4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8.2743128936362251E-2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0.1023227155864561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0.27602933293019122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9.0102999534426909E-2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9.3984785247137034E-2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7.1041442531795174E-2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5.7717265127059129E-3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0.31684849928703107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1.1447362985044392E-2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6.1702555919050401E-4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8.4949958640504646E-4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1.4562940965012437E-3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4.4295553766485352E-3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7.9715021624841807E-3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4.0389349108997576E-3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175.92964556109268</v>
      </c>
      <c r="CK13" s="51">
        <f t="shared" si="1"/>
        <v>4.0419697607090015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0">
        <f>ESC!AF14</f>
        <v>352.71037792139032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73.983085085484518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25.282484292123467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29.641349727626352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0.22602173048179891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1.5930404814913237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0.11304701981818832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0.26796660237950398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3.2637916114072629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1.4068163191284062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0.68129880121568331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3.9061460925280809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0.13064456503319485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3.68484670606447E-2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3.3498606418767909E-2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0.52252402826684607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0.14733268357332077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0.88768223322229034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0.47684844950488831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0.16887833662456353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0.53614945845900897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0.14833939842778987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0.31494697416715506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0.12346532732694172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1.1078692938517628E-3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5.9948570172527541E-2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9.5160018596481127E-2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0.21200319781074625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9.2575912882362887E-2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8.2947135198859503E-2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6.168456922548287E-2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5.1010727543111733E-3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0.25849042735898864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7.2120127405310586E-3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7.6294562158618173E-4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7.7375067828881804E-4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1.5631189182478541E-3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3.5365584452458063E-3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7.2953329457772541E-3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3.2512509288066972E-3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141.23589611403742</v>
      </c>
      <c r="CK14" s="51">
        <f t="shared" si="1"/>
        <v>3.5497239213047331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0">
        <f>ESC!AF15</f>
        <v>346.67540947786841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56.739714344372253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15.73200911734839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26.097379616937452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1.5557697914778803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8.9688697486976401E-2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0.1860179707627112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3.0802540092818456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0.6477359896614906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0.71319904336967366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3.4669740248264356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0.25912328363311721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5.8130615863347251E-2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0.45341880373410853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0.88745929121702916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0.5287993137114706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0.15214039075883404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0.53185234397733461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0.13333766201161248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0.33785660438501242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0.13231257065947946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5.7921678879447052E-4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6.0418914786495123E-2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7.3956150447132121E-2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0.23280784841588187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0.1206816053325533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8.0251671287411397E-2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5.4277958116861424E-2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4.742449839459849E-3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0.25089421888534608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6.4971707023265164E-3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8.0546199217054E-4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2.9044673668929667E-4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1.3348524745202912E-3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3.3224665080075124E-3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6.3896979084644232E-3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7.322546726620284E-3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109.07941530875567</v>
      </c>
      <c r="CK15" s="51">
        <f t="shared" si="1"/>
        <v>3.6083308536695067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0">
        <f>ESC!AF16</f>
        <v>311.13615086601732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54.771306298012767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15.395341369375814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20.796166225403422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1.645455192266517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6.1862074369363987E-2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0.20174529499291527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2.4860663623165142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0.99295810106140958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0.21371334096713948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2.4339042724446371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0.30733721828937055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1.7334911286777065E-2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4.7281712603349436E-2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0.49175415654523097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0.81586853931215508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0.64523360413630304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0.12106445686481826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0.52813480852168371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9.512967866792893E-2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0.26130701934411532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0.12320055435680527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1.0243760254095098E-3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4.8934053726991132E-2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6.6920378143498466E-2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0.20454759519822838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0.10482722222321886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6.2961373064539486E-2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4.0328136783263177E-2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4.0219209401092058E-3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0.21883984141421398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7.1130100864270403E-3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7.0544510684177227E-4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4.9141060888089434E-4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1.0117198671550796E-3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2.7340493179263473E-3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6.8287539864218452E-3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2.405101186770136E-3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1.0623376513441829E-4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99.862226529935242</v>
      </c>
      <c r="CK16" s="51">
        <f t="shared" si="1"/>
        <v>3.3637392826488388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0">
        <f>ESC!AF17</f>
        <v>208.54168732614522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29.27280502622806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9.9214345799560135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12.768470321238375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0.15601886281560531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1.1798403600266243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2.8606122302916571E-2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3.6982248963699033E-2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1.4912869706999003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0.48543997180955056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0.3134486436126519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1.994102653206425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9.0144231849016404E-2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5.2011615845312963E-2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0.22538135975897461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0.59003696582891973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0.54495119444699058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6.5940861003803308E-2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0.36410172499658944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6.1628081854760153E-2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0.20822615476066342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8.7049165333907622E-2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5.8988514478277925E-4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4.7223552627532535E-2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4.3888389785408467E-2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0.1121799886738449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7.7152525933436772E-2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3.3768187943742076E-2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1.9052314655868076E-2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2.6844873415756802E-3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0.13855283607364063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3.0720116948762103E-3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5.8396582673116712E-4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3.7452778412571432E-4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6.6582333495457445E-4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1.8622315342450508E-3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3.3089497772240189E-3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58.015972968313129</v>
      </c>
      <c r="CK17" s="51">
        <f t="shared" si="1"/>
        <v>2.4068938263576229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0">
        <f>ESC!AF18</f>
        <v>95.888943047069986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15.562955641164672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3.6804809114312458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4.8664120826701032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6.9946126938149875E-2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0.5078319226004373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1.4506534968418108E-2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8.2899113408177617E-3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0.49614677991277234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0.18651085699820502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5.8542923033752144E-2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0.60142447294591583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4.0413317786486588E-2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1.0361376828505985E-2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6.0619976679729883E-2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9.1189024748995387E-2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0.27211284948881237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0.28382730694118563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4.0463097954163738E-2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0.18250520536730064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3.4195729549788612E-2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9.2250563393021748E-2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3.5043976752143692E-2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2.7424319620702889E-4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1.7234236946761173E-2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1.6450792207510511E-2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6.2748161517438422E-2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3.2548343095363905E-2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1.5809549884761191E-2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8.7916425749598268E-3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7.0234063076900742E-4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6.1074396822060062E-2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1.4811235068877501E-3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1.9279965136816926E-4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9.4800999306885166E-5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3.3105194878548834E-4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8.4079300200835567E-4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1.9508238210243494E-3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3.756040939668415E-4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4.978136500910938E-5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26.255631860048204</v>
      </c>
      <c r="CK18" s="51">
        <f t="shared" si="1"/>
        <v>1.1613492147106046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0">
        <f>ESC!AF19</f>
        <v>67.05520492802097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3.6518486900186464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1.1928875362983571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2.7625409948685178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0.39016808655308177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6.6650464572577811E-3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0.25709290487745656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0.11160148798019631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1.4010908922965047E-2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0.37637300722915418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3.0997586112754532E-3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4.8360644791418404E-2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0.19339873991430967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0.27301761162660976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2.327573276437302E-2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0.12952635602342699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2.1587708503459844E-2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8.1380499434213438E-2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2.273516121369502E-2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2.0545015322920911E-4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1.3503121413315926E-2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1.0729084871992972E-2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4.0454655619376494E-2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2.6560363441018937E-2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8.8104765459690662E-3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5.719593926377841E-3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3.8499023035037461E-4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4.3013135369876901E-2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4.8543659577580093E-4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9.2850208613206591E-5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6.0872268916893639E-5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1.0145583770418671E-4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5.6223511933604497E-4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8.7686120309190792E-4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5.6268200349410562E-4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1.1187771278523776E-4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8.814649066608327</v>
      </c>
      <c r="CK19" s="51">
        <f t="shared" si="1"/>
        <v>0.89715695200131285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0">
        <f>ESC!AF20</f>
        <v>58.338028287378243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1.502410484890859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0.83053233082064681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1.8088385745045472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0.36098995617851032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4.7827628885067398E-3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0.17508320884512571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6.1219214577449346E-2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1.7293790817465474E-2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0.28524397867054191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3.8260599153684674E-3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9.9477557799580122E-3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0.16568307559676529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0.3304969578004876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2.185307016936958E-2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0.10256992936083947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1.4254433478601765E-2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7.5096509769741776E-2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2.0257501161545413E-2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1.474543761397632E-4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1.3389538773285619E-2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9.3654563776835072E-3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2.6990392288651372E-2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2.3906740664614231E-2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8.0079739354425132E-3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4.4782440160965132E-3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3.8684222075769265E-4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3.2003770343442463E-2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7.4659622225498013E-4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6.664135452300259E-5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6.5536083277255213E-5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1.2136252088905336E-4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4.0959649551826512E-4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7.5522534062360787E-4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4.0145380050796216E-5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5.0601681178889804</v>
      </c>
      <c r="CK20" s="51">
        <f t="shared" si="1"/>
        <v>0.85109299373060154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0">
        <f>ESC!AF21</f>
        <v>27.492634020488598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0.44604689046847296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7.4719796026410851E-2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0.6609173768480695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0.16800717218416888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1.0728413115101416E-3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2.0196588217684741E-3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4.8427302605073816E-2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1.8932764890764037E-2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2.8527680857479698E-3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5.7800967539534842E-2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6.3114338180264822E-4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4.9229183780606558E-3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1.1108123519726606E-2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8.3771359866356795E-2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0.21284832048642993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6.783270813178823E-3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3.882872866566587E-2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7.426270637703368E-3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3.9040915956949689E-2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7.7535700091470533E-3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6.3103582054149082E-5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3.754518927428863E-3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4.9163841322916735E-3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1.1340470298289952E-2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1.0912868114360151E-2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4.0458507598968565E-3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1.7886948710606361E-3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9.4597806779861467E-5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1.3588796072446828E-2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2.3004220085778341E-4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4.5629530329109654E-5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1.4957582624956917E-5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6.647898803198111E-5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2.1501683091907929E-4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2.1546478810728861E-4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2.7491798515389002E-5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1.4974597240611114</v>
      </c>
      <c r="CK21" s="51">
        <f t="shared" si="1"/>
        <v>0.44777280271942599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0">
        <f>ESC!AF22</f>
        <v>6.7055204928020968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5.1273216719425925E-2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2.5767185312309124E-2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7.7561519731255205E-2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2.1373947183788919E-2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1.5233977802885465E-4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9.0794250347320856E-3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8.7051301730774059E-4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6.5578647303849802E-4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1.0198023933794589E-2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1.1316669225000628E-3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1.8133689957012006E-2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4.9948059295562827E-2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1.7766769468903652E-3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9.1776111860043322E-3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1.529605364422986E-3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1.0498731192227119E-2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2.6813978778827785E-3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5.351884368509174E-6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1.2218747714469837E-3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1.1783846300417202E-3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2.3154583098459482E-3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2.2458013133981906E-3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9.9328948494735708E-4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4.1537670448593846E-4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2.406932123403597E-5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3.5820722490310587E-3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6.5034362079414846E-5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3.224974413710702E-6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6.3429740663812434E-6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1.4095497925291654E-5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7.1358304033586695E-5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7.3095224955441011E-5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1.1657102636876244E-5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0.198063624106181</v>
      </c>
      <c r="CK22" s="51">
        <f t="shared" si="1"/>
        <v>0.10597225892891284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0">
        <f>ESC!AF23</f>
        <v>24.139873774087548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1.5230040854206857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0.5102537739496581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5.5114768342018374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5.9988104781642203E-2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4.3525843338233283E-2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0.13790314190548067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2.1767891225660221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0.25856839107277624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7.7917130346366714E-2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1.2116562888223072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4.3095757934937346E-3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7.6545384151658402E-2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8.3274143144710811E-3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3.0154594166354243E-2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5.7153918174595421E-3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9.2081249613025218E-3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7.1248504145428326E-3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3.8188308061906616E-2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9.4431748131037525E-5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8.6238512377422357E-3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2.5590431155618956E-3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7.8570084439077384E-4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6.8113564187172251E-3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2.2624842209934075E-3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1.2033087642354539E-4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1.0121884762816015E-2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1.7212513844601246E-4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5.1212849610206905E-5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2.238435474003604E-5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4.9742270310042381E-5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4.1736662024399783E-4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7.7384376666503546E-4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3.7245894585464412E-3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2.0568956922577758E-5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11.515392292198504</v>
      </c>
      <c r="CK23" s="51">
        <f t="shared" si="1"/>
        <v>0.2118749845279557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0">
        <f>ESC!AF24</f>
        <v>112.65274427907524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7.9679606084048622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20.643778648539172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0.15692675479519447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0.13914655929700245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0.18552815422732724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6.5050013210003117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0.8696765317358055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0.61146319100152768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4.3016646617684664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7.5365045510261089E-2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2.1256807708022355E-2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5.7977548196039765E-2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7.5365045510261089E-2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0.30946728188078898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2.3513460593642319E-2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0.10405268500516585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1.8059232451456152E-2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6.7242036894900131E-2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4.3972061287191271E-2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0.12317880141517094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3.4282688550993628E-4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3.3047064901275416E-2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1.9548326945582041E-2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6.4652703482102154E-3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5.8120044401056077E-4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4.6659674696707495E-2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3.647937962147009E-2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7.7089915280775659E-4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5.6865088203391125E-2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1.2497678178441949E-3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1.1017376705212638E-4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2.708506923544361E-5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2.1820255183084208E-4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1.9468947982054265E-3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2.6532619807387347E-3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2.6291639934734362E-3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41.611110877694259</v>
      </c>
      <c r="CK24" s="51">
        <f t="shared" si="1"/>
        <v>0.89907984070566038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0">
        <f>ESC!AF25</f>
        <v>254.1392266771995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33.391530434268937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16.780803070532436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52.850982570496221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0.48355081731446159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0.23677162118659037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0.21343892711430906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14.464525107553852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0.80033972169013778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1.0551463171633462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6.8190342224464482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0.13002778046774333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0.82040587609562543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1.6670228265095302E-2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0.8456998204513817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7.7339134024218534E-2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0.18899403318071045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5.5203434816446642E-2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0.15782501078953032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0.17945399725032277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0.29236837258035847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3.3676668371088381E-4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5.591867053144501E-2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3.8858302244193177E-2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5.1136337584668241E-2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4.282341780521115E-3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6.6232957786187208E-2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7.699356812550931E-2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2.5243184942495625E-3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0.12964951787421936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4.3481368085838126E-3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2.7904278350571968E-4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3.9914491163096558E-4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9.5626763713145102E-4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2.7856564884917857E-3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5.4620575319267676E-3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1.2452669025262826E-2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128.06322669459522</v>
      </c>
      <c r="CK25" s="51">
        <f t="shared" si="1"/>
        <v>2.2494995593842058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0">
        <f>ESC!AF26</f>
        <v>535.10053532560732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101.47888456686672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55.132693198532905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115.4052455383427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0.62843801468234584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0.81023241920274114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0.51570752640337891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0.52154757317894451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21.562279490596563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1.5366237532000817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1.6837822517389778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12.645921831107183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6.9844860222988095E-2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1.9797510567153147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0.1389276408831685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0.44131000805728521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0.18116612419374245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0.37186779266790237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0.69179640062372638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0.46724293497303787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6.9317701274578154E-4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0.11117479107427578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0.1206075952168463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0.29571003639885218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3.5258526270153294E-2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8.5325885358900094E-2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6.2731797278758245E-2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5.7154231018106743E-3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0.29555213361484606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1.097594013436925E-2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7.2148326702971895E-4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1.7924738398807606E-3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2.4273267841588455E-3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6.1927820041752903E-3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9.0370981537370876E-3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4.3496480774559809E-2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4.1176194959428099E-4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311.99120102407556</v>
      </c>
      <c r="CK26" s="51">
        <f t="shared" si="1"/>
        <v>5.3598866703488719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0">
        <f>ESC!AF27</f>
        <v>669.21094518164932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116.89067454436108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106.99563028708825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119.40427324395766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1.02771494025876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0.48196265480589712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1.0206340903514561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20.966999292000096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3.8273778388179602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2.7231191889092625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10.718703337570844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0.82920962880669735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3.5436308923363136E-2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1.3820160480111625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2.207090851742342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0.18987466549538637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0.44439483398754015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0.34751342766885468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0.38573969512710354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1.1423861184983748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0.48955293616456541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1.8603439862387653E-3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0.10153444214053454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0.13916309451407771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0.5262576885035638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0.10250978425095696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0.11596247117532582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8.6492272953775942E-2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6.7397512248543734E-3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0.40452103187096738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1.6954596069885662E-2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1.6815278535226934E-3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1.7148808873026155E-3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3.7087562482183934E-3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8.0895120495816566E-3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1.5527102816505592E-2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1.8683384800447896E-2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2.2510002590263664E-4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386.30375140386246</v>
      </c>
      <c r="CK27" s="51">
        <f t="shared" si="1"/>
        <v>6.7581782700558275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0">
        <f>ESC!AF28</f>
        <v>484.80913162959166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118.93251717515898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49.221945472044219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79.720292412798884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1.6034590466926637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0.84392355834670418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0.28803875496284259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0.6651614252978949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13.085823294177445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1.9598261376302923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1.4764023570148204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6.0719779294223359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0.46322150237788068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0.73064039601761943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5.9387372099728289E-2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0.92644300475576136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1.5970806553449126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0.16898769705323188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0.28784862818610885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0.33137739468231447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0.28561542910601384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0.68692518415762915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0.33114793856868613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1.0324453854329829E-3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6.2338872848518016E-2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0.10174158868965912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0.34360595143318912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6.2063537637369798E-2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8.7892239420014937E-2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7.9498836549605656E-2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6.3318003863340813E-3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0.31410739836224183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9.8848306593036974E-3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6.7870822858276956E-4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1.0011640269183221E-3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3.0900339020919335E-3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5.1912605233910966E-3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9.9349513091096416E-3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3.08490870303461E-3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276.04905983879814</v>
      </c>
      <c r="CK28" s="51">
        <f t="shared" si="1"/>
        <v>4.7804614551636959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0">
        <f>ESC!AF29</f>
        <v>396.96681317388419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127.52267442208456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50.353362590141572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57.429846261079049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0.88200863423149289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0.19975356269123523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0.41239445200771147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7.8119692422657696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1.7011271145318094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1.631020057690499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4.886101016693865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0.20104229535375931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0.10309861300192787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1.2557852056292864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0.19277226754331256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0.21788509151771726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0.26311753332639082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0.2391977575694462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0.55015484240972612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0.2157750726223541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9.7815133356978466E-4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5.4753381400467808E-2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8.4341309151202415E-2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0.30185839909219675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8.0283060632949904E-2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7.3141787428829319E-2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6.061391204358367E-2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4.5323991566725633E-3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0.28076601921754518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8.6444927860135547E-3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9.1092335991948582E-4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1.1065954480789487E-3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3.1617012802255674E-3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3.9740828591724141E-3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7.2869686649008319E-3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5.8454879919355562E-3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1.9368556949794522E-4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253.13439826177324</v>
      </c>
      <c r="CK29" s="51">
        <f t="shared" si="1"/>
        <v>3.9070801280349947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0">
        <f>ESC!AF30</f>
        <v>341.98154513290694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90.978042351505209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27.432527774074014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40.293533249725769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0.61431985028385272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0.12357008482721174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0.21182267962052756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7.0420855770638937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1.9859383486867497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1.1968740210466895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3.6190666814770291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0.54286444681120938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4.8548852966856119E-2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8.826224782089491E-2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0.3442555028558888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0.96911111231417757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0.14768173349611247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0.14825414331586484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0.28436843527222339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0.18864055850519512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0.42013189701279069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0.21394520558348326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1.2560171228115E-3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4.460726560046778E-2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6.3820116850836869E-2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0.27867293670340848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7.9858283837015639E-2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6.6402132477074077E-2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5.9903143188572143E-2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3.8286287574750945E-3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0.2534198273207105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8.6488833074819787E-3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5.5503394108821237E-4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3.969558860669783E-4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2.5637284849624568E-3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3.5768185467008385E-3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8.2914244968739954E-3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6.8805272701614878E-3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1.8239849042475553E-4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174.52171166876582</v>
      </c>
      <c r="CK30" s="51">
        <f t="shared" si="1"/>
        <v>3.2549972077819795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0">
        <f>ESC!AF31</f>
        <v>258.83309102216094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39.638861248636196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19.015029949010337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27.153662046154846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0.41291234054481529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0.74518028651076385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8.9476645861835874E-2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4.8937758879385507E-2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4.4637222823274172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1.1012369375075794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0.69134932408811245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2.4108196412239002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3.3644709229577532E-2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1.5293049649807971E-2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0.3579020046899633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0.72492290321098929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0.19884687974096915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0.1191594200956942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0.23395766872854987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0.10289815195036407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0.30380707599138623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0.15053019253944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7.7310015148477024E-4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3.2983666341915276E-2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5.0194620707068774E-2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0.2079794346364178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7.4550896916963691E-2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5.2720453754329544E-2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5.0437720005930144E-2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2.8491730137367144E-3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0.20060638153486191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8.6116879632043494E-3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4.2704306542256699E-4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3.0542704417174432E-4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1.548342455944733E-3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2.2588800733998478E-3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4.6195943326431E-3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3.1763121964551743E-3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96.178028224314531</v>
      </c>
      <c r="CK31" s="51">
        <f t="shared" si="1"/>
        <v>2.528165026451342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0">
        <f>ESC!AF32</f>
        <v>249.44536233223801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24.392593894826458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14.71004254690583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22.678930999171349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0.59249131054849347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5.8669472827900158E-2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0.17670420110995436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3.7346730886406174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0.57979590831692274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0.49916714242911447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2.2640925483592516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1.3802557115862694E-2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0.53837643570924276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0.67917568873982515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0.17735177860369217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8.7644972841837726E-2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0.21603072493830217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0.11294993764751432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0.4183138859424671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0.14127820959418383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4.5658987231763954E-4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3.4747576715587369E-2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4.5847150305320085E-2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0.18560095976489704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8.4601489976022112E-2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5.0624558275723187E-2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4.7102819194893383E-2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2.6890271524391595E-3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0.19614032258462014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7.3977288893399776E-3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1.965229932831795E-4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4.2518815348284884E-4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1.6749572112011901E-3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2.0453798522187738E-3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5.5678319267741796E-3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1.0719418567287102E-2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2.8415361005781735E-4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70.239340105961006</v>
      </c>
      <c r="CK32" s="51">
        <f t="shared" si="1"/>
        <v>2.5088668733532877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0">
        <f>ESC!AF33</f>
        <v>337.95823283722569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25.251717788079869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11.714187488442498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26.31811159016894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1.1763596636014071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8.6569853352371315E-2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5.2774432914862279E-2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3.9070630765951924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0.79151088853433726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0.37266639518871952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2.5288273024112713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0.12863768022997679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0.12863768022997679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0.8949654333427246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0.39983947894975236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0.14684984491916883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0.37184759435470094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0.11601628855777903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0.44723275901960158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0.1678282238527371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7.077828042136551E-4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4.4069843096617344E-2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6.293467261125528E-2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0.2517422171467445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0.13275026422504851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6.7918779496120615E-2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6.2992864531345658E-2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4.9072562467892475E-3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0.27805188139719295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7.7046525237324127E-3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4.79801223113378E-4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3.6699149596289082E-4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1.6893244533506921E-3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2.9708779870719288E-3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7.2499851595540224E-3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5.8156479860880898E-3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72.457063839749395</v>
      </c>
      <c r="CK33" s="51">
        <f t="shared" si="1"/>
        <v>3.4769324653806661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0">
        <f>ESC!AF34</f>
        <v>417.08337465229044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23.96136486341457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21.894278546294476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24.034060741530627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1.7803734585210182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8.1363182609265533E-2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0.23670293656264602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3.4303341126552147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0.88759835573744217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0.41791443846812099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3.2691340229739381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0.14421637532575013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4.0676413553416703E-2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3.6984833837913449E-2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0.28848170393572486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0.9428965809563209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0.69813920716235778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0.15922824463613322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0.42335213588915949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0.15202203099662345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0.59588446519230542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0.16999508569609786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9.1568262028218826E-4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6.5726487985603446E-2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6.2036017143632799E-2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0.33140790737040954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0.19940101004347208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0.10090653725574676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0.10776232789807849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6.4346047202732464E-3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0.34585396157257575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5.3317544025989205E-3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1.241506759427862E-3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5.426267379450004E-4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2.2986287524716575E-3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2.2892029536825272E-3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5.8623564641302299E-3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3.7622774516225021E-3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2.4927780087575764E-4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80.503483985420132</v>
      </c>
      <c r="CK34" s="51">
        <f t="shared" si="1"/>
        <v>4.3835399184618282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0">
        <f>ESC!AF35</f>
        <v>389.59074063180179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23.617060975373526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3.956127054859031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21.372188222855542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1.9089450388696356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6.348664010171752E-2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5.3465158034383196E-2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2.2492018157729294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0.30071165181313608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7.5519535723566261E-2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1.9572306104087858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0.13032132270880903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0.29405836918910755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0.98761878086232791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0.88171409820409063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0.14634502594289109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0.45463057211595898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0.10648998346211194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0.57900292944929455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0.13129004985449114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3.6541147529823285E-4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4.6350363451068056E-2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5.879835283815385E-2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0.26147522458178368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0.16108948980054069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9.1457608735214163E-2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9.2074146615346977E-2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4.3825774396749739E-3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0.34502026393432483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5.6740649316742251E-3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3.6700141084371061E-4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2.8872734584306134E-4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1.4436725683635205E-3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2.3459679235907213E-3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9.9819646155420595E-3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2.0019418920265647E-3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5.3066194780507074E-4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55.978316395710166</v>
      </c>
      <c r="CK35" s="51">
        <f t="shared" si="1"/>
        <v>4.3707388813982622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0">
        <f>ESC!AF36</f>
        <v>272.91468405704535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9.4544538587865734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3.5634357212399932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11.263309962237271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1.7572699422158553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3.6116478839490457E-2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3.2104561207289981E-2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1.2069446204851513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0.36115902580135067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0.18139077082118837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0.94023165054783076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1.0032675377278118E-2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0.3912518655989865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0.62980514523514575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0.98213832780308508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0.10073974413761354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0.28421292002087056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5.5056899393254491E-2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0.44408488557458642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8.5249246662132169E-2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5.310436462995418E-4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2.6942992477532339E-2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3.8976034924284052E-2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0.16937270583157515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9.4540497423029377E-2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7.7281303014811481E-2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7.2577208782862349E-2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2.7200526732339483E-3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0.22193544274667029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3.405847037566398E-3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3.1999984565375103E-4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2.0980506312404652E-4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7.5760428870527826E-4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1.8357378140394052E-3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5.1375527777859824E-3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1.4546120131699303E-3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29.197701133158255</v>
      </c>
      <c r="CK36" s="51">
        <f t="shared" si="1"/>
        <v>3.2992856091870308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0">
        <f>ESC!AF37</f>
        <v>216.58831191750775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5.1951709024487593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0.97904246130364347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6.5818459010026737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1.6082953125755002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3.1422792757857622E-2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0.77288876295546982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0.13231034083506421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7.4751214950886311E-2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0.79846956579119588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5.5120176776575517E-3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8.6001721542791718E-2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0.46077893719172319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1.1253943112282119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0.10973494808063006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0.26411977329144137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5.016223782902185E-2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0.45023743228470342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6.8347862942470167E-2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2.435736323085269E-4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2.8646665102504711E-2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2.7845797972850812E-2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0.11145735487223214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7.7430049685506458E-2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5.2653767538451655E-2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3.9040789140824303E-2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1.2323287891490725E-3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0.16302209977474114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3.9463144117186325E-3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4.0362306713823056E-4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7.2169965128452424E-5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5.8135255991330803E-4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1.2629395221428776E-3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2.4949499131312362E-3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4.0029271630621487E-3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16.265710993841498</v>
      </c>
      <c r="CK37" s="51">
        <f t="shared" si="1"/>
        <v>3.0431122059590061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0">
        <f>ESC!AF38</f>
        <v>150.203659038767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2.0784524364648012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0.69636536364897517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3.7806395184398451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1.1444431010059466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1.4409175912422615E-2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0.36057274056670235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0.22937274829869994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0.32570724061085327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2.2939598180068011E-2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2.9409741256497448E-3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6.8811243652060483E-2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0.34629291522564903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1.0477714318211766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6.5837412315305849E-2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0.16504426866742508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2.4292308422305696E-2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0.31904045369679584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4.1719036103072517E-2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5.5247385542751457E-4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1.5288910732576559E-2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1.619519477218578E-2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7.6374312479286652E-2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4.3772559060068106E-2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3.6210448986293081E-2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2.8107913343912664E-2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6.6894417837213053E-4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8.6981458502607925E-2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2.2377993342632429E-3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2.8169077014096616E-4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7.5551342498499419E-5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2.5183780832833144E-4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1.1122848049087077E-3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2.0314757308213592E-3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2.0952380990816488E-3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9.2575542415987045E-5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8.7246541409060239</v>
      </c>
      <c r="CK38" s="51">
        <f t="shared" si="1"/>
        <v>2.3223284955949204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0">
        <f>ESC!AF39</f>
        <v>92.536182800668939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0.66889871001273837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0.56027172995856844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1.5554463411791952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0.57745099465302852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6.9086613123569649E-3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6.0572675070814591E-3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0.11787767360788243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5.678429695526032E-2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1.7109832645038424E-2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0.1612655673471631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1.8928960959629559E-3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2.9525817396305241E-2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0.19715301755439232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0.73157278214517285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4.3681502693332576E-2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0.10563898618985651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1.0818508878158052E-2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0.22419203589225464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1.8873089056550999E-2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1.8926409127128989E-4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1.0475164183598553E-2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8.9755331544890734E-3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3.7792304151011029E-2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2.7917249121677187E-2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2.21934478941694E-2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1.520014068467958E-2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7.3768438834745181E-4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5.1771588716246847E-2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1.9165457259118601E-3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2.0528540946823936E-4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2.2432321214478974E-5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1.4954029552775961E-4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7.0096960325082523E-4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1.1632172275039361E-3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6.2210746368070689E-4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8.2452133035361714E-5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3.759489788670582</v>
      </c>
      <c r="CK39" s="51">
        <f t="shared" si="1"/>
        <v>1.512044848974802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0">
        <f>ESC!AF40</f>
        <v>48.950299597455306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0.48123187031301062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0.16794388234236721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2.8137304051479286E-3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3.2741014869472986E-3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5.3276192843232754E-2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1.2277880576052369E-2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9.24933670062612E-3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3.0511059765387757E-2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2.3941867123302124E-2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0.11251081159737253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0.39246241798172982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3.2815394706981492E-2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5.7108230463755801E-2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3.1727007624163172E-3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0.1238738622382356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1.5733889523295498E-2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7.5483991424527526E-5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3.6556782391828171E-3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5.7532740146726971E-3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1.1932888734960595E-2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1.1518529856519301E-2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9.8705592065012164E-3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7.514367902434844E-3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3.1119524756818379E-4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2.4529389143016733E-2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6.8795195996069743E-4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2.2742825164650425E-5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1.4910718260866411E-4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4.4732042206961555E-4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1.2886861322564846E-4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0.78451992155607408</v>
      </c>
      <c r="CK40" s="51">
        <f t="shared" si="1"/>
        <v>0.81427466461309728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0">
        <f>ESC!AF41</f>
        <v>38.666596254923647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2.6966229734606779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1.6261563578018872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8.9155897259535202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0.12363204637045526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8.7626131724092615E-2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6.546777217127156E-2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0.19045337430717291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3.0553119806148441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0.49443943311543886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0.12415923542676574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2.2623490982282255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2.0143828756554912E-2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4.5781428992170262E-2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3.5715924507020408E-2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0.12382293549284636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1.2164063297166251E-2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4.5355906959898669E-2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9.4449085519823419E-3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1.7540553103475069E-2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1.0218274570379441E-2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5.3600596369855716E-2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1.8057419864931824E-4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1.6102059842336799E-2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3.3982555061526304E-3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1.3354635032383441E-3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2.5513226969656758E-4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9.5210693023652822E-3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4.0623245227578526E-3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1.579108856138654E-4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1.9121764056812506E-2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3.2507837969659748E-4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1.0881161294271087E-4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1.188965917032548E-5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3.6330106966427631E-5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7.703548353794284E-4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9.5909917307292214E-4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6.1000646428041958E-3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4.3701574629023713E-5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19.743449311430098</v>
      </c>
      <c r="CK41" s="51">
        <f t="shared" si="1"/>
        <v>0.33463712241788857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0">
        <f>ESC!AF42</f>
        <v>156.77321878999493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9.9809892260286102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2.0898419598734685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27.040636573144994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0.18837678129553423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0.22946733350722423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0.24852964895312324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9.9225963651358153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1.4403557536605589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0.47871467849797666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5.7899904655418482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9.884758071811546E-2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5.5089421789013049E-2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0.40536146231201708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2.8225843512347724E-2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0.17159383813033244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2.8075600352022265E-2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0.11089867048915598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5.0399016312960489E-2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0.18789443181788759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5.6778889510585668E-4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4.4480963937775717E-2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2.3617340427945051E-2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4.1683629572583482E-3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1.9112176102914265E-3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6.1424237507689952E-2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5.0266449050840344E-2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1.3769111739178751E-3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7.613482446883138E-2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1.8601652110178449E-3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2.9182910821348094E-4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1.0885611220354065E-4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2.4190247156342367E-4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2.5812224380219535E-3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3.0791046161096273E-3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1.9209882623979534E-3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3.6385293541725904E-5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57.563435788146286</v>
      </c>
      <c r="CK42" s="51">
        <f t="shared" si="1"/>
        <v>1.2565174124694491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0">
        <f>ESC!AF43</f>
        <v>272.77300755476585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7.2810595105862728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5.945545761912248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44.185441520869261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0.51529317825252741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0.28661725751825223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0.1483246697685523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14.669726057295401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1.3906041587492655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0.66345904949138024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8.8529938788828364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6.0283061616745535E-2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3.3983690417960344E-2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8.4984384240353913E-2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6.0283061616745535E-2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0.70703737458278459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8.2416008302848315E-2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0.22878143590899516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4.394021661002636E-2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0.19871488944373336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7.6523307135385604E-2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0.29651605577643853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5.8513795855038892E-4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7.2597912223491032E-2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4.6083720487137887E-2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2.2069870467639245E-2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2.9761280423386224E-3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7.3139777352633079E-2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0.1307795773494147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3.9765722811132085E-3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0.13896518888925438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3.6737049240369237E-3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3.5259635950273286E-4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1.8492947945842849E-4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4.6875165711458697E-4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4.1946694796029457E-3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4.8616243295027178E-3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2.8847493536600221E-3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4.2500162990643825E-5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84.17859924121781</v>
      </c>
      <c r="CK43" s="51">
        <f t="shared" si="1"/>
        <v>2.1417666985576531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0">
        <f>ESC!AF44</f>
        <v>476.88802047739171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60.163275318054872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44.71350402105363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84.381670835417907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0.38859391432177603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1.118136935506586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0.66250757597341026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0.69057105091686033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12.481228224599409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2.3306772968444034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1.1054644315731734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13.452557599095575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0.22439292318456744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6.3290311667442103E-2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0.17983074087326417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0.89769969782850623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0.25330566266900956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1.4475486033979241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0.19172292166131583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0.56693224108998119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0.20949012912286863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0.37184441911895766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0.25854063859520954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0.27046146536934629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1.0513776862660896E-3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0.11826621265483256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0.11986777665092162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0.16458151372950749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1.5844991670347575E-2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7.9415193259104316E-2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9.5265331403128317E-2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9.1648476868410565E-3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0.32294952711874775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1.557543967678379E-2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8.329781184070544E-4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1.2806641930893071E-3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1.2563135400159922E-3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7.1677299634215087E-3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6.1824353649953855E-3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7.9990646884990253E-3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8.4848464975599281E-5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223.10670653958044</v>
      </c>
      <c r="CK44" s="51">
        <f t="shared" si="1"/>
        <v>4.2833266642254877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0">
        <f>ESC!AF45</f>
        <v>500.68284894196006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116.99961600603758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71.922001364086981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85.423590886254644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0.47880529280869472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1.3218422476142844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0.53517680864673667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0.39728222752474562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11.494286240162477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2.0750627938816648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1.5231723336920135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10.369839921521097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6.9223127694914982E-2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1.9524471913950379E-2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7.9808877414026494E-2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1.3142416153537284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0.15619577531160303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1.5789855827255654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0.24421592483635457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0.49346107351062363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0.31740201507764326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0.3074017613889512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0.38732972911011909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0.26837705766196562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1.0086097459501889E-3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9.8229783804885548E-2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0.11542028873329901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0.29392895158245175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3.6832781691698166E-2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8.7816634640217731E-2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8.0812965472091922E-2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7.4051342911223578E-3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0.3109488879971265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1.6184758903301903E-2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1.2155496644314448E-3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1.7011415964615357E-3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1.9242254216896868E-3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7.3946337277836427E-3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9.6252280882308371E-3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6.3756627872154836E-3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1.6902230503321327E-4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304.17966998991915</v>
      </c>
      <c r="CK45" s="51">
        <f t="shared" si="1"/>
        <v>4.6741674047642139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0">
        <f>ESC!AF46</f>
        <v>382.32836361038289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72.699474620731948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60.744957678212046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56.246329161451982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0.40152954398911456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1.1557710215164918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0.29704792890708731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0.40450383690755237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7.3059307732557661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2.2752664850386539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1.411548495590653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7.0002285532569077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0.57998711909538758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0.10410025214532599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0.75398325482400386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0.26173777682253385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1.1268137825281666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0.23143219704585469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0.29685185541251252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0.28172408661532056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0.21731846344781691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0.29967832753027435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0.18488282017117441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1.1986208051847202E-3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7.1868897213459348E-2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9.7126966508390575E-2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0.26163493385281589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3.4368702784193683E-2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7.2864358309291125E-2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6.6301633172456562E-2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6.7294565211958703E-3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0.25715754306852107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1.3375244209091024E-2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8.0724878731966974E-4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1.1559604964634825E-3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1.3927274446947056E-3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4.7701026355846075E-3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8.1852905779104708E-3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1.931265390488886E-3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211.64239650174545</v>
      </c>
      <c r="CK46" s="51">
        <f t="shared" si="1"/>
        <v>3.5395704845281815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0">
        <f>ESC!AF47</f>
        <v>277.48240068837839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49.849462740367876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37.754031442767626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33.066449811579332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0.48280879887495814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0.16100368827166597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0.96792942253126002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0.18387097649283016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0.32422481055265701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4.3324989789965542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1.1443307927717321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0.86206253055470494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4.2401779868510863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0.18593184168190216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1.3118819044357967E-2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6.5564129897339521E-2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0.79029797572210148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0.10495055235486374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0.72304491792112324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0.21155115988838211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0.20056085108488639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0.25409133354320668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0.15245471322322227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0.21487473012801619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0.11966832598000805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6.57992387184249E-4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4.7515203170526529E-2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6.05992870549526E-2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0.1721098360689913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4.1313095882600244E-2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6.5051531336811477E-2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5.2804523581292229E-2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4.7163484222333771E-3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0.20355010380477823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8.9953176509353239E-3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6.6910408160406152E-4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5.6052256304429384E-4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1.0899049836972381E-3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3.371257783841692E-3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5.406211013513052E-3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5.4069872653060022E-3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8.9564025770280805E-5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134.52871529931284</v>
      </c>
      <c r="CK47" s="51">
        <f t="shared" si="1"/>
        <v>2.5501528228459276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0">
        <f>ESC!AF48</f>
        <v>192.58939288510049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43.759748975130641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23.051088902561411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20.066858864807021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0.12086738989203936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0.69308809315684694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9.7343889077781631E-2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0.20050495559704104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2.4991199358239249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0.83247184341693004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0.58666059594356745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2.7645630935632779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0.209466604381011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2.9534962338983221E-2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4.9232815742719323E-2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0.55856532120541025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0.23627969871186577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0.48263367212298514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0.16661752182616826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0.11678906672631059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0.21329191234521391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9.2226589094165715E-2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0.17042732676224598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7.5925622118122107E-2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5.2650118281946949E-4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3.4074973200963032E-2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4.2716541259825477E-2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0.11926199819463489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3.4986249427838595E-2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4.4416009803583269E-2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3.662171549398896E-2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3.3225854247580702E-3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0.1429978852212925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5.8818086625519669E-3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3.7865921958723636E-4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4.3276796484836773E-4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7.8837286581300849E-4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2.2602892249359227E-3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3.1894172705127732E-3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1.3955715826555273E-3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95.755395941350457</v>
      </c>
      <c r="CK48" s="51">
        <f t="shared" si="1"/>
        <v>1.7911630569958206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0">
        <f>ESC!AF49</f>
        <v>136.82026367126829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26.808152693899622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12.903149723271937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13.196620635818769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0.17309438889569423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0.50008385764619134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5.8976679764688192E-2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0.12307966181285852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1.4542513601534239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0.34617062516290587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0.14487273942886497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1.9935402664017368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0.10001009136195667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1.4103987243352862E-2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2.5640587731652047E-2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0.15001513704293501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0.35231095266748691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0.13344437111640597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7.8541466236690616E-2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0.18067809920754893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6.1739200455636183E-2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0.12376656023186768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4.9041746640764758E-2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2.4302178181448639E-4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2.7274652098315547E-2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3.3728679411216086E-2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9.098766412847803E-2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2.9700689312900729E-2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3.0980243956233212E-2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2.341742032873113E-2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1.9025366174120748E-3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0.10444290295782344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3.7733990347446414E-3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2.0339039239902217E-4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2.8002090294023665E-4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4.8003883035956704E-4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1.4601161860972212E-3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2.6276495822383484E-3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1.3313557990689046E-3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57.991762435636581</v>
      </c>
      <c r="CK49" s="51">
        <f t="shared" si="1"/>
        <v>1.3323561778771742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0">
        <f>ESC!AF50</f>
        <v>129.75617397084955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27.217123907229695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9.3009977465284344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10.90455051154146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8.3149566379147277E-2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0.58605261086211513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4.1588083846186528E-2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9.8580374304953838E-2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1.2006936530479586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0.5175438957187124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0.25063828940234939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1.4370049867106272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4.8061922670648863E-2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1.3555926907106089E-2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1.232356991555099E-2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0.19222773969767612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5.4201198824925627E-2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0.32656325839806954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0.17542446790572241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6.2127479650877691E-2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0.19724030468331993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5.4571552168553764E-2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0.11586365735100097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4.5420802717557267E-2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4.0756634856383567E-4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2.205406358171811E-2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3.5007759059548386E-2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7.7992385649731516E-2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3.4057110335866864E-2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3.0514846114467191E-2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2.2692708229647088E-2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1.876598266393738E-3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9.5094250018544962E-2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2.6531773330721129E-3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2.8067477171567169E-4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2.8464976906486988E-4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5.7504497454423874E-4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1.3010399512023044E-3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2.6838294253380846E-3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1.1960801483282453E-3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51.958293983587538</v>
      </c>
      <c r="CK50" s="51">
        <f t="shared" si="1"/>
        <v>1.305883306852849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0">
        <f>ESC!AF51</f>
        <v>120.08952490711863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19.654827405392535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5.4496207376872965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9.0402198536057821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0.53892387523192042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3.1068465706786379E-2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6.4437249145317205E-2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1.0670103227829861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0.22437791991317038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0.24705454134018501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1.2009714335775721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8.9761174785199613E-2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2.0136640357911628E-2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0.15706579479171071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0.30741887582154848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0.1831778563425189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5.270194177582168E-2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0.18423543626924879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4.6188613456365532E-2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0.11703466123667659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4.5833518372899819E-2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2.0064263885724316E-4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2.0929314781921629E-2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2.5618658630941826E-2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8.0645419740094246E-2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4.1804512962837999E-2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2.7799448170905627E-2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1.8802066789217971E-2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1.6428005348701608E-3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8.6910599148819365E-2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2.2506417286936291E-3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2.7901473633847832E-4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1.0061172401115262E-4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4.6239737548061369E-4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1.150913544942123E-3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2.2134127923385022E-3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2.5365547525693327E-3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37.785475414318377</v>
      </c>
      <c r="CK51" s="51">
        <f t="shared" si="1"/>
        <v>1.2499379133279196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0">
        <f>ESC!AF52</f>
        <v>89.354538140384463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15.729656499195952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4.4213557754222998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5.9724073303258951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0.47255482311017694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1.7766039299177989E-2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5.7938807836734989E-2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0.71396818072354828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0.28516555297781104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6.1375885840988492E-2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0.69898785961343113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8.8263530667071238E-2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4.9783767891424455E-3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1.3578735805528428E-2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0.14122584410204153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0.23430757342273889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0.18530328452601588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3.4768247271371157E-2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0.1516739271857776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2.7320092754108776E-2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7.5044214442276616E-2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3.5381708626755499E-2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2.9418840072996101E-4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1.4053268184817736E-2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1.9218722943471652E-2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5.8743594551102625E-2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3.0105109934103192E-2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1.8081744584186907E-2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1.1581752960241788E-2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1.1550470333977852E-3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6.2848154744649498E-2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2.0427704376090971E-3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2.0259529961333546E-4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1.4112718136937428E-4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2.9055370520419667E-4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7.851858852671327E-4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1.9611355248583483E-3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6.9071596189180867E-4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3.0509052040653771E-5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28.679223241709799</v>
      </c>
      <c r="CK52" s="51">
        <f t="shared" si="1"/>
        <v>0.96602522461359919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0">
        <f>ESC!AF53</f>
        <v>53.16656985052002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7.4629425564856229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2.5294158274822012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3.2552521173223607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3.977616118024295E-2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0.30079388787008193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7.2929754193077146E-3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9.4284233908724022E-3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0.38019550868449487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0.12376028265793744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7.9912028232129367E-2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0.50838563435520279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2.298178201525148E-2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1.3260078799273997E-2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5.7459752820981466E-2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0.15042671784405007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0.13893234545176628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1.6811264153047862E-2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9.2825756053519046E-2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1.5711744547076384E-2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5.3086126537732557E-2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2.2192711627563554E-2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1.5038801189341778E-4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1.2039388102939955E-2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1.1189106461498488E-2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2.8599678462996568E-2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1.966961719634009E-2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8.6090160008567562E-3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4.8572840804779541E-3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6.8439545871472633E-4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3.532329258263045E-2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7.8319268656254753E-4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1.4887891392507588E-4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9.5483823167397114E-5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1.6974804078671358E-4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4.7476580923812105E-4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8.4359876300179595E-4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14.790857016715961</v>
      </c>
      <c r="CK53" s="51">
        <f t="shared" si="1"/>
        <v>0.61362450060978568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0">
        <f>ESC!AF54</f>
        <v>27.388839013904249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4.4452600382418845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1.0512588414647062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1.3899973539404098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1.9978770747474998E-2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0.14505245685518967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4.1435137177864298E-3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2.3678543108118519E-3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0.14171481977465736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5.3273252101252007E-2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1.6721664077449846E-2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0.17178537530079946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1.1543289765207779E-2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2.9595287308469258E-3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1.7314934647811666E-2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2.6046397418930368E-2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7.7723820822650863E-2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8.106983110394872E-2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1.1557508516142651E-2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5.2129114475177971E-2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9.767354836129746E-3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2.6349605589803669E-2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1.000964039409959E-2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7.8332313537816039E-5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4.9226295155909098E-3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4.6988535393650225E-3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1.7922809863238937E-2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9.2968104651090303E-3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4.5156949583171346E-3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2.5111642229194331E-3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2.0061014187645798E-4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1.7444731053189156E-2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4.2305454623631331E-4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5.5069525697739006E-5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2.7078088733327273E-5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9.4558645057482173E-5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2.4015640848934966E-4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5.5721543986877954E-4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1.0728411155362641E-4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1.4219092929803286E-5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7.499418091095218</v>
      </c>
      <c r="CK54" s="51">
        <f t="shared" si="1"/>
        <v>0.33171714766966348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0">
        <f>ESC!AF55</f>
        <v>14.252110799090447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0.77617467887134717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0.25353983119472628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0.5871586014561998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8.2927474545677282E-2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1.416608609158517E-3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5.4643283394729791E-2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2.3720109031721986E-2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2.9779198584272567E-3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7.9995427746060402E-2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6.5883182708567623E-4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1.0278713913746193E-2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4.1105537931350064E-2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5.802796748115651E-2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4.9470928117205954E-3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2.752991329203891E-2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4.5883151624104227E-3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1.7296851095552353E-2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4.8321981418233233E-3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4.366698082059261E-5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2.8699932051915833E-3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2.28039130642624E-3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8.5983516841877054E-3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5.6452178922106102E-3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1.8726046406200246E-3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1.2156593429554609E-3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8.1826957734462496E-5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9.1421385076043554E-3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1.0317612415555982E-4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1.9734656874057187E-5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1.2937971364443077E-5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2.1563722633116147E-5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1.1949910860042233E-4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1.8637066332590291E-4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1.19594090675891E-4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2.3778818665539878E-5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1.8734914804488803</v>
      </c>
      <c r="CK55" s="51">
        <f t="shared" si="1"/>
        <v>0.1906843815900981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0">
        <f>ESC!AF56</f>
        <v>5.8247757178891391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0.15000856846901173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8.2924718155629337E-2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0.18060396135525253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3.6043136747653477E-2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4.7753621360258964E-4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1.748122885585842E-2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6.1124485178413474E-3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1.7267030748384252E-3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2.8480259779258443E-2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3.8201395461027104E-4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9.9323628198670459E-4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1.654267008900653E-2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3.2998555335971326E-2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2.1819255161801745E-3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1.0241121468547866E-2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1.4232376450814901E-3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7.4980306919226938E-3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2.0226155105829953E-3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1.4722620816123981E-5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1.3368820066420211E-3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9.3509644561441977E-4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2.6948627890677735E-3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2.3869747848033742E-3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7.9955825553237826E-4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4.4713144700820982E-4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3.8624362877399904E-5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3.1954248343651352E-3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7.4544095406108344E-5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6.6538235012102719E-6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6.5434674041170278E-6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1.2117472693010354E-5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4.0896269402088463E-5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7.5405671990300997E-5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4.0083259885542095E-6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0.50523381140554324</v>
      </c>
      <c r="CK56" s="51">
        <f t="shared" si="1"/>
        <v>8.4977602930405294E-2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0">
        <f>ESC!AF57</f>
        <v>3.0982849563240098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5.0267295942748397E-2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8.4205543854292738E-3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7.4482145455232324E-2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1.8933583946333606E-2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1.2090395170930657E-4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2.2760563937704247E-4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5.457519385913834E-3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2.1336297060135642E-3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3.2149296562007255E-4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6.5138854303757442E-3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7.112676230532578E-5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5.5478874598154104E-4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1.2518310165737334E-3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9.4406212169889994E-3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2.3986961338461718E-2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7.6444133724987368E-4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4.3758072001527848E-3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8.3690426247408887E-4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4.399719666743576E-3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8.7378929567980316E-4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7.1114640678962936E-6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4.2311586086722544E-4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5.5405236854488393E-4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1.278015358464608E-3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1.2298266904463425E-3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4.5594752891188115E-4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2.015771354003785E-4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1.066070866214082E-5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1.5313906413783689E-3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2.5924627291301999E-5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5.1422241782091018E-6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1.6856461696373248E-6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7.4918557595330196E-6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2.4231341824016584E-5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2.4281824401141493E-5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3.0981907989988481E-6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0.16875636333361371</v>
      </c>
      <c r="CK57" s="51">
        <f t="shared" si="1"/>
        <v>5.0461797784917398E-2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0">
        <f>ESC!AF58</f>
        <v>1.7350395755414458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1.3266838908181809E-2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6.6672059708350008E-3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2.0068883007265493E-2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5.5304646804396696E-3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3.9417602868112344E-5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2.3492824718576045E-3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2.2524344496064193E-4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1.6968339520368359E-4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2.6387176262373229E-3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2.9281647844883448E-4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4.6920548165928742E-3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1.2923957162209508E-2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4.5971148982631402E-4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2.3746879356706394E-3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3.9578222825255375E-4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2.7165250081688306E-3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6.9380616178765244E-4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1.3847890246629821E-6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3.1615757301641943E-4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3.0490458876784041E-4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5.9912005450008475E-4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5.8109645056360576E-4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2.5701160233613314E-4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1.0747786421869898E-4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6.2278871479552128E-6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9.2685379474852757E-4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1.6827506842906437E-5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8.3445546753648265E-7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1.6412314366376085E-6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3.6471809703057969E-6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1.8463813759825572E-5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1.8913238460300063E-5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3.0162512265587009E-6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5.1248553586298179E-2</v>
      </c>
      <c r="CK58" s="51">
        <f t="shared" si="1"/>
        <v>2.7420103084996369E-2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0">
        <f>ESC!AF59</f>
        <v>30.734986766734181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1.9390950776773976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0.64965720768818302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7.0172350174502256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7.6377102211874645E-2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5.5417283103093212E-2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0.1755788485566023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2.7714968811416854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0.32921034104362934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9.9204411444276608E-2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1.5426857800208815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5.4869696595285728E-3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9.7457898536370088E-2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1.0602498221474473E-2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3.839295355611979E-2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7.2768604144434748E-3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1.1723822646324716E-2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9.0713889084621645E-3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4.8621511193922259E-2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1.2023089086250694E-4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1.097992293376482E-2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3.2581842402475449E-3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1.0003575528586242E-3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8.6722470611053076E-3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2.8806042335988019E-3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1.5320576773177378E-4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1.288722539110781E-2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2.1915043557680934E-4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6.5204411165814105E-5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2.8499852698293406E-5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6.333206354076119E-5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5.3139290081315735E-4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9.8526107263659886E-4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4.7421626472141524E-3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2.6188480716065743E-5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14.661444919997377</v>
      </c>
      <c r="CK59" s="51">
        <f t="shared" si="1"/>
        <v>0.26976010341275575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0">
        <f>ESC!AF60</f>
        <v>92.700685893214384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6.5567458502335203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16.987535034268451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0.12913327498239099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0.11450215056064891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0.1526690473404638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5.3528929814540041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0.71564711106745538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0.50316623502640945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3.539791837122678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6.2017054763149802E-2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1.7491989804990969E-2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4.7709077293894932E-2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6.2017054763149802E-2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0.25465717213944966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1.9348964276927814E-2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8.5623793106308868E-2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1.4860740816111108E-2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5.5332721638561046E-2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3.6184118438899258E-2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0.10136246082388051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2.8210841762253127E-4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2.7194060852318108E-2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1.6086100054793408E-2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5.3201988074024383E-3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4.7826335830530918E-4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3.8395725515782804E-2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3.0018474325772409E-2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6.343643084516569E-4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4.6793646382670827E-2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1.0284199880157036E-3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9.0660763202271986E-5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2.2288001163742562E-5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1.7955644443298213E-4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1.6020779991695005E-3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2.1833396695561469E-3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2.1635097048053097E-3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34.241318698681212</v>
      </c>
      <c r="CK60" s="51">
        <f t="shared" si="1"/>
        <v>0.73984276583360364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0">
        <f>ESC!AF61</f>
        <v>138.55530324680973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18.204878033534555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9.1488011849341735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28.81406389989591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0.26362923584932269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0.12908658062226655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0.1163657246370696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7.8859792280072352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0.43634079747986082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0.57525994650961965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3.7176998092526521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7.0890428009766665E-2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0.4472807540737363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9.0885164115085473E-3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0.46107087288515131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4.2164868870015491E-2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0.10303850342809079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3.0096607876175911E-2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8.6045324508875864E-2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9.7837328510692934E-2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0.15939762252484321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1.8360333662402782E-4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3.0486550439078341E-2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2.1185331841506738E-2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2.7879248920413133E-2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2.3347090953425758E-3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3.6109842903766259E-2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4.1976468249956038E-2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1.3762445059555116E-3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7.0684201332217145E-2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2.370580181378965E-3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1.5213258493375893E-4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2.1761160208728675E-4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5.2135183607901286E-4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1.5187245375333873E-3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2.9778836096361334E-3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6.7891263996761077E-3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69.819364139217654</v>
      </c>
      <c r="CK61" s="51">
        <f t="shared" si="1"/>
        <v>1.2264147399800303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0">
        <f>ESC!AF62</f>
        <v>204.61073851563765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38.803305443032507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21.08153576195469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44.128441216771073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0.24030094871277263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0.30981515195365389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0.19719527615732962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0.19942838228380216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8.2449439673367824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0.58757130708460636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0.64384149759483256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4.835523858146364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2.6707146579569456E-2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0.75701349381970895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5.3122890606048821E-2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0.16874729270827166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6.9273962588621341E-2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0.14219410870456353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0.26452780942921011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0.17866347663598053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2.6505572530155269E-4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4.2510807977770862E-2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4.6117705923986313E-2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0.11307304878182904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1.3482089108206946E-2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3.2626751918985973E-2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2.3987266919494977E-2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2.1854527599738231E-3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0.11301267021160484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4.1969593908743868E-3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2.758794176944664E-4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6.8540278309531331E-4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9.2815666054849781E-4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2.367984361237134E-3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3.4555886327964263E-3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1.6632102692063992E-2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1.5744876156376507E-4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119.29860995760798</v>
      </c>
      <c r="CK62" s="51">
        <f t="shared" si="1"/>
        <v>2.0495034065194329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0">
        <f>ESC!AF63</f>
        <v>194.57229525714783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33.985826149449927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31.108853669141741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34.716652015131395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0.29880691019172051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0.14013007505183181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0.29674816140891108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6.0961303850045292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1.1128056052834163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0.79174370153351004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3.1164503892050197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0.24109172434777279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1.0303065143067214E-2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0.40181954057962133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0.64170906939962702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5.5205835682487832E-2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0.12920727533215171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0.10103912038655344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0.11215336269238753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0.3321474204008999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0.14233694042998662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5.4089282606107941E-4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2.9521019638397289E-2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4.0461506061204203E-2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0.15300880400434216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2.9804599209909414E-2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3.3715952111556556E-2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2.5147526638339544E-2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1.9595747420510785E-3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0.11761401426206419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4.9295288671347502E-3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4.8890224577831257E-4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4.9859960112354988E-4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1.0783165173266342E-3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2.3520161143960596E-3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4.5144868825795492E-3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5.432172157329114E-3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6.5447567792590328E-5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112.31736139147245</v>
      </c>
      <c r="CK63" s="51">
        <f t="shared" si="1"/>
        <v>1.9649323837714803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0">
        <f>ESC!AF64</f>
        <v>133.72197871494427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32.804438886605773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13.576592343870551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21.988767433774843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0.44227243779711362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0.23277434508494277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7.9447992513574359E-2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0.18346746410635881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3.6093837138126847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0.54056702310925098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0.40722715740896914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1.6747970499371363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0.12776759314138836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0.20152813367218969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1.6380460659152357E-2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0.25553518628277672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0.44051312458209096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4.6610857251147608E-2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7.9395550991472524E-2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9.1401828116096928E-2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7.8779581158456138E-2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0.18947043044739323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9.1338538620209145E-2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2.8477318360557231E-4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1.7194555309102862E-2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2.8062768767272095E-2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9.4774757169760665E-2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1.7118611258459926E-2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2.4242786288752812E-2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2.1927684598712135E-2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1.7464623111421633E-3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8.6638349192840247E-2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2.7264732217010838E-3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1.8720399715066539E-4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2.7614503515586871E-4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8.5230541408138076E-4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1.4318740797626163E-3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2.7402976982409569E-3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8.5089176133736251E-4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76.140947221776699</v>
      </c>
      <c r="CK64" s="51">
        <f t="shared" si="1"/>
        <v>1.318565850453945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0">
        <f>ESC!AF65</f>
        <v>118.23055393332423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37.980697467971389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14.996986533557466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17.10461003393451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0.26269291522232624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5.9493573728025356E-2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0.12282544253527818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2.3266767401500656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0.50665495045802245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0.48577462522702525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1.4552511963382924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5.9877403235948104E-2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3.0706360633819544E-2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0.37401660681843557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5.7414300687764007E-2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6.4893775018590172E-2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7.8365572844807427E-2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7.124142985891585E-2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0.16385528867550642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6.4265337843164877E-2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2.9132756230662083E-4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1.6307465505596988E-2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2.5119781728555925E-2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8.9903953050261692E-2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2.3911093862495156E-2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2.1784173780784084E-2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1.8052935810126708E-2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1.3499064535291555E-3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8.3621907111928254E-2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2.5746312705372679E-3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2.7130472840536954E-4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3.2958269675092462E-4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9.4166484785978449E-4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1.1836203990459792E-3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2.1703132684006469E-3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1.7409900786703931E-3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5.7686313844585014E-5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75.392247242992156</v>
      </c>
      <c r="CK65" s="51">
        <f t="shared" si="1"/>
        <v>1.1636646502162837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0">
        <f>ESC!AF66</f>
        <v>106.20920830278709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28.255050568110363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8.5197201372263791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12.513962601438653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0.1907893155988212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3.8377161183670926E-2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6.5785769504982383E-2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2.1870605141858053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0.61677287196942343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0.37171316412451133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1.1239735374763755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0.16859741097766326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1.5077817241904844E-2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2.7411606262081924E-2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0.10691543135168889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0.30097683767210387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4.5865515898846111E-2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4.6043289216283492E-2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8.8316304801849321E-2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5.8586098161659154E-2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0.13048036304747038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6.6444962392247758E-2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3.9008123721035706E-4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1.3853678455475079E-2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1.9820613658799769E-2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8.6547453814149411E-2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2.4801587171765036E-2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2.062251025056323E-2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1.8604119150447501E-2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1.1890572313154482E-3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7.8704595645654768E-2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2.6860836845270485E-3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1.723768908092532E-4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1.2328258933949201E-4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7.9621715430680182E-4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1.1108525342798292E-3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2.5750677018933216E-3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2.1368853508910305E-3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5.6647499081004302E-5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54.201207906652321</v>
      </c>
      <c r="CK66" s="51">
        <f t="shared" si="1"/>
        <v>1.0109044812109684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0">
        <f>ESC!AF67</f>
        <v>76.837466916835453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11.767234544026449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5.6448220312936055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8.0608650188538551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0.12257759694045031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0.22121501306394578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2.6562132334345047E-2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1.4527715192942258E-2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1.3251053481600952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0.32691436948489366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0.205234696258558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0.7156784849010609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9.9878041951478019E-3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4.5399109977944559E-3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0.10624717008259044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0.21520138469451586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5.9029896383320304E-2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3.5373792289364894E-2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6.9452922576003842E-2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3.0546454918365395E-2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9.0188491967551382E-2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4.4686553189768913E-2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2.2950333389954957E-4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9.7915662998664405E-3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1.4900828532980295E-2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6.1740996350770523E-2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2.2131258614792645E-2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1.5650650020023974E-2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1.4972995249608372E-2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8.4580853367234739E-4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5.9552223958764569E-2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2.5564748555051272E-3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1.2677245896917057E-4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9.0669397445954547E-5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4.596425896115387E-4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6.7057354306408648E-4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1.3713776909354829E-3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9.4292341967885929E-4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28.551511835785732</v>
      </c>
      <c r="CK67" s="51">
        <f t="shared" si="1"/>
        <v>0.75051376086847954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0">
        <f>ESC!AF68</f>
        <v>63.081081710756855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6.168530030906874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3.7199544910126101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5.7351697626107931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0.14983238182573594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1.4836651099788737E-2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4.4685906543352312E-2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0.94444417031783978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0.14662190038790507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0.1262320654290493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0.57255587238996586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3.4904647057877871E-3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0.13614752190456597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0.17175359251736019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4.4849669414766667E-2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2.2164131021242501E-2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5.4631008908943283E-2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2.8563386303722498E-2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0.10578546008297819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3.5727191718602537E-2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1.1546489690039308E-4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8.7871536498134312E-3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1.1594073377733338E-2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4.6935766610607589E-2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2.1394478743289556E-2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1.2802209940100975E-2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1.1911613664248385E-2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6.8001561520126164E-4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4.9601017233005466E-2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1.8707773765741064E-3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4.9697789052607326E-5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1.0752386174481729E-4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4.2357216712282235E-4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5.1724663221238516E-4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1.408023213744114E-3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2.7107840859924123E-3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7.1858289634543944E-5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17.762501219134268</v>
      </c>
      <c r="CK68" s="51">
        <f t="shared" si="1"/>
        <v>0.63445571711459425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0">
        <f>ESC!AF69</f>
        <v>60.354590949191717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4.5096019264547289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2.0919892621985881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4.700044873133403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0.21008130415922591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1.5460159214793861E-2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9.4247720625470991E-3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0.69774655826824772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0.14135272133562671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6.6552980980221041E-2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0.45161301778877277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2.2972881902458553E-2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2.2972881902458553E-2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0.15982824915847568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7.1405711867872354E-2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2.6225318574551435E-2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6.6406754658136294E-2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2.0718878722272894E-2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7.9869485655368486E-2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2.997176223619313E-2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1.2640006213360009E-4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7.8702546494036022E-3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1.1239248087212814E-2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4.4957622168217172E-2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2.3707331608515264E-2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1.2129339533595723E-2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1.1249640346351224E-2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8.7636700242920502E-4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4.9656158465189684E-2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1.3759426647833597E-3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8.5685755647435985E-5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6.5539523729668599E-5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3.0168960674958688E-4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5.3055705778898841E-4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1.2947454631275241E-3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1.0385930011472557E-3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12.939813339401072</v>
      </c>
      <c r="CK69" s="51">
        <f t="shared" ref="CK69:CK132" si="3">SUM(AU69:CH69)</f>
        <v>0.62093127586889263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0">
        <f>ESC!AF70</f>
        <v>51.307598876725606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2.9476123280527662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2.693329270880366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2.9565550267577412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0.21901301469212958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1.0008908986435066E-2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2.9118061424107108E-2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0.42198327087956888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0.10918809803383708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5.1409832366466457E-2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0.40215320801227239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1.7740807681048288E-2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5.0038175510649019E-3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4.5496970975167361E-3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3.5487637360630542E-2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0.11599062081597951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8.5881741105272774E-2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1.9587495935187112E-2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5.2078751856063088E-2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1.8701022051771848E-2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7.3302852559028686E-2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2.0911981148088867E-2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1.1264288973156643E-4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8.085357715235289E-3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7.6313736699974823E-3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4.0768213286160128E-2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2.4529357103848817E-2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1.2413038860331835E-2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1.3256405385197068E-2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7.9155425025822666E-4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4.2545297675999662E-2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6.5588688694633132E-4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1.5272421459755354E-4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6.6751342063150481E-5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2.8276629845686013E-4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2.8160678184038367E-4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7.2115901091652753E-4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4.6281735039600358E-4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3.0664960996990484E-5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9.9031529797759497</v>
      </c>
      <c r="CK70" s="51">
        <f t="shared" si="3"/>
        <v>0.53924208315436573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0">
        <f>ESC!AF71</f>
        <v>43.747783583295025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2.651998532482025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0.44423999898796251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2.3999180872693704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0.21435857099026889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7.1290189984914692E-3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6.0036903319152825E-3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0.25256656282953832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3.3767404849411813E-2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8.4802125938303365E-3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0.2197806370549418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1.4633995184043501E-2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3.3020296825534048E-2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0.1109013335837888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9.900912297868926E-2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1.6433323115068631E-2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5.1051212990905093E-2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1.1957934992844274E-2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6.501718909069451E-2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1.4742775144911763E-2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4.1032654200854834E-5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5.2047583727888851E-3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6.6025635281943915E-3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2.936148204869217E-2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1.808900315728449E-2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1.0269924966659282E-2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1.0339157016957017E-2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4.9212681250330895E-4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3.8742891614858055E-2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6.3715006230870665E-4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4.1211190672338082E-5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3.2421667465806184E-5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1.6211236176579585E-4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2.6343258786941826E-4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1.1208911870663604E-3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2.2480134023894008E-4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5.9588900934395046E-5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6.2858970083973338</v>
      </c>
      <c r="CK71" s="51">
        <f t="shared" si="3"/>
        <v>0.49079744136736259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0">
        <f>ESC!AF72</f>
        <v>36.55976248462332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1.2665224983893442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0.4773593038714084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1.508837600412934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0.23540459880623602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4.8381782486892474E-3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4.3007401249477509E-3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0.16168279405518435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4.8381010527507609E-2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2.4299181705954794E-2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0.12595381572568284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1.3439812890461721E-3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5.2412259631199762E-2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8.4368954352700809E-2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0.13156765131780374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1.3495137248324244E-2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3.8073278786466352E-2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7.3754447178681348E-3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5.948979255445408E-2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1.1420023883028442E-2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7.1138823639190578E-5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3.6092942708706786E-3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5.2212455491268484E-3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2.2689236813970948E-2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1.2664683627802289E-2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1.0352634899385415E-2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9.7224725157835142E-3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3.6437936647744373E-4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2.9730562508105986E-2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4.5624865947615557E-4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4.286730995306899E-5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2.8105571902035331E-5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1.0148897978170895E-4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2.4591618694761727E-4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6.88228667347236E-4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1.9486041908121197E-4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3.9113359627881348</v>
      </c>
      <c r="CK72" s="51">
        <f t="shared" si="3"/>
        <v>0.44197364703029701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0">
        <f>ESC!AF73</f>
        <v>22.307651685532878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0.53507994920234836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0.10083710436058416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0.67790142740177783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0.16564740415943638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3.2364106337185532E-3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7.960417237214415E-2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1.3627388161494619E-2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7.6990491842878457E-3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8.2238883518113148E-2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5.6771378542585669E-4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8.8578023049715026E-3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4.7458221285818648E-2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0.11591070672973743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1.1302221148688188E-2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2.7203184944215433E-2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5.1664917619510132E-3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4.6372492247048078E-2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7.039531849492746E-3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2.5087022015242262E-5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2.9504815906325412E-3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2.8679957684912415E-3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1.1479621537599708E-2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7.9749574807880443E-3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5.4231084576076378E-3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4.0210310425871313E-3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1.2692449166353114E-4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1.6790565412431881E-2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4.0645317634567047E-4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4.1571415900759306E-5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7.4331917082199298E-6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5.9876778660052215E-5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1.3007726368257128E-4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2.5696896172393676E-4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4.1228404287189295E-4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1.6752973050843023</v>
      </c>
      <c r="CK73" s="51">
        <f t="shared" si="3"/>
        <v>0.31342728760166155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0">
        <f>ESC!AF74</f>
        <v>12.021345630537159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0.16634611483683437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5.5732655083977949E-2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0.30257834360681507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9.1593947575707255E-2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1.1532188030768016E-3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2.8857949047590117E-2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1.8357536049193116E-2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2.6067536162624604E-2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1.8359395510935243E-3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2.3537686552481087E-4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5.5072143282143809E-3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2.7715082641624599E-2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8.3856961969709945E-2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5.2692077804722707E-3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1.3209093644504857E-2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1.9442018761525292E-3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2.5533968936287326E-2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3.3389263322703261E-3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4.4216493861946656E-5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1.2236271832984809E-3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1.2961603942022845E-3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6.112514258864948E-3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3.5032772501125816E-3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2.8980540519909317E-3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2.2495786282619931E-3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5.3538037802871173E-5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6.961442769101921E-3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1.7909922715012727E-4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2.2544737794455189E-5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6.0466489753830962E-6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2.0155496584610318E-5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8.9020202070783918E-5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1.6258639807135885E-4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1.6768953252216943E-4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7.4091576692535989E-6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0.69826583191065195</v>
      </c>
      <c r="CK74" s="51">
        <f t="shared" si="3"/>
        <v>0.18586440364935783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0">
        <f>ESC!AF75</f>
        <v>6.3205013109009807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4.5687806061791923E-2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3.8268254605789649E-2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0.10624169207018734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3.9441650370941793E-2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4.7188247407377846E-4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4.1372970075343883E-4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8.0514018194317912E-3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3.8785393181543565E-3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1.1686533460669181E-3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1.1014926258807884E-2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1.2929053148544965E-4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2.0167026768411417E-3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1.3466147707700913E-2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4.9968634847715125E-2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2.9835788194338335E-3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7.21546243304097E-3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7.3893689448682948E-4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1.531299448349745E-2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1.2890890947991345E-3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1.2927310169725556E-5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7.154854128460878E-4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6.1305607549410723E-4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2.5813287375703923E-3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1.9068325959630396E-3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1.515879651213539E-3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1.038215606216924E-3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5.0386076045785962E-5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3.5361561763719001E-3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1.3090587277758353E-4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1.4021614685012402E-5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1.532195421850071E-6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1.0214054711460305E-5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4.7878345120332253E-5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7.9451256673709287E-5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4.2491822341376794E-5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5.6317301963834464E-6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0.25678452923432543</v>
      </c>
      <c r="CK75" s="51">
        <f t="shared" si="3"/>
        <v>0.10327723881449345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0">
        <f>ESC!AF76</f>
        <v>2.9743535580710496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2.9240959452617902E-2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1.0204727817993855E-2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1.7096992481818239E-4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1.9894332592999418E-4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3.2372066166472752E-3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7.4603747223747814E-4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5.6201489575223357E-4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1.8539351121441799E-3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1.4547730708630822E-3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6.8364634240870546E-3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2.3847085695749434E-2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1.9939527808587772E-3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3.4700516620299457E-3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1.9278194166309613E-4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7.5269133372056572E-3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9.5603399102267366E-4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4.5866129588023944E-6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2.2212896891935608E-4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3.4958460268523121E-4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7.2507482811690657E-4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6.9989725383145206E-4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5.997620675958857E-4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4.5659346502598033E-4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1.8909071026550904E-5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1.4904725093579198E-3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4.1801835263893371E-5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1.3819160149242958E-6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9.0601586256498651E-6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2.7180407472925265E-5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7.8304080143222538E-6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4.7669567689004169E-2</v>
      </c>
      <c r="CK76" s="51">
        <f t="shared" si="3"/>
        <v>4.9477546937526443E-2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0">
        <f>ESC!AF77</f>
        <v>348.60286970472276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24.311695316092703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14.660788065774819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80.379460945740192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1.1146180508898575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0.79000284324879066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0.59023176236191621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1.7170529412703102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27.54549475375482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4.4576720470261284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1.1193709806976722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20.396452346534801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0.18160886117513853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0.41274741176167851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0.32200077025706991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1.1163390323649844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0.10966642485688374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0.40891107197644144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8.515159192219994E-2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0.1581387486958041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9.2123956688105968E-2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0.48324195874978099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1.6279861674084481E-3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0.14516985752220221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3.0637339103356812E-2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1.2040015276894932E-2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2.3001724999049404E-3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8.5838227383136748E-2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3.6624324959167578E-2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1.4236626239269275E-3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0.17239432661913323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2.9307792000638081E-3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9.8100283456417354E-4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1.0719250484993898E-4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3.2753799847493774E-4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6.9452171205781335E-3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8.6468620578950793E-3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5.4995790833155561E-2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3.9399626038593647E-4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177.99919709658587</v>
      </c>
      <c r="CK77" s="51">
        <f t="shared" si="3"/>
        <v>3.0169570762193008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0">
        <f>ESC!AF78</f>
        <v>837.2984814403153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53.306726663694938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11.161482254161506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144.41933459440256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1.0060876094446254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1.225545098637848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1.3273536083997595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52.994860554611684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7.6926894439114042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2.5567317966882546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30.923331559876633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0.52792772814210431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0.29422301566158421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2.1649650332365202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0.15074931861875498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0.91645283040021241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0.14994689604327782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0.59229050159838981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0.26917237619172102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1.0035114648181753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3.0324616877812566E-3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0.23756508825650197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0.12613610557085378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2.2262501217632808E-2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1.0207480685477426E-2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0.32805616409338068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0.26846435751277437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7.3538429835007905E-3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0.40662284926273234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9.934818704588233E-3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1.5586084857678705E-3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5.8138155322060611E-4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1.2919590071569025E-3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1.3785859882806582E-2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1.6444961959465678E-2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1.0259664038186636E-2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1.9432752139928296E-4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307.43629392763296</v>
      </c>
      <c r="CK78" s="51">
        <f t="shared" si="3"/>
        <v>6.7108408533302786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0">
        <f>ESC!AF79</f>
        <v>1404.1853910536026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37.481558339691766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30.606578618456759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227.45854524627381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2.6526347291401446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1.4754530495477038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0.76354818348378828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75.517057956245225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7.158575043617752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3.4153654469314012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45.573588029300772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0.31032613970509154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0.17494180251470587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0.43748401606061332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0.31032613970509154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3.6396986682001837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0.42426248801240679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1.1777248523506416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0.22619617240221995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1.0229477881373563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0.39392794366958239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1.526410246624256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3.0121828421106498E-3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0.37372073094421099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0.2372305370444123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0.11361164350868672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1.5320561064378074E-2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0.37651015320077302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0.67322926710533404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2.0470664431438561E-2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0.71536729331298565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1.8911558851139716E-2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1.8151013598844306E-3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9.5198302705423103E-4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2.413047518348449E-3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2.1593388790033759E-2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2.5026749976013923E-2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1.4850160342377145E-2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2.187830406088741E-4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433.33598274067458</v>
      </c>
      <c r="CK79" s="51">
        <f t="shared" si="3"/>
        <v>11.02542196575644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0">
        <f>ESC!AF80</f>
        <v>4917.3638443083628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620.36516351997182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461.05701670878818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870.08974742758244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4.0069315695774614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11.529511968326958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6.8313538205694337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7.1207264009383646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128.69843185149972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24.032451603166979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11.398841223868672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138.7141582735656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2.3137961114684087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0.65260915964493571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1.8542994273166018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9.2565043523833133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2.6119257638727151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14.926194115973756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1.9769239792577553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5.845842178459062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2.1601280435961829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3.8342215022574528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2.6659054828842157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2.7888254138875612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1.0841133346109184E-2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1.219485441320135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1.2359997435264072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1.6970591633752063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0.16338340618230765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0.81887861144038576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0.98231508476318652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9.4502039721507058E-2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3.3300486906768509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0.16060395865920801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8.5891368763142267E-3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1.3205388957964512E-2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1.2954300618844256E-2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7.3909040811323101E-2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6.3749313944116884E-2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8.2481232068134111E-2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8.7490302964290207E-4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2300.5334691825415</v>
      </c>
      <c r="CK80" s="51">
        <f t="shared" si="3"/>
        <v>44.166921305633629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0">
        <f>ESC!AF81</f>
        <v>7786.5500803204422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1819.5617671634684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1118.5209692758167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1328.4958130325979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7.4463133679451809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20.557106921242063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8.3229953475737126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6.1784779869727293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178.75754209615113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32.2710881719103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23.688164438455299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161.27030922760915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1.0765484610705234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0.30364187363527589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1.2411765694624586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20.43890294468488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2.4291349890822072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24.556164330330013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3.7980121211830928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7.674238032516608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4.936192024990234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4.7806694694893643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6.0236981148569519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4.1737627008992817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1.5685758589367667E-2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1.5276559454595102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1.7950002889175456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4.5711422038707612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0.57281830173728199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1.365712096901734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1.2567920073902803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0.11516361930745214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4.8358338895092636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0.25170312105714104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1.8904059440448984E-2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2.6455917678337559E-2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2.9925286323417333E-2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0.11500031600580869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0.14969020948469602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9.9153421557772695E-2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2.6286113966425828E-3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4730.5599518676781</v>
      </c>
      <c r="CK81" s="51">
        <f t="shared" si="3"/>
        <v>72.692001848893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0">
        <f>ESC!AF82</f>
        <v>6272.6796741884064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1192.7457133218484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996.61363791950669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922.80677883028238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6.5877043109815956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18.962185609829518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4.8735241307235517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6.636502120692569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119.86493240959349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37.329215387765906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23.158605011177514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114.84942143982607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9.5155728936400816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1.7079233398841172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12.370244761732106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4.2942072545657801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18.487097958190393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3.7969980167144337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4.870307246126103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4.6221131363459858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3.5654407002984851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4.9166798302454744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3.0332845233951189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1.9665201636474547E-2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1.1791188247194948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1.5935159580616955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4.2925199588608738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0.56387096512234702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1.1954508816019722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1.0877793706934638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0.11040699345512439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4.2190615371501972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0.2194412721447199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1.3244147026961039E-2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1.8965294235194198E-2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2.2849816978066317E-2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7.8260805877629999E-2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0.13429217061098667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3.1685352993397913E-2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3472.3161687420497</v>
      </c>
      <c r="CK82" s="51">
        <f t="shared" si="3"/>
        <v>58.072049962484584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0">
        <f>ESC!AF83</f>
        <v>4071.3774408816371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731.41928114255268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553.94832802763017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485.16950076447642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7.0840415360475602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2.3623364317946618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14.202003462140338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2.6978581123294285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4.7572082992775426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63.568855401170943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16.790263321345698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12.648665035413758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62.214270015545004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2.7280962824572295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0.19248667222030574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0.96199369305168803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11.59569522948901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1.5398933777624459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10.608920638805289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3.1039972907297138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2.9427413147835986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3.7281705821520617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2.2369010742060476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3.1527625776930042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1.7558408085499901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9.6544334156252933E-3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0.69716971529535854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0.88914673376392606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2.5252920624398931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0.60616891800029526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0.95447255942164555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0.77477759148701131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6.9200909758536974E-2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2.9866013075567239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0.13198434663505615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9.8174704294271189E-3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8.2243014786604913E-3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1.5991697319617623E-2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4.9464985362960165E-2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7.932296068672709E-2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7.9334350288483527E-2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1.3141336284068525E-3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1973.880776804705</v>
      </c>
      <c r="CK83" s="51">
        <f t="shared" si="3"/>
        <v>37.417272763888057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0">
        <f>ESC!AF84</f>
        <v>2796.4248893758913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635.39766834356931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334.7050310958536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291.37359405155956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1.7550113863729186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10.063735936849865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1.4134468683234231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2.9113599657551612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36.287570594518293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12.087607462497134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8.5183938094215002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40.141842327228474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3.0414843580382294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0.42885177918800088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0.71486736239485116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8.1104464953214457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3.430814233504007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7.0079083430145301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2.4193096933370848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1.695793564265933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3.0970283640729068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1.3391429576759453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2.4746285932376151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1.1024506399432723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7.6448707266064397E-3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0.49477337114219355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0.6202501465815129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1.7317008746538349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0.50800522926146019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0.64492666725215553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0.53175242501611464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4.8244404531740198E-2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2.0763492701776713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8.5404683467276921E-2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5.4981847669935673E-3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6.2838513071617492E-3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1.1447284147073373E-2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3.2819715307841092E-2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4.6310784328544637E-2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2.0263894341117385E-2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1390.3817260703954</v>
      </c>
      <c r="CK84" s="51">
        <f t="shared" si="3"/>
        <v>26.007937812556587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0">
        <f>ESC!AF85</f>
        <v>2091.6172182283362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409.82521345067244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197.25477357226612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201.74116175236023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2.6461519257324331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7.6449495063389117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0.90159626622372091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1.8815600332420346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22.231627851829899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5.2920263461504371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2.2147181134613896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30.475918073479065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1.5288877793120723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0.21561237913375378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0.39197625663017788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2.2933316689681083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5.3858955902925221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2.0400088175048574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1.2006897130403609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2.7620866465165013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0.94382784572704459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1.8920608795481442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0.74971761443371554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3.715155413448106E-3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0.41695674616657158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0.515621624396985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1.3909589108434528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0.45404439001354568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0.47360537061572133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0.35798995157432922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2.9084714796706282E-2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1.59665365558135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5.7685215483000638E-2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3.10929708326054E-3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4.2807733762366572E-3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7.3385144572639047E-3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2.2321285411293697E-2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4.0169759670141393E-2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2.0352882228112816E-2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886.5395049758007</v>
      </c>
      <c r="CK85" s="51">
        <f t="shared" si="3"/>
        <v>20.368175354174568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0">
        <f>ESC!AF86</f>
        <v>1774.5080657243518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372.21354808171492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127.19776651403576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149.12749230858228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1.1371295229036815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8.0146867242499749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0.56874665740111796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1.3481568080572846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16.420340601876095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7.0777812663124493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3.4276570625744642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19.652066343887341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0.65728101271270933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0.18538695230358468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0.16853359300325879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2.6288512069269214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0.74123998530017754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4.4659850723310139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2.3990545012065518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0.84963751912394803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2.697401602062576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0.74630483096666389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1.5845180094464191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0.62116181687113459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5.5737600047210591E-3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0.30160502202036565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0.47875603073853973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1.0666014045052272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0.46575523257827345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0.41731224725094218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0.31033894229714765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2.5663817434907841E-2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1.3004815763127062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3.628408909768862E-2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3.8384273442487026E-3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3.8927882632055887E-3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7.8641494601424493E-3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1.7792647675915367E-2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3.6703278283780935E-2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1.6357247640008801E-2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710.56666464184195</v>
      </c>
      <c r="CK86" s="51">
        <f t="shared" si="3"/>
        <v>17.858884012916125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0">
        <f>ESC!AF87</f>
        <v>2016.6838910955455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330.06687170571661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91.516411300439103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151.81395517077445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9.0502406312923469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0.52173804801368162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1.0821057243617118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17.918486489586829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3.7680167105032321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4.148829085035505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20.168118290375919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1.5073747304365701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0.33815803886303492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2.6376327031316724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5.1625376581972677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3.0761370100938255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0.88503270448407545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3.0938971303327198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0.77565327018767916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1.9653830440113527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0.76969009783616571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3.3694260841090036E-3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0.3514695557752785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0.43021850750475965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1.3542922999010556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0.70203032223215012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0.46684087851102513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0.3157463171117163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2.7587829808788027E-2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1.4595045271804266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3.7795410735402303E-2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4.6855420952600134E-3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1.689589855781125E-3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7.7651180578643042E-3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1.9327487621619056E-2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3.71702188521962E-2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4.2596796950815398E-2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634.5379386285307</v>
      </c>
      <c r="CK87" s="51">
        <f t="shared" si="3"/>
        <v>20.990420743421335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0">
        <f>ESC!AF88</f>
        <v>1775.5940559726532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312.56929042131105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87.858246459136367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118.67971315472947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9.3902956973196723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0.3530349373888137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1.1513215215037067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14.187501656095368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5.6666205362737188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1.2196208535944697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13.889822661012925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1.7539142798252663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9.8926998215868284E-2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0.2698276224766526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2.8063462086652846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4.6560045331459321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3.682223840043537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0.69089152578511037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3.0139635788165804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0.54288674433753137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1.4912288046243172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0.70308182253845508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5.8459165761849024E-3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0.27925721485738747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0.38190170227504788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1.1673137087624206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0.59822875665715913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0.35930842320349377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0.23014490524969447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2.295232776703298E-2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1.2488768037514364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4.0592577861426594E-2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4.0258392830174105E-3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2.8043856483477465E-3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5.7736903199126369E-3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1.5602692596581615E-2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3.897038307583725E-2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1.372544900152345E-2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6.0625562600565746E-4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569.89448300754873</v>
      </c>
      <c r="CK88" s="51">
        <f t="shared" si="3"/>
        <v>19.196211881803976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0">
        <f>ESC!AF89</f>
        <v>961.10136974666545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134.90891613931828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45.724691724272695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58.845761116910808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0.71904061332295499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5.4375036504359509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0.13183639051254026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0.1704392564913671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6.8728606189105905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2.2372362467091667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1.4445836925171229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9.1901759115184625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0.41544568769770734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0.239704760580982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1.0387099881902568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2.7192900533717168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2.5115042759243087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0.30390015850362934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1.6780274059740643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0.28402395053434348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0.95964718193044252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0.4011815244732298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2.7185903591414018E-3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0.2176381216463624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0.20226743189606541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0.51700138305671339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0.35557110573327916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0.15562668597687349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8.7805972740413185E-2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1.2371936249949502E-2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0.63854532990520352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1.4157910994580983E-2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2.6913101315748479E-3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1.7260777494739238E-3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3.0685649830450284E-3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8.5824244605311722E-3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1.5249882189450455E-2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267.37690579738887</v>
      </c>
      <c r="CK89" s="51">
        <f t="shared" si="3"/>
        <v>11.092597278784394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0">
        <f>ESC!AF90</f>
        <v>509.32942645331758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82.665122992770705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19.549461826599416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25.848724536833821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0.37153001778892175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2.6974303152533263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7.7053775967292404E-2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4.4033187293501842E-2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2.6353628147260553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0.99068218715875422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0.31096008011105936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3.1945620853299443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0.21466178805582145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5.5036106871457532E-2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0.32199268208373222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0.48436506022852016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1.4453708337642348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1.5075940443433753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0.21492620336217544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0.96940552915305667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0.18163607570684129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0.49000359217536393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0.18614167611641164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1.4566865103965581E-3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9.1542400411542157E-2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8.7381008628294204E-2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0.33329687554266568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0.17288571960408167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8.3974947678147088E-2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4.6698212828237898E-2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3.7305943654925965E-3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0.32440640720267788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7.8672239186050267E-3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1.0240861222502527E-3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5.0355063962353888E-4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1.7584352673320875E-3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4.4660062346152263E-3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1.0362112109068266E-2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1.9950810977209434E-3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2.644216661738216E-4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139.46097945707237</v>
      </c>
      <c r="CK90" s="51">
        <f t="shared" si="3"/>
        <v>6.1686917244483821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0">
        <f>ESC!AF91</f>
        <v>361.63475268433854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19.694748517630028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6.4333497993564048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14.898632112630363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2.1042115915894142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3.5945195153565548E-2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1.3865251649302677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0.60187686471534885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7.5562092289154045E-2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2.0298134877446121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1.6717277055122576E-2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0.26081330804331787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1.0430168031467419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1.4724085410676226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0.12552812075999445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0.6985472906527741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0.11642445406065662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0.43889235470700255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0.12261276975558738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1.1080111593389068E-3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7.2823548567376217E-2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5.7862919938539786E-2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0.21817559718961968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0.14324242949536101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4.7515692631956333E-2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3.084628459850031E-2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2.076286947271183E-3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0.23197370865334987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2.6180032324970206E-3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5.0074952816220113E-4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3.2828962253900125E-4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5.4716046004064901E-4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3.0321845791060347E-3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4.7289913536021832E-3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3.0345946655736295E-3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6.0336656993903253E-4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47.538195411137593</v>
      </c>
      <c r="CK91" s="51">
        <f t="shared" si="3"/>
        <v>4.8384481533431511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0">
        <f>ESC!AF92</f>
        <v>230.22993263987919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5.9292347528431648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3.2776802403767462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7.1385474516405258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1.4246400801419068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1.8875083885748285E-2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0.69096259441987951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0.24160048020481167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6.8249620562761917E-2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1.1257100029460276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1.5099473575832282E-2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3.9258631297163935E-2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0.65386514515548355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1.3043000349148555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8.6242730869892065E-2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0.40479029924177956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5.625485392532812E-2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0.29636696496851522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7.9945847756461297E-2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5.8192592521091467E-4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5.2841563219570661E-2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3.6960597645743692E-2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0.10651707609879152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9.4347502897077273E-2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3.1603318690455767E-2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1.767330587677593E-2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1.5266655566172783E-3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0.12630227840571495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2.9464279648296144E-3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2.629988536342203E-4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2.5863692142760389E-4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4.7895490865154834E-4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1.6164648744754265E-3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2.9804826183561979E-3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1.5843298815940382E-4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19.969858411894574</v>
      </c>
      <c r="CK92" s="51">
        <f t="shared" si="3"/>
        <v>3.3588225102778071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0">
        <f>ESC!AF93</f>
        <v>117.28694681654223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1.9028907117838278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0.31876380910470459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2.8195545458008646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0.71673919108941286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4.5768725452754247E-3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8.6161121062386121E-3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0.20659680919903889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8.0769495828529422E-2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1.217025835006204E-2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0.24658601284627385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2.6925350331995666E-3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2.1001773258956618E-2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4.7388616584312364E-2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0.35737888999914014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0.90803702643689344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2.8938264791747607E-2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0.16564811616704331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3.1681380862977948E-2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0.16655333316187193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3.3077680102366766E-2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2.6920761636744616E-4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1.601723797853925E-2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2.0973897365529251E-2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4.8379836423053366E-2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4.6555633090341171E-2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1.7260095287707042E-2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7.6307915806381613E-3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4.0356583965300131E-4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5.7971469778492477E-2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9.8138822775074592E-4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1.9466116971497712E-4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6.3810880999251024E-5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2.83607512030815E-4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9.1728815776158639E-4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9.1919919803769995E-4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1.1728338244936999E-4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6.3883467435306978</v>
      </c>
      <c r="CK93" s="51">
        <f t="shared" si="3"/>
        <v>1.9102536650111068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0">
        <f>ESC!AF94</f>
        <v>56.471492911668477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0.43180467461662231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0.21700200965453345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0.65319535096842229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0.18000373098245867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1.2829510705926811E-3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7.6463667069734009E-2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7.3311489748153205E-3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5.5227988943608751E-3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8.588410652215471E-2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9.5304936672599167E-3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0.15271544468010029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0.42064467321943655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1.4962537169238829E-2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7.7290555683607695E-2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1.2881788757097173E-2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8.8416555394884008E-2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2.2581772946151109E-2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4.5071654095272184E-5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1.0290191875303742E-2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9.9239334745232066E-3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1.9499960916097139E-2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1.891333463028232E-2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8.3651284294263047E-3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3.4981538939787382E-3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2.0270320624857859E-4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3.0166930044786301E-2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5.4769611413831628E-4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2.7159579922195174E-5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5.3418256705507771E-5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1.187072371233506E-4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6.0095408920858334E-4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6.1558181536823249E-4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9.8171944987056711E-5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1.6680209324209545</v>
      </c>
      <c r="CK94" s="51">
        <f t="shared" si="3"/>
        <v>0.89246042501271072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0">
        <f>ESC!AF95</f>
        <v>240.00384487459104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15.142035939435688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5.0730533537894331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54.796294443162594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0.59641470908553529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0.43274334614783827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1.3710628558931943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21.642108147965249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2.5707428547997391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0.77466895807865677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12.046548822305249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4.284673440700535E-2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0.76103076079547594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8.2792953767725774E-2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0.29980349558938352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5.6823661299650517E-2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9.1549169456327614E-2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7.0836803441870475E-2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0.37967641628479754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9.3886085908229458E-4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8.5740193758029354E-2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2.5442560001866562E-2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7.8116076885793983E-3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6.7719978347946033E-2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2.2494107346550805E-2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1.1963555927861017E-3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0.10063396698706246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1.7113053453891049E-3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5.0916922468035772E-4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2.2255009503870088E-4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4.9454840729185382E-4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4.1495491864749429E-3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7.693722057950758E-3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3.7030673772208068E-2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2.0450101739047293E-4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114.4885201650702</v>
      </c>
      <c r="CK95" s="51">
        <f t="shared" si="3"/>
        <v>2.1065069103235587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0">
        <f>ESC!AF96</f>
        <v>510.41541670161894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36.101827436408712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93.534364818374783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0.71101539028641125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0.63045556058742347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0.84060473409534975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29.473342892363771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3.9403949915492813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2.7704628185495319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19.490301589173189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0.34146954301939325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9.6311922390085264E-2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0.2626889794047968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0.34146954301939325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1.4021573344488876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0.10653653280979405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0.47144962970688137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8.1824111041505637E-2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0.30466521256287882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0.19923187960277444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0.55810765778928939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1.553305503065094E-3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0.14973209494624845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8.8571010920344445E-2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2.9293326851366319E-2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2.6333461178887456E-3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0.21140911795706357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0.16528348128282322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3.4928471102357609E-3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0.25764856308519979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5.6625408072167593E-3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4.9918348265168256E-4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1.2271904238704833E-4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9.8864832038346603E-4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8.821135481959291E-3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1.202159635066141E-2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1.1912411401014587E-2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188.53471021922212</v>
      </c>
      <c r="CK96" s="51">
        <f t="shared" si="3"/>
        <v>4.0736176866225193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0">
        <f>ESC!AF97</f>
        <v>767.79510554903106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100.88113499608495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50.697480405502802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159.67124112101789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1.4608840818180795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0.71532480151472466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0.64483301422867423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43.699635537874627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2.4179538480719396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3.1877651811111978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20.601389124457615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0.39283464710996568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2.4785768984414669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5.0363416296149439E-2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2.5549939353951783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0.23365384929977423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0.57098109391209273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0.16677837426254088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0.4768145099116885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0.54215912498630647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0.88329144783957991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1.0174258214518798E-3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0.16893921534350925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0.11739712386444107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0.15449102535863546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1.2937636988832546E-2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0.20010032091135072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0.23260983964749565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7.6263684676805502E-3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0.39169185553183239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1.3136414254257083E-2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8.4303271956753377E-4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1.2058803891156662E-3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2.8890369305996496E-3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8.4159121972994539E-3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1.6501746283218863E-2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3.7621497687025933E-2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386.89941707353006</v>
      </c>
      <c r="CK97" s="51">
        <f t="shared" si="3"/>
        <v>6.7960966680034733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0">
        <f>ESC!AF98</f>
        <v>1577.9438307818134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299.2484015353669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162.57934231755982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340.31547945710622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1.8531842575963191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2.3892729739140037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1.5207562991518806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1.5379778587890311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63.584436294903924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4.5313091868230666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4.9652609951038551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37.29122477106538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0.20596366294722332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5.8380355843351941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0.40968004960651389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1.3013674229507746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0.53423599706215319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1.0965911087151297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2.0400201279130239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1.3778403459612651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2.0440913785227319E-3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0.32784040406045051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0.35565655097326415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0.87201151341009397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0.10397293655591756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0.25161524894783532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0.18498813956453705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1.685406017828445E-2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0.87154587806227246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3.2366659867980964E-2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2.1275629439038079E-3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5.2857787476451425E-3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7.1578798216380985E-3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1.8261731233213736E-2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2.664925997725261E-2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0.12826562293975688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1.2142339340356374E-3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920.02260961032766</v>
      </c>
      <c r="CK98" s="51">
        <f t="shared" si="3"/>
        <v>15.805628189140663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0">
        <f>ESC!AF99</f>
        <v>1961.2983884321784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342.57881353745108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313.57878821660637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349.94557451794554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3.0119884777886488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1.4125181080215556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2.9912361879286018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61.449296694476793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11.217135704732254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7.9808157878630723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31.413974522419061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2.4302165413770589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0.10385540775115637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4.0503609022950977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6.4684592531143803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0.55647756230154988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1.3024157449946743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1.0184793457920223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1.1305114595843191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3.3480624746356789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1.4347634205103734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5.4522265190226262E-3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0.29757334241826644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0.40785398829005876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1.5423363347440751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0.30043183856677497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0.33985846984771656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0.25348831601974303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1.9752610609428442E-2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1.1855550982957921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4.968989552219466E-2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4.928158890650962E-3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5.0259087135922607E-3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1.0869483987211347E-2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2.3708439110691128E-2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4.5506251728693672E-2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5.4756564822217933E-2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6.59714730037845E-4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1132.1645746066563</v>
      </c>
      <c r="CK99" s="51">
        <f t="shared" si="3"/>
        <v>19.806615903749169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0">
        <f>ESC!AF100</f>
        <v>1417.2172740332187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347.66923060695842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143.88794854177692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233.04217707004469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4.6873082846836693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2.4669977663835065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0.84200868443263788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1.9444317370510398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38.253105413088264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5.7290576334967751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4.3158900839009045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17.749896707185993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1.3541112822419488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2.1358430004445048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0.17360401054383959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2.7082225644838975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4.6686626655960248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0.49399292987309446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0.84145289673256385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0.96869827181125323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0.83492470222016368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2.0080525993483995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0.96802751470984783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3.0180938007773233E-3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0.18223197889799728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0.29741588508017824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1.0044453746052575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0.18142710582129343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0.25693080396570978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0.23239480668389209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1.850942215770579E-2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0.91821379140341097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2.8895810427848168E-2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1.9840324012520652E-3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2.9266506353130338E-3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9.0329351030847219E-3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1.5175341402970237E-2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2.9042325511943211E-2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9.0179528757234444E-3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806.95983338671692</v>
      </c>
      <c r="CK100" s="51">
        <f t="shared" si="3"/>
        <v>13.974473891065706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0">
        <f>ESC!AF101</f>
        <v>1189.159321889942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382.00870200938601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150.83923523436346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172.03764841206956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2.6421573657452484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0.59838455828537906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1.2353745719440086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23.401644012716677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5.0959201092690352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4.8859064320385546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14.636872350214103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0.60224510382270413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0.30884364298600209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3.7618476759451869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0.57747129317477475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0.65269961891157513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0.78819855243342429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0.71654413857584032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1.6480515187244325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0.64637881688098819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2.9301637767489611E-3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0.16401999294797767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0.25265400196973464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0.90425123022569964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0.24049705610959768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0.21910455850269311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0.18157588027710361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1.3577318125388003E-2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0.84106660290573521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2.5895563151259061E-2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2.7287747212789617E-3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3.3149327575341782E-3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9.4712364500976528E-3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1.1904818037969965E-2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2.1828944961177453E-2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1.7510825353456005E-2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5.802071932475497E-4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758.29293380284071</v>
      </c>
      <c r="CK101" s="51">
        <f t="shared" si="3"/>
        <v>11.704103722112922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0">
        <f>ESC!AF102</f>
        <v>973.04726247797998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258.86173191402287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78.054346596509774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114.64803520018489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1.7479371536621149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0.35159655389755179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0.60270351271557965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20.036993780569741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5.6506320330492503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3.4054907531863465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10.29740632865991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1.5446235955831447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0.13813706952369587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0.25113442477984405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0.97951740207711613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2.7574321722764865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0.42020193352991347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0.42183062319475806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0.80911947271671047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0.53674293732563971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1.1954100976679845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0.60874278035205331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3.5737718609997497E-3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0.12692198832628387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0.18158871692505282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0.79291395119162733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0.22722244980675241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0.18893538013697869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0.17044366961618773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1.0893677698478628E-2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0.72106074945133591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2.4608849061039682E-2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1.5792497128707813E-3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1.1294669076715243E-3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7.2946304253348818E-3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1.0177196824744147E-2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2.359176401051289E-2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1.9577308541704391E-2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5.1898225010635606E-4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496.57028631842184</v>
      </c>
      <c r="CK102" s="51">
        <f t="shared" si="3"/>
        <v>9.2615118198112274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0">
        <f>ESC!AF103</f>
        <v>695.03375891284281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106.44058927652881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51.060270883870068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72.914601937710273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1.1087763740602672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2.0010017017375161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0.24026792425447829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0.13141053322195761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11.986248220338304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2.9571058519099016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1.8564516520867624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6.4736739444080422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9.0344741590095839E-2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4.1065791631861748E-2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0.96105940187071803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1.9466053909529144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0.53395527491739003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0.31997384620304964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0.62823681964593681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0.27630813762187445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0.81580053453263424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0.40421247970029928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2.0759737566034106E-3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8.8569670554162649E-2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0.13478553213372341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0.55847854561819121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0.20018842996425359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0.14156804680482329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0.1354383165934285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7.6507660659235919E-3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0.53867999207312067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2.312460834128021E-2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1.1467210232129761E-3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8.2015056786595734E-4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4.1576997477013938E-3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6.0656769277387078E-3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1.2404804969062079E-2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8.5292193384729643E-3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258.26286823521912</v>
      </c>
      <c r="CK103" s="51">
        <f t="shared" si="3"/>
        <v>6.7887766380536645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0">
        <f>ESC!AF104</f>
        <v>630.96033426306508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61.699921191254063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37.208362086353716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57.36529134146506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1.4986789566114316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0.14840167738707052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0.44696498165207788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9.4466802603185371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1.4665665326291126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1.2626198542858567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5.7269158173907799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3.4912920288773998E-2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1.3617979210293767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1.7179430220068055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0.4486029985231465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0.22169384447046994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0.54643957756414574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0.28570156505113564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1.0581053375111378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0.3573565991213184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1.154922648250958E-3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8.789236414063821E-2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0.11596821448668465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0.46946891502769145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0.21399549743212631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0.12805244368113941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0.11914436999778075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6.8017679506330716E-3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0.49612773852906855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1.8712207952732263E-2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4.9709568609729836E-4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1.0754934745546157E-3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4.2367256379304127E-3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5.1736923195709649E-3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1.4083569487088339E-2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2.7114266062452534E-2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7.1875321756970545E-4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177.66711354066584</v>
      </c>
      <c r="CK104" s="51">
        <f t="shared" si="3"/>
        <v>6.3460609819801688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0">
        <f>ESC!AF105</f>
        <v>788.42892026675611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58.910192609883005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27.328241468712491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61.398002144516212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2.7443508969504271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0.20196038851681261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0.12311843629740998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9.1148586528966806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1.8465301761921447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0.86940022473091327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5.8995472986199058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0.30010118847493683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0.30010118847493683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2.0878811691098145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0.93279280703367351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0.34258867937306758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0.86749002934357455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0.27065651383324058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1.0433574537939383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0.39152952189281892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1.6511994024371699E-3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0.10281134007978558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0.14682144464322769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0.587294006079631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0.30969551062391792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0.15844895842426096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0.14695720163408404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1.1448227526955432E-2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0.64867230127137077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1.7974324280606128E-2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1.1193370171992489E-3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8.5616114890879017E-4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3.9410558031205498E-3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6.9308153967048147E-3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1.6913622500950545E-2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1.3567431169908491E-2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169.03640467426592</v>
      </c>
      <c r="CK105" s="51">
        <f t="shared" si="3"/>
        <v>8.1113991113832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0">
        <f>ESC!AF106</f>
        <v>784.08495927355079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45.045539896505986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41.159575148749717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45.18220260735967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3.3469664233918111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0.15295658278332699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0.444983482090067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6.448766713030059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1.6686172667272035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0.78564729591363491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6.1457228291591006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0.27111579517677836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7.6468557613963123E-2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6.9528669076572971E-2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0.5423236187972692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1.7725737159738095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1.3124485057010897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0.29933696545637628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0.79586975266936466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0.28578983298493216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1.1202173834225848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0.31957780613012676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1.721413543826842E-3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0.12356078853142655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0.11662298459177269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0.62302160993612088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0.3748587029377104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0.18969660015954021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0.20258496410131102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1.2096566506020378E-2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0.65017909093188564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1.0023291954764547E-2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2.3339380950280404E-3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1.020096914860351E-3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4.3212468808407701E-3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4.3035270974380938E-3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1.1020783394343205E-2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7.0727948935641622E-3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4.6862326869397168E-4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151.34041488637516</v>
      </c>
      <c r="CK106" s="51">
        <f t="shared" si="3"/>
        <v>8.2407209860774291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0">
        <f>ESC!AF107</f>
        <v>642.90622699437961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38.97309145425357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6.5284372883840325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35.268581770416354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3.1501586780246389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0.10476623799157493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8.8228696020343014E-2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3.71165354387646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0.49623713635213029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0.12462303312873452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3.2298399727241986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0.21505744654958611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0.4852578281118865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1.6297776047841686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1.4550127224401284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0.24149990915019859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0.750235555704859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0.17573075111922135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0.95547596482213004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0.21665604900406826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6.0300538073224455E-4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7.6487796495931182E-2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9.7029583186084706E-2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0.43148882290109664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0.26583135915438461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0.15092418794792345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0.15194160443393256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7.2321696395628611E-3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0.56935561600591922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9.3633941890610382E-3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6.0562910700728313E-4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4.7646052430567359E-4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2.382361763620707E-3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3.8713378658836489E-3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1.6472329908463177E-2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3.3036229412884755E-3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8.7570323185703924E-4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92.375933085833495</v>
      </c>
      <c r="CK107" s="51">
        <f t="shared" si="3"/>
        <v>7.2126335417018304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0">
        <f>ESC!AF108</f>
        <v>495.21155322540056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17.155378782509729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6.465956730878136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20.437600271053121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3.1886169134788216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6.5534390884581156E-2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5.8254650811529265E-2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2.1900357697226802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0.65533345245386521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0.32913877708514039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1.7060774053555487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1.8204578378602895E-2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0.70993777683692216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1.1427995722504036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1.7821182780033256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0.18279516669571882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0.51571252773208365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9.9902329398330242E-2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0.80580481299184259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0.15468721295342827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9.6359398844038683E-4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4.8888835715963863E-2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7.0723137745815595E-2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0.30733165208256569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0.17154645501512999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0.14022914975600287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0.13169343531040253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4.9356139037411888E-3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0.40270825184097803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6.1800075263405184E-3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5.8064893483327255E-4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3.8069732870253063E-4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1.3746947982525765E-3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3.3309991265073786E-3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9.3222374591360457E-3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2.6394353857179791E-3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52.980069499448682</v>
      </c>
      <c r="CK108" s="51">
        <f t="shared" si="3"/>
        <v>5.986648745943663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0">
        <f>ESC!AF109</f>
        <v>324.71108424209376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7.7886454796305733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1.4677889878473009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9.8675607188025722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2.411170344809606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4.7109324672167517E-2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1.1587215671794273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0.19836081572747977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0.11206767272077368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1.197072529662276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8.2636649255360545E-3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0.12893453022286183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0.69080379715240603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1.6872009563377457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0.1645155902229965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0.39597066524949154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7.520366398938079E-2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0.67499988115344167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0.10246771160085638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3.6516771168063007E-4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4.2947329904382277E-2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4.1746662926088363E-2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0.16709783749135357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0.11608380509413642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7.8938987037092082E-2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5.8530291220942318E-2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1.8475180572982525E-3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0.24440415230458248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5.9163489481251913E-3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6.0511521880041044E-4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1.0819784049796446E-4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8.7156882282855928E-4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1.8934099348971202E-3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3.7404506468988017E-3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6.0012232781752935E-3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24.38569563620057</v>
      </c>
      <c r="CK109" s="51">
        <f t="shared" si="3"/>
        <v>4.5622603321441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0">
        <f>ESC!AF110</f>
        <v>233.48790338478312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3.2309033267285998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1.0824828755084899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5.8769113899305561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1.7790087265989387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2.2398710489640906E-2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0.56050148013302203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0.35655431057139886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0.50630391572447198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3.5659042648029445E-2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4.5716721343627489E-3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0.10696539027369727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0.53830384193352321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1.6287349882685451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0.10234264241068017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0.25655726700296949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3.7761797536748118E-2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0.49594055900707934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6.4851218227822194E-2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8.5880705572814828E-4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2.3766236687117349E-2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2.5175032994967837E-2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0.1187219952387473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6.8043369290251829E-2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5.6288254683922775E-2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4.3693061788178458E-2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1.0398573156546937E-3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0.1352105435319837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3.4786041704758532E-3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4.3788139213095812E-4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1.1744270859158892E-4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3.9147569530529643E-4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1.7290194441791714E-3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3.1578791901742398E-3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3.2569962275035441E-3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1.4390640974890667E-4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13.562260840741207</v>
      </c>
      <c r="CK110" s="51">
        <f t="shared" si="3"/>
        <v>3.6100026782120289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0">
        <f>ESC!AF111</f>
        <v>143.35071277577381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1.036212041096086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0.86793456793741941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2.4095908750938362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0.89454750748582623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1.0702424646001546E-2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9.3835037099389042E-3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0.18260801365061077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8.7966341345008733E-2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2.6505380175707124E-2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0.24982156520550006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2.9323449093559082E-3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4.5739372869583093E-2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0.30541594365520425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1.1333024185119978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6.7668390425121808E-2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0.16364867783498618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1.6759292548252629E-2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0.34730293784686184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2.9236896170280378E-2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2.9319495969529436E-4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1.6227406477277495E-2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1.390428085854971E-2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5.8545247637415011E-2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4.3247489135702061E-2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3.4380568533222244E-2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2.3547016264270464E-2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1.1427701000046382E-3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8.0200997268222593E-2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2.9689812953343684E-3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3.1801408788526307E-4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3.4750614710761837E-5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2.316575776502555E-4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1.0858940710425629E-3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1.8019764121342517E-3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9.6372624894046821E-4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1.2772919395175858E-4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5.8239439381248737</v>
      </c>
      <c r="CK111" s="51">
        <f t="shared" si="3"/>
        <v>2.3423562577287149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0">
        <f>ESC!AF112</f>
        <v>80.363278374297451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0.79005381120402218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0.27571886339673257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4.6193915395541865E-3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5.3751975245300686E-3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8.7465236196553109E-2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2.0156990716987757E-2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1.5184933006797446E-2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5.0090986359318405E-2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3.9306131898126137E-2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0.1847126115033588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0.64431815141240179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5.3874087012466293E-2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9.3756415383838082E-2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5.2087246996474542E-3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0.20336769654558373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2.5830831559134515E-2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1.2392449209785303E-4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6.0016443290080001E-3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9.4453346559045213E-3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1.959060653567498E-2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1.8910340262151087E-2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1.620481393873385E-2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1.2336579030491774E-2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5.1089922870217633E-4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4.0270685659995427E-2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1.1294328190248528E-3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3.7337626219958672E-5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2.4479404870098492E-4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7.3438029791256926E-4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2.1156773959562922E-4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1.2879715418426219</v>
      </c>
      <c r="CK112" s="51">
        <f t="shared" si="3"/>
        <v>1.3368208587806441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0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0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0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0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0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0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0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0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0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0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0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0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0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0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0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0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0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0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0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0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0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0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0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0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0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0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0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0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0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0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0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0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0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0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0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0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0">
        <f>ESC!AF149</f>
        <v>57.577902032991034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4.0155045549441395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2.4214872920944015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13.276083274123886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0.18409879698552054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0.13048287971034742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9.7487168188890139E-2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0.28360152663591698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4.5496234719047601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0.73626302800167631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0.18488382703153203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3.3688332400249332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2.9995901140809033E-2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6.8172502592747805E-2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5.3184096906928158E-2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0.18438304737869543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1.8113341040670385E-2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6.7538863528024254E-2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1.4064284731225882E-2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2.6119398809709343E-2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1.5215893539752503E-2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7.9815918275983819E-2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2.6889058066993378E-4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2.3977358079801794E-2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5.0602960065669967E-3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1.988620520180933E-3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3.7991398914956348E-4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1.4177694667683625E-2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6.0491521378167549E-3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2.3514294979249008E-4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2.8473958511952651E-2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4.8406978922616603E-4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1.6202989135019526E-4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1.7704729591435971E-5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5.4098667645065667E-5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1.1471248968926151E-3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1.428181520375835E-3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9.0835232065084696E-3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6.5075419778045911E-5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29.399701560286484</v>
      </c>
      <c r="CK149" s="51">
        <f t="shared" si="5"/>
        <v>0.49830358286904425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0">
        <f>ESC!AF150</f>
        <v>339.06986752761389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21.586931242366258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4.5199201876256181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58.483618129959304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0.407422203691026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0.49629304657215323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0.53752111360360633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21.460638883503609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3.115208313994827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1.0353663965990609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12.522619075438106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0.21378802041701458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0.11914766496690429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0.8767177097451232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6.1046989367534013E-2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0.37112397393169916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6.0722042741690185E-2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0.23985217502051034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0.10900323356662592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0.40637897593344097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1.2280165383673264E-3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9.6203641580424756E-2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5.1079696851698136E-2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9.0153553434268088E-3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4.1335905898955347E-3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0.13284863470600811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0.10871651645797366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2.9779900734386165E-3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0.1646647625540254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4.0231742165362039E-3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6.3116939121595416E-4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2.354345201897529E-4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5.2318782264389532E-4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5.5826802362959676E-3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6.6595021926958396E-3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4.1547226030096895E-3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7.8694286922006406E-5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124.49847427873746</v>
      </c>
      <c r="CK150" s="51">
        <f t="shared" si="5"/>
        <v>2.717601870271392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0">
        <f>ESC!AF151</f>
        <v>826.34951991792695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22.057534522945137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18.011675458833022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133.85715366576787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1.5610498791031096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0.8682898475680294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0.44934072016132215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44.441058129036847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4.2127521681103772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2.0099095286117405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26.81961572089342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0.18262393142466241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0.10295155856388302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0.25745511165886653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0.18262393142466241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2.1419274593480853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0.24967437029463754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0.69307968344915893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0.13311425945800329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0.60199487832169107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0.23182278437562043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0.89827766513745777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1.7726404656692046E-3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0.21993103515156615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0.13960787631427418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6.6859353236859084E-2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9.0160019902520289E-3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0.22157258316740816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0.39618891152952734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1.2046788004700514E-2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0.42098673235064754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1.1129269451958263E-2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1.0681695927753879E-3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5.6023280286801428E-4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1.4200551230847177E-3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1.2707500429595616E-2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1.4728000276564361E-2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8.7391757155513301E-3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1.2875170310501112E-4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255.01403417410293</v>
      </c>
      <c r="CK151" s="51">
        <f t="shared" si="5"/>
        <v>6.4883541776910603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0">
        <f>ESC!AF152</f>
        <v>2646.4509786274771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333.87116473069153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248.13392535195985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468.26916544698599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2.1564700740774851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6.2050092687350649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3.6765314864227538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3.8322674402289194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69.263552933030581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12.933902610772602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6.1346842469350475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74.65386567590825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1.2452501334892134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0.3512243966251628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0.99795595556151384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4.981710887712409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1.405699011250509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8.0330523174777184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1.0639506380302595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3.1461439998977254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1.1625482994414942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2.0635201234231548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1.4347500810364817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1.5009037320568652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5.8345342874006932E-3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0.65630865272235317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0.66519640083676701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0.91333161952239816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8.793048244398817E-2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0.44070810524461579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0.52866714762240941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5.0859570985935743E-2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1.7921819282336307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8.6434625751165908E-2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4.6225437880088897E-3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7.1069409621604043E-3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6.9718090089786466E-3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3.9776729885655886E-2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3.4308918277322985E-2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4.4390153797093171E-2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4.7085960126431667E-4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1238.1123796503866</v>
      </c>
      <c r="CK152" s="51">
        <f t="shared" si="5"/>
        <v>23.769970214334851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0">
        <f>ESC!AF153</f>
        <v>3867.3157532158984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903.71471492687715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555.53148957653229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659.81888420743257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3.6983316994284881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10.210018893732112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4.1337499521084222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3.0686407977143539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88.782817990448152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16.027956716809804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11.765109137246666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80.097501585229082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0.53468516604301253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0.15080863657623428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0.61645037276984882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10.151310981252653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1.2064690926098742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12.196215290936061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1.8863440105880422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3.8115341622330754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2.4516394272465547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2.3743966403043615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2.9917668764604559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2.0729665996970592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7.7905851330897415E-3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0.75873497793343181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0.89151586039400832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2.2703315425786013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0.28449945344059263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0.67830295217060188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0.62420603201157876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5.7197869987466857E-2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2.4017949397257135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0.12501241694419699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9.389006186263359E-3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1.3139758448584626E-2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1.4862876373266125E-2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5.7116762767390777E-2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7.4346058173497181E-2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4.9246146909755775E-2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1.3055422694848132E-3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2349.5089397328111</v>
      </c>
      <c r="CK153" s="51">
        <f t="shared" si="5"/>
        <v>36.103655788913137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0">
        <f>ESC!AF154</f>
        <v>2986.5871036001463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567.89747768242148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474.51385897009595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439.3724800120462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3.1365785851410228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9.0283932768679893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2.3204124989510655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3.159812500586511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57.070834141504839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17.773417272266272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11.026418477634355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54.682817989187832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4.5306135118703645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0.81318704059211677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5.8897975654314747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2.0445845592030367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8.8021916011625159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1.8078502168344663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2.318880855929017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2.2007091389020799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1.6975997129233753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2.3409600579423815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1.4442262174489093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9.3631176224203416E-3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0.56140935906711043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0.75871468924385332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2.0437811935197918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0.26847373690365606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0.56918547916155504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0.51792025239926232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5.2567661657775273E-2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2.0088057147248675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0.10448173785788401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6.3058853254807532E-3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9.0298733748335035E-3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1.0879396406472196E-2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3.7262019693636898E-2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6.3940020165805245E-2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1.5086226547244239E-2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1653.2606840838005</v>
      </c>
      <c r="CK154" s="51">
        <f t="shared" si="5"/>
        <v>27.649624164814391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0">
        <f>ESC!AF155</f>
        <v>2344.7001216768017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421.22325979198234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319.01800581961942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279.40838303363108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4.0796888258872466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1.3604659846695637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8.1789123531921852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1.5536924139550581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2.739669077633478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36.609207856126567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9.6694872986327223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7.2843470983033187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35.829104177551635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1.5711065304813279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0.11085278393603851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0.55401071551405268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6.6779433767316032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0.88682227148830806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6.1096613796827901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1.7875873536506157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1.6947202805501438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2.1470478098711707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1.2882279516030668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1.8156712087921996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1.011186070864694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5.5599736288353858E-3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0.40149898652688704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0.51205826163671997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1.4543118863453013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0.34909176474785769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0.54967930601110848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0.44619324526165138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3.9852699457864911E-2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1.719979184173096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7.6009585971384783E-2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5.6538663989481432E-3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4.7363628053964458E-3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9.2095943438264237E-3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2.8486810393624155E-2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4.5681973306227835E-2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4.5688532560684586E-2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7.5680757266216386E-4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1136.7549594093357</v>
      </c>
      <c r="CK155" s="51">
        <f t="shared" si="5"/>
        <v>21.548550896156755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0">
        <f>ESC!AF156</f>
        <v>2118.6535433250592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481.39591611095523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253.58235180713805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220.75318375758991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1.3296481183675395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7.6245816158692765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1.070868817986907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2.2057317293862706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27.492528160086835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9.1579260641102085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6.453785079776261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30.412637509158795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2.3043177868308784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0.32491069042826809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0.54160448796581495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6.1447122254358346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2.5992855234261447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5.3093969727678321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1.8329400062424812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1.2847829588878013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2.3463995554644357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1.0145739952029058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1.8748512278641931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0.83524895073369165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5.7919783630596905E-3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0.37485482263292363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0.46991970919558318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1.3119873907585176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0.38487966656692801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0.48861536526502231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0.40287123881361231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3.655137636455201E-2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1.573103127194706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6.4705093969065763E-2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4.1655860962697142E-3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4.7608301185651791E-3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8.6727983332527663E-3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2.4865179247991816E-2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3.5086408966175181E-2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1.5352520895690714E-2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1053.3939894845118</v>
      </c>
      <c r="CK156" s="51">
        <f t="shared" si="5"/>
        <v>19.704376759945266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0">
        <f>ESC!AF157</f>
        <v>1775.3186460172237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347.85061851003593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167.42550906870582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171.23345658414019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2.2459954971714762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6.4888648306116572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0.76525506132630494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1.5970267319967686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18.86971627155577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4.4917554539415923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1.8798039757152478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25.867288306303401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1.2976862872546304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0.18300704051026842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0.33270081692147341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1.9465294308819461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4.5714296017544225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1.731514571688018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1.0191189941757886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2.3443983357669116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0.80110029624290913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1.6059396191559152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0.63634380543066771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3.1533421224811454E-3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0.35390370647224995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0.43764828291910052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1.1806153003252882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0.38538288205206744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0.4019858117347932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0.30385398942882907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2.4686465593557232E-2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1.3552044711059035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4.8961940910601492E-2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2.639102910328405E-3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3.6334261967131119E-3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6.2287695073971819E-3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1.8945815634137657E-2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3.4095207634998306E-2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1.7275078348402053E-2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752.4752138670724</v>
      </c>
      <c r="CK157" s="51">
        <f t="shared" si="5"/>
        <v>17.288058817111484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0">
        <f>ESC!AF158</f>
        <v>1352.014440330234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283.59301465761968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96.913178602279629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113.62164362388349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0.86638971396505648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6.106465445388527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0.43333344522273431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1.0271733938717993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12.510812454275941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5.3926283359253606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2.6115642608865222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14.973094793129434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0.50078860598456398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0.14124806835462062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0.12840733486783693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2.0029465415779466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0.56475773947351826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3.4026761696493391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1.8278622630247048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0.64734684338164794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2.0551757345041088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0.56861669318097208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1.2072592236206021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0.47326904983591889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4.246700344098962E-3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0.22979571235772306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0.3647687375765577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0.81265367502228258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0.3548633067768821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0.31795413912622827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0.23645016863379648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1.9553504678960484E-2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0.9908491849207125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2.7645189876484996E-2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2.9245340147069348E-3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2.9659521118342255E-3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5.9917696833277885E-3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1.3556386163692168E-2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2.7964574073026105E-2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1.2462741331255731E-2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541.38744701670657</v>
      </c>
      <c r="CK158" s="51">
        <f t="shared" si="5"/>
        <v>13.606852253888865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0">
        <f>ESC!AF159</f>
        <v>1067.3237025004451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174.6868694380791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48.434777200345337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80.347065516591044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4.7898118201675413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0.27612824578015871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0.57270110269748231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9.4833034704713324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1.9942111722591827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2.1957549418794038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10.673914132599739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0.7977734068531549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0.17896909459296323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1.3959589378251132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2.7322570641707125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1.6280359839778371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0.46840081737885625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1.6374354726006837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0.4105120905902398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1.0401728880901782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0.40735610009467027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1.7832583179107748E-3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0.18601417368513315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0.22769181245591685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0.71675500467899311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0.37154737343855704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0.24707408886985605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0.16710776027842544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1.4600773470487719E-2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0.77243825006215194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2.0003104056987506E-2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2.4798086400233343E-3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8.9421019751382831E-4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4.1096646789648668E-3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1.0229012955090161E-2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1.967222318938943E-2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2.2544222838764155E-2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335.82723848014155</v>
      </c>
      <c r="CK159" s="51">
        <f t="shared" si="5"/>
        <v>11.109115158717342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0">
        <f>ESC!AF160</f>
        <v>790.09676678604376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139.08583717532412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39.094812369615262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52.809625787624867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4.1784563564293871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0.15709207949596282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0.51231046229931576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6.313097945753225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2.5215102231577973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0.54270202690105573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6.1806379328557828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0.78044978639597229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4.4020141414243423E-2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0.12006682011085303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1.2487567518545821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2.0718103416744156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1.6385012896470839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0.30743015774721622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1.3411415018110138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0.24157157993926698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0.66356105051640046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0.31285454741476565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2.6012926604524339E-3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0.12426276254886021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0.16993709749287925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0.5194266020523437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0.2661974480278031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0.15988363021217741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0.10240896274596707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1.0213235338306176E-2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0.55572022300873003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1.8062723523961745E-2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1.791401920057616E-3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1.2478843495378673E-3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2.5691537087783028E-3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6.9428239705176956E-3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1.734088575317172E-2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6.1074955969313239E-3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2.6976921236117058E-4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253.5893758592324</v>
      </c>
      <c r="CK160" s="51">
        <f t="shared" si="5"/>
        <v>8.5418538608729975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0">
        <f>ESC!AF161</f>
        <v>447.8281269232636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62.861222678148394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21.30556015586798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27.419362626968528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0.33503917607676553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2.5336214800682204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6.1429569951728463E-2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7.9416693588566636E-2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3.2024304557829093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1.0424470814277231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0.67310819604216821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4.2821906139156125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0.19357819062213116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0.11169116736756474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0.48399010038903528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1.2670615290908469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1.1702431096767802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0.1416032096491926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0.78188200932576513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0.13234182966846408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0.44715054365636492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0.18693176007898335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1.2667355044211875E-3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0.10140914936962195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9.4247129402666247E-2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0.24089837792245844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0.16567944577015892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7.2514730988957679E-2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4.0913461933135289E-2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5.7647415887975683E-3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0.29753215222492074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6.59692199119507E-3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1.2540241988318608E-3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8.0427121404954313E-4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1.429807252341749E-3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3.9990069638889004E-3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7.1057293139662903E-3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124.58508818621733</v>
      </c>
      <c r="CK161" s="51">
        <f t="shared" si="5"/>
        <v>5.1686296767858098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0">
        <f>ESC!AF162</f>
        <v>194.05885500008091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31.496116821925387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7.4485116722102189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9.8485844844274322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0.14155610515640615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1.0277439535855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2.9358145752091204E-2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1.6777019870388876E-2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1.0040957065778373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0.37745836176740977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0.11847844236546672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1.2171553974854024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8.1787971868145778E-2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2.0969226061624435E-2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0.12268195780221866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0.18454721857427764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0.55069861367318351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0.57440618753849138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8.1888716354779609E-2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0.36935177362156973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6.9204893822501903E-2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0.18669554733098292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7.0921566001954803E-2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5.5500998296930076E-4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3.4878435223202289E-2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3.3292909465762355E-2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0.12698895191134676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6.5870933525000536E-2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3.1995171197135894E-2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1.7792417326251871E-2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1.4213882674685803E-3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0.12360160765659529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2.997479404056523E-3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3.9018554590340698E-4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1.9185708793689475E-4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6.6997883265144964E-4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1.7015864611389928E-3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3.9480530808336601E-3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7.6014291212666879E-4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1.0074690977943831E-4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53.135822485429806</v>
      </c>
      <c r="CK162" s="51">
        <f t="shared" si="5"/>
        <v>2.3503241531336241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0">
        <f>ESC!AF163</f>
        <v>116.2220615110375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6.3294919989572698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2.0675479072539962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4.7881176379524248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0.67625085038054777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1.1552055357385635E-2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0.44560101541398611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0.19343099487475529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2.4284121127037577E-2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0.65234081148862011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5.3725931696985783E-3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8.3820097779060632E-2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0.33520440763108139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0.47320218745323389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4.0342187425409001E-2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0.22449890553931626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3.7416453924265194E-2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0.14105108501561997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3.9405252849167606E-2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3.5609227310077416E-4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2.3404008818912848E-2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1.8595966760349605E-2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7.0117203859864155E-2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4.6035206318602459E-2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1.5270578147756484E-2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9.9133691089781407E-3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6.6727643709328232E-4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7.4551636522572254E-2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8.4137304411380156E-4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1.6093072369759216E-4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1.0550561421696974E-4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1.7584625418663724E-4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9.7448251322595515E-4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1.5198017333894352E-3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9.7525706604645866E-4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1.9390975586455259E-4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15.277810083754783</v>
      </c>
      <c r="CK163" s="51">
        <f t="shared" si="5"/>
        <v>1.5549789247900641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0">
        <f>ESC!AF164</f>
        <v>75.704278598932646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1.9496528295033777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1.077767843783477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2.3472994100902014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0.46845059759873814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6.2065109982897236E-3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0.22720253682749508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7.9443145612478241E-2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2.2441861621167011E-2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0.37015631593799908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4.9650136330015512E-3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1.2909035445804034E-2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0.21500414193496606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0.42888034621562665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2.8358361790947108E-2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0.13310327304781108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1.8497738696586948E-2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9.7451478294922206E-2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2.628781871230355E-2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1.9134906508884537E-4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1.7375379377080065E-2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1.2153395300397909E-2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3.5024978342585215E-2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3.1023375468758472E-2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1.0391813155483249E-2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5.8113419767723412E-3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5.019986467455958E-4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4.1530754765334042E-2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9.6884536673191239E-4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8.6479365469249993E-5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8.5045073554150221E-5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1.5749010315526009E-4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5.3152648658456652E-4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9.8004322857639793E-4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5.2095984815500737E-5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6.5664951010520296</v>
      </c>
      <c r="CK164" s="51">
        <f t="shared" si="5"/>
        <v>1.1044490704002967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0">
        <f>ESC!AF165</f>
        <v>35.186495686827854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0.5708738921085369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9.5630261496393268E-2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0.84587625952767398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0.21502427286555587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1.3730778270270466E-3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2.5848638718305415E-3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6.1979767852300305E-2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2.4231132225167391E-2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3.6511202189606403E-3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7.3976669296533806E-2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8.0776995994704434E-4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6.3006056875869448E-3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1.4216751295067978E-2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0.10721492129202988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0.27241429486759738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8.6815810021196385E-3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4.9695016225119799E-2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9.5045254510001294E-3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4.9966584500607453E-2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9.9234201234066396E-3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8.0763229747901882E-5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4.8052276092438746E-3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6.2922428217227436E-3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1.4514120725573431E-2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1.3966853323355392E-2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5.1780891640491097E-3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2.2892642559720674E-3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1.2107116829047343E-4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1.7391644395949955E-2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2.9441991270238175E-4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5.8399034116581313E-5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1.9143488256752503E-5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8.5083248986210161E-5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2.7518966673369046E-4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2.7576298552370033E-4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3.5185426364166327E-5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1.9165264442325816</v>
      </c>
      <c r="CK165" s="51">
        <f t="shared" si="5"/>
        <v>0.57308280391846933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0">
        <f>ESC!AF166</f>
        <v>13.861346785720066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0.10598966009130034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5.3264752779329197E-2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0.1603316436623301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4.4183250862060555E-2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3.1490985595887197E-4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1.8768574215299805E-2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1.7994848911935539E-3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1.3556119513658108E-3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2.1080890950544134E-2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2.33933035855162E-3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3.7485138591208104E-2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0.10325035497433661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3.6726657257221411E-3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1.897154015862974E-2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3.1619305949961681E-3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2.1702499309595558E-2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5.5428636592377966E-3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1.1063171795330691E-5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2.5258039184176055E-3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2.4359030773978131E-3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4.7864100385800121E-3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4.642418265704145E-3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2.0532828173806823E-3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8.5864781917669472E-4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4.9755005428735919E-5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7.404696728407884E-3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1.3443607349176097E-4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6.666520335222786E-6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1.3111907312984522E-5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2.9137571806632272E-5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1.4750863848856253E-4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1.510991223686788E-4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2.4097032040976023E-5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0.40942810961793397</v>
      </c>
      <c r="CK166" s="51">
        <f t="shared" si="5"/>
        <v>0.21906103072185981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0">
        <f>ESC!AF167</f>
        <v>70.372991373655708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4.4398887238756286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1.487500919374291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16.067155749825361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0.1748783949670851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0.12688731624854399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0.4020177034285769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6.3458145464307218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0.75378319392858162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0.22714541066120933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3.532242063861037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1.2563352359580161E-2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0.22314647164311568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2.4276227009363528E-2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8.7907211736244745E-2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1.6661612352707744E-2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2.6843690424134363E-2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2.0770491240075344E-2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0.11132723803634065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2.7528911952133517E-4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2.5140405225017124E-2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7.4601682171827081E-3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2.2904891409970059E-3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1.9856587941723812E-2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6.5956344286236604E-3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3.5079072110262804E-4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2.9507499325178748E-2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5.0178227924509448E-4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1.4929661428917906E-4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6.525527091679865E-5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1.4500955523604337E-4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1.2167146291216632E-3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2.2559231761407252E-3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1.08579897430141E-2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5.9962990760599951E-5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33.569877374960612</v>
      </c>
      <c r="CK167" s="51">
        <f t="shared" si="5"/>
        <v>0.61766174082005354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0">
        <f>ESC!AF168</f>
        <v>324.14226329683845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22.926674374395525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59.39953950486548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0.45153443705845508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0.40037445114309439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0.53383089956114849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18.717216916744196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2.5023706358598701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1.7593984409553103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12.377428781987112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0.21685220880768938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6.1163443509861103E-2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0.16682215611285892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0.21685220880768938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0.8904481271815059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6.7656641509619614E-2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0.29939681483598146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5.1962875096208554E-2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0.19347940582616555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0.1265233577634641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0.35442949691480952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9.8643564610292238E-4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9.5088233144859355E-2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5.624753289729225E-2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1.8602896688456966E-2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1.6723216869356241E-3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0.13425658342967042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0.10496423100776811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2.2181527646205406E-3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0.16362121056863843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3.5960292992774814E-3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3.1700935859800658E-4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7.7933437837776669E-5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6.2784683551408516E-4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5.6019131209781563E-3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7.634384311362521E-3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7.5650457774185855E-3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119.73005845980829</v>
      </c>
      <c r="CK168" s="51">
        <f t="shared" si="5"/>
        <v>2.5869744791030866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0">
        <f>ESC!AF169</f>
        <v>645.08575425851075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84.758267653802221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42.594986800552562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134.15251317379844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1.2274049456592773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0.60100127728084085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0.54177551842693994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36.715540575911717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2.0315154011438907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2.67829514852881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17.308866058244426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0.33005164111927948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2.0824496489535504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4.2314312964010191E-2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2.1466536814684947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0.19631118839077297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0.47972664448055724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0.1401237811723573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0.40060980533059865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0.45551101529858801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0.74212342035215062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8.5482037940844634E-4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0.14193927568186249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9.8634663920811633E-2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0.12980020177177576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1.0869938157909874E-2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0.16812019965947234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0.1954340328200668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6.4075189066347378E-3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0.32909149099353308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1.1036946753392047E-2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7.0829885973022462E-4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1.0131560552238373E-3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2.4273097783345451E-3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7.0708774103036076E-3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1.3864429938089815E-2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3.1608813388326731E-2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325.06498215638595</v>
      </c>
      <c r="CK169" s="51">
        <f t="shared" si="5"/>
        <v>5.7099415109683935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0">
        <f>ESC!AF170</f>
        <v>1229.3948341488642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233.14799411624614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126.66750215405168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265.14384369319868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1.4438379291904837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1.8615110336633569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1.1848393470700056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1.1982568693169218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49.539391699698115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3.530396961881372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3.8684939847048216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29.054037411405893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0.16046874312645054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4.5484830631790407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0.31918660652867109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1.0139108603838032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0.41622962883232983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0.85436719478157852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1.5894039812389007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1.0734918256040795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1.5925759410833908E-3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0.25542436385552458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0.27709625524572412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0.67939455701255391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8.1006553338340712E-2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0.19603643755575589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0.14412646301026505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1.3131199041065258E-2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0.67903177496667777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2.521725023674257E-2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1.6576096319385145E-3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4.1182131835384266E-3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5.5767894297100934E-3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1.422793232735309E-2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2.0762755879397705E-2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9.9933274660919932E-2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9.460241212845016E-4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716.8005739435539</v>
      </c>
      <c r="CK170" s="51">
        <f t="shared" si="5"/>
        <v>12.314353189986283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0">
        <f>ESC!AF171</f>
        <v>1398.929767912671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244.350223780504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223.66545754053325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249.60469260049288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2.1483525235325085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1.007502805632051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2.1335505962945129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43.829766480315392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8.0008147361044237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5.6924539599473283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22.406556976264962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1.7333936958586882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7.4076653669174708E-2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2.8889894930978137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4.6137396813676022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0.39691718081786181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0.92897040379851037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0.72644788943696814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0.80635671915436069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2.3880630750649163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1.0233696569080586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3.8888942263194961E-3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0.21224929837369227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0.29090886350901579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1.100097885937471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0.21428816985658219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0.24240989191210069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0.1808048959758452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1.4088888839400904E-2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0.84561754003805278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3.5442171584118644E-2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3.5150939876344655E-3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3.5848157280526007E-3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7.7528461764123213E-3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1.6910451473527904E-2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3.2458115779254552E-2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3.9056060500653036E-2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4.7055286417593795E-4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807.53583184224692</v>
      </c>
      <c r="CK171" s="51">
        <f t="shared" si="5"/>
        <v>14.127409043310587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0">
        <f>ESC!AF172</f>
        <v>1073.7212471707774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263.4033939113969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109.01331107928625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176.5589099086697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3.5512285868359372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1.8690626815114117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0.63792802370008816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1.4731528524227873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28.981563240058009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4.3404854146642542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3.2698323457137386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13.447790666108903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1.0259104806414929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1.6181710823152833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0.1315269846976273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2.0518209612829859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3.5371021732309984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0.37426209408766553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0.63750694425558829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0.73391140201200789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0.6325610116296897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1.52135369844945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0.73340321871177194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2.2865875961465745E-3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0.13806376145833665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0.22533013173617614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0.76099435146370964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0.13745396835210866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0.19465756473991869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0.17606844500174471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1.4023227212736081E-2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0.69566302594472151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2.1892229356126416E-2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1.5031553618006965E-3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2.2173078382248129E-3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6.8435902681986968E-3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1.1497239552456665E-2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2.2003233054505116E-2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6.8322393369459567E-3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611.37408821930535</v>
      </c>
      <c r="CK172" s="51">
        <f t="shared" si="5"/>
        <v>10.587430600651027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0">
        <f>ESC!AF173</f>
        <v>1085.4500790663867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348.69286912802102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137.68420832898821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157.03386050448751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2.4117289153449919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0.54619810327070961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1.1276347938492071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21.36073432407375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4.6514935246279787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4.4597956096736144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13.360357991874634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0.54972196200148848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0.28190869846230177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3.4337685305285945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0.52710873076193254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0.59577622603856573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0.71945799466057925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0.65405272241870838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1.5043212615630293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0.59000667528319728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2.6746176434077388E-3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0.14971544269686007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0.23061948165081028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0.82538945898723215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0.21952277021594613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0.19999596014819382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0.16574024184588776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1.239320985962541E-2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0.7677153042648569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2.3637153199396282E-2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2.4907921776698128E-3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3.0258300612289574E-3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8.645228746368451E-3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1.0866572243699232E-2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1.9925193872582528E-2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1.5983667128991855E-2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5.2960602687326572E-4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692.16051188467543</v>
      </c>
      <c r="CK173" s="51">
        <f t="shared" si="5"/>
        <v>10.68336267202424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0">
        <f>ESC!AF174</f>
        <v>1086.516336511442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289.04813925068311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87.156427013485725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128.01738209171381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1.9517677566994609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0.39259696255448917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0.67298602841825284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22.373549483841085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6.3095640389428764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3.8026121441961851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11.498208392563557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1.7247453798783063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0.15424552177773468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0.28041973468876524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1.0937409726057552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3.0789820983319753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0.46920255882666118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0.47102117339575672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0.90347258473082082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0.59933365253637083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1.3348093664426668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0.67972954767021943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3.9905168635413508E-3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0.14172262653289436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0.20276415655574237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0.8853773034863609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0.25371933436046695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0.21096752951244466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0.19031946199749747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1.2164012212464602E-2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0.80514514978535245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2.7478538359455025E-2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1.7634093210389542E-3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1.2611764033013172E-3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8.145272518167242E-3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1.1363981007271087E-2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2.6342848896432736E-2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2.1860259388960745E-2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5.7950185447727275E-4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554.47638477204896</v>
      </c>
      <c r="CK174" s="51">
        <f t="shared" si="5"/>
        <v>10.34151606099034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0">
        <f>ESC!AF175</f>
        <v>892.45748151136115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136.6749442284692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65.563895528736367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93.625929929674811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1.4237233194268668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2.5693844598655708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0.30851581497784997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0.16873757859873975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15.390931393354935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3.7970691456570824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2.3837750968535625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8.3125152849972803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0.11600708528663357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5.2730493312106171E-2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1.2340474723385517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2.4995369252619697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0.68562479704275414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0.41086213334234156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0.80668693090665911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0.35479321897806615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1.0475279526039778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0.51902867594957847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2.6656522604023469E-3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0.11372780689775265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0.17307124295715806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0.71711388102954055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0.25705177589224865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0.18178032490326637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0.17390945026350443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9.8239593793356776E-3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0.69169156591489123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2.9693132824910051E-2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1.4724461125076344E-3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1.0531136090463648E-3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5.3386906724041758E-3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7.7886270777101814E-3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1.5928378815218146E-2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1.0951936524605735E-2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331.62220683154953</v>
      </c>
      <c r="CK175" s="51">
        <f t="shared" si="5"/>
        <v>8.7171226192198503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0">
        <f>ESC!AF176</f>
        <v>726.12132008272033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71.005459125603537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42.820100613479347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66.017083505645004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1.7247086437309638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0.17078351210880158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0.51437592013928612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10.871421812962936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1.6877530469574664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1.4530472766208031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6.5906451602592124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4.0178461927620653E-2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1.5671833083749511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1.9770419584670578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0.51626098154196098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0.25512955135147253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0.62885320337885486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0.32879087051791817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1.21768802686704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0.41125286551857465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1.3291072550874097E-3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0.10114822756573284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0.13345845755749086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0.54027388063285542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0.24627014512514331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0.14736522154624146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0.13711363856851072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7.8276057225981736E-3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0.57095336880588132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2.153436975744245E-2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5.7206730153326081E-4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1.2376986302887845E-3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4.8757055649709183E-3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5.9539848906292976E-3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1.6207643352708186E-2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3.1203620255046902E-2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8.2715506318630416E-4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204.4627403878099</v>
      </c>
      <c r="CK176" s="51">
        <f t="shared" si="5"/>
        <v>7.3031693552382269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0">
        <f>ESC!AF177</f>
        <v>661.07961593434152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49.394849052446176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22.914105393527322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51.480820443648668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2.3010754556431396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0.16933916633787691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0.10323199275134494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7.6426004965850778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1.5482733171117868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0.72897220267349483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4.9466354697371884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0.25162798233140332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0.25162798233140332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1.7506406042597551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0.7821254329578633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0.28725277163447327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0.72737054753304897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0.22693929613143698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0.8748313603247363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0.32828854866496793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1.3844929311127459E-3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8.6204957056425488E-2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0.12310642309116561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0.49243259094085984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0.25967260200270204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0.13285582744081326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0.12322025222283339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9.599076926412136E-3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0.54389688755536203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1.5071059783147109E-2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9.385384863619796E-4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7.1787154041360007E-4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3.3044851472739602E-3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5.8113301818193486E-3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1.4181685602303594E-2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1.1375980708551517E-2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141.73315895512491</v>
      </c>
      <c r="CK177" s="51">
        <f t="shared" si="5"/>
        <v>6.8012226231238406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0">
        <f>ESC!AF178</f>
        <v>588.57410967057501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33.813476748463778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30.89647366790355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33.916062740472093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2.5124034831254476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0.11481700224597982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0.33402726795311483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4.8407727781329761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1.2525491154106891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0.58974687913396995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4.6132926026355197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0.20351332579015979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5.7401194453634813E-2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5.2191760617674186E-2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0.40709573281785871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1.3305841214851888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0.98519070107809037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0.22469757371472823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0.59742037588006736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0.21452840602611836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0.84089222894457061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0.23989137974000146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1.2921806903061332E-3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9.275102173552402E-2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8.7543152704808239E-2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0.46767175551157164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0.28138803674826712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0.14239593072908815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0.15207059320337696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9.0802989869212883E-3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0.488057544078141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7.5239935015582737E-3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1.7519728188385173E-3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7.6573670536659731E-4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3.243748021788383E-3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3.2304466497668507E-3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8.2727613857145679E-3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5.30920011680747E-3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3.5177249592698967E-4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113.60382429915644</v>
      </c>
      <c r="CK178" s="51">
        <f t="shared" si="5"/>
        <v>6.1859049329525373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0">
        <f>ESC!AF179</f>
        <v>454.22567159359596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27.535242149772682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4.6124670865862294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24.917934479675019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2.2256479733313346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7.4019371432334322E-2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6.2335278491583004E-2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2.6223549452489188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0.3506011251174268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8.8048580869360987E-2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2.2819443476370567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0.15194224132323356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0.34284403170370648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1.1514693683123447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1.0279946021324995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0.170624352071333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0.5300559161428271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0.12415717113200894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0.67506223083551686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0.15307168484549191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4.2603495274599407E-4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5.4040106120145509E-2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6.8553275324756358E-2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0.30485519059857269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0.18781499163111134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0.10663085493953839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0.1073496793454061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5.1096675901973702E-3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0.40226074378672194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6.6154189138986283E-3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4.2788866605489876E-4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3.366285665832778E-4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1.683184617947369E-3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2.7351750041644746E-3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1.1638019358378953E-2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2.3340734405608533E-3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6.1870125362842917E-4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65.265381611188886</v>
      </c>
      <c r="CK179" s="51">
        <f t="shared" si="5"/>
        <v>5.0958649595824346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0">
        <f>ESC!AF180</f>
        <v>298.5520846155091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10.342598157348979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3.8981821980205242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12.32137684535029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1.9223465615029272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3.9509233751042802E-2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3.5120439587996558E-2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1.3203240921474129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0.39508603358316124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0.19843048367218052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1.0285563060207541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1.0975137371248923E-2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0.42800577216236807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0.68896856781888582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1.074399665080358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0.11020316008218507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0.31091166838481948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6.0228903194108487E-2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0.48580188637566996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9.3257496901710799E-2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5.8092948780802867E-4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2.947399696626769E-2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4.26374143879324E-2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0.1852834506787352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0.10342156078466215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8.4541050609252391E-2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7.9395057296255525E-2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2.9755723795654799E-3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0.24278389164371492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3.7257897516956811E-3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3.5006039094840063E-4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2.2951399326494231E-4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8.2877306689490237E-4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2.0081856463041196E-3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5.6201706292564298E-3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1.5912571737908803E-3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31.940511260518889</v>
      </c>
      <c r="CK180" s="51">
        <f t="shared" si="5"/>
        <v>3.6092180227240873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0">
        <f>ESC!AF181</f>
        <v>203.6551720055794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4.8849516133610837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0.92058088957958228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6.188824074650193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1.5122591594096739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2.9546443237595022E-2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0.72673724896487446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0.12440969220511154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7.0287594947630289E-2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0.75079054507964726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5.1828785140940123E-3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8.0866299933322491E-2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0.4332644401701114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1.0581936301095269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0.1031823440911058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0.24834838677827609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4.7166899648514407E-2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0.42335240024500936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6.4266606358075434E-2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2.2902911770562173E-4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2.6936086519104716E-2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2.6183041575915899E-2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0.1048019007897189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7.2806468398481025E-2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4.9509652620910255E-2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3.6709546130708946E-2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1.1587427285419218E-3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0.1532875595936159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3.7106681020384722E-3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3.7952151912409496E-4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6.7860479320184215E-5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5.4663824902112946E-4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1.1875256025478129E-3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2.3459689454413935E-3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3.7639003356271621E-3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15.29443643988281</v>
      </c>
      <c r="CK181" s="51">
        <f t="shared" si="5"/>
        <v>2.8613988181084427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0">
        <f>ESC!AF182</f>
        <v>109.82451684070513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1.5197035549727773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0.50916196114511392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2.7642929015089357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0.83678328094002552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1.0535567460750793E-2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0.26364022868741477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0.16771063647542539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0.23814759614061051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1.677276241316903E-2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2.1503541555344913E-3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5.031276625122099E-2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0.25319923857647436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0.76609978741966023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4.8138387865135641E-2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0.12067553600041966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1.7761824528765589E-2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0.23327303678298986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3.0503737474846301E-2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4.0395270413344817E-4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1.1178803798598029E-2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1.1841452148228687E-2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5.584266069652697E-2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3.2005213324480093E-2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2.6476019891620899E-2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2.0551683109123788E-2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4.8911239348809919E-4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6.3598295243148792E-2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1.6362133402388096E-3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2.0596404193610977E-4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5.5240929146891201E-5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1.8413643048963735E-4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8.1327007657535657E-4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1.4853555634985654E-3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1.5319767399174305E-3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6.7688525580311606E-5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6.3792116101509775</v>
      </c>
      <c r="CK182" s="51">
        <f t="shared" si="5"/>
        <v>1.6980185876050233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0">
        <f>ESC!AF183</f>
        <v>41.584040357160191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0.30059064584433048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0.25177570031994712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0.6989886708891262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0.25949574252116486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3.104623965804288E-3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2.7220234166258437E-3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5.297203524244469E-2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2.5517807464859505E-2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7.6888407289088141E-3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7.246974813333544E-2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8.5063231769557616E-4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1.3268353470240874E-2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8.8596901129776168E-2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0.32875520878633985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1.9629655296823114E-2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4.7472196626817474E-2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4.8616367800981752E-3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0.10074773333129135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8.4812153823382239E-3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8.5051764308670779E-5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4.707344056939987E-3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4.0334377497210187E-3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1.6983158948656728E-2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1.2545492789965473E-2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9.973322920437136E-3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6.8306606619790121E-3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3.3150165100246292E-4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2.3265189565558193E-2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8.6126002176183916E-4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9.2251446879454714E-5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1.0080668150069087E-5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6.7200628943633753E-5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3.150027090863982E-4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5.2272819851304679E-4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2.7956352956458959E-4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3.7052455849212277E-5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1.6894448243144837</v>
      </c>
      <c r="CK183" s="51">
        <f t="shared" si="5"/>
        <v>0.67948484710080115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0">
        <f>ESC!AF184</f>
        <v>14.927604230775454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0.14675372699132419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5.1215208674986391E-2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8.5805917932177986E-4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9.9845131920466229E-4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1.6246803967009699E-2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3.7441924470174833E-3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2.8206249767531708E-3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9.3044787996133544E-3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7.3011752716840937E-3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3.431065552244808E-2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0.11968310100780247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1.0007195643149213E-2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1.741540030793147E-2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9.6752873247975778E-4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3.7775866649161625E-2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4.7981172280038347E-3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2.3019167584485474E-5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1.1148147896609818E-3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1.7544856360123945E-3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3.6389857024415558E-3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3.5126251817145047E-3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3.010069449682119E-3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2.2915387855526209E-3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9.4900328136858373E-5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7.4803426365273821E-3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2.0979390672847759E-4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6.9355222733972997E-6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4.547087613869909E-5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1.3641228511185219E-4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3.9299037428186843E-5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0.23924272162691482</v>
      </c>
      <c r="CK184" s="51">
        <f t="shared" si="5"/>
        <v>0.24831655839597006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0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0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0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0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0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0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0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0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0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0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0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0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0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0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0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0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0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0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0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0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0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0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0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0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0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0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0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0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0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0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0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0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0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0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0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0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0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0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0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0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0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0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0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0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0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0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0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0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0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0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0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0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0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0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0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0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0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0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0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0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0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0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0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0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0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0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0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0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0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0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0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0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0">
        <f>ESC!AF257</f>
        <v>0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0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0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0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0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0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0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0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0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0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0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0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0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0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0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0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0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0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0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0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0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0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0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0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0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0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0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0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0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0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0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0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0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0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0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0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</v>
      </c>
      <c r="CK257" s="51">
        <f t="shared" si="7"/>
        <v>0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0">
        <f>ESC!AF258</f>
        <v>0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0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0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0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0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0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0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0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0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0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0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0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0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0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0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0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0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0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0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0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0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0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0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0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0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0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0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0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0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0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0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0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0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0</v>
      </c>
      <c r="CK258" s="51">
        <f t="shared" si="7"/>
        <v>0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0">
        <f>ESC!AF259</f>
        <v>0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0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0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0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0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0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0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0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0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0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0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0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0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0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0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0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0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0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0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0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0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0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0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0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0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0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0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0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0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0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0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0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0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0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0</v>
      </c>
      <c r="CK259" s="51">
        <f t="shared" si="7"/>
        <v>0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0">
        <f>ESC!AF260</f>
        <v>0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0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0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0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0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0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0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0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0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0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0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0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0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0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0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0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0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0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0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0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0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0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0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0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0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0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0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0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0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0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0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0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0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0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0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0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0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0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0</v>
      </c>
      <c r="CK260" s="51">
        <f t="shared" si="7"/>
        <v>0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0">
        <f>ESC!AF261</f>
        <v>0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0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0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0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0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0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0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0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0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0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0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0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0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0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0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0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0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0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0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0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0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0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0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0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0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0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0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0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0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0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0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0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0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0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0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0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0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0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0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0</v>
      </c>
      <c r="CK261" s="51">
        <f t="shared" ref="CK261:CK292" si="9">SUM(AU261:CH261)</f>
        <v>0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0">
        <f>ESC!AF262</f>
        <v>0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0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0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0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0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0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0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0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0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0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0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0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0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0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0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0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0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0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0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0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0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0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0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0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0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0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0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0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0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0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0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0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0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0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0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0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0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0</v>
      </c>
      <c r="CK262" s="51">
        <f t="shared" si="9"/>
        <v>0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0">
        <f>ESC!AF263</f>
        <v>0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0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0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0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0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0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0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0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0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0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0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0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0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0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0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0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0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0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0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0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0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0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0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0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0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0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0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0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0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0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0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0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0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0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0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0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0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0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0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0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0</v>
      </c>
      <c r="CK263" s="51">
        <f t="shared" si="9"/>
        <v>0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0">
        <f>ESC!AF264</f>
        <v>0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0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0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0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0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0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0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0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0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0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0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0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0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0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0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0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0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0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0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0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0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0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0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0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0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0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0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0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0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0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0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0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0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0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0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0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0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0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0</v>
      </c>
      <c r="CK264" s="51">
        <f t="shared" si="9"/>
        <v>0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0">
        <f>ESC!AF265</f>
        <v>0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0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0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0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0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0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0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0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0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0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0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0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0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0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0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0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0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0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0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0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0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0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0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0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0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0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0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0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0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0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0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0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0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0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0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0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0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0</v>
      </c>
      <c r="CK265" s="51">
        <f t="shared" si="9"/>
        <v>0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0">
        <f>ESC!AF266</f>
        <v>0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0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0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0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0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0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0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0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0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0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0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0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0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0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0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0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0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0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0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0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0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0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0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0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0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0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0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0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0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0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0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0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0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0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0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0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0</v>
      </c>
      <c r="CK266" s="51">
        <f t="shared" si="9"/>
        <v>0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0">
        <f>ESC!AF267</f>
        <v>0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0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0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0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0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0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0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0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0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0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0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0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0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0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0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0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0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0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0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0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0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0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0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0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0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0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0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0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0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0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0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0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0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0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0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0</v>
      </c>
      <c r="CK267" s="51">
        <f t="shared" si="9"/>
        <v>0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0">
        <f>ESC!AF268</f>
        <v>0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0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0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0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0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0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0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0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0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0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0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0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0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0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0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0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0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0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0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0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0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0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0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0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0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0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0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0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0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0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0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0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0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0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0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0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0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0</v>
      </c>
      <c r="CK268" s="51">
        <f t="shared" si="9"/>
        <v>0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0">
        <f>ESC!AF269</f>
        <v>0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0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0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0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0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0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0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0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0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0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0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0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0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0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0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0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0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0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0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0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0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0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0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0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0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0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0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0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0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0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0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0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0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0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0</v>
      </c>
      <c r="CK269" s="51">
        <f t="shared" si="9"/>
        <v>0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0">
        <f>ESC!AF270</f>
        <v>0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0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0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0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0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0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0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0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0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0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0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0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0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0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0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0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0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0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0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0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0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0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0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0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0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0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0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0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0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0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0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0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0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0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0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0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0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0</v>
      </c>
      <c r="CK270" s="51">
        <f t="shared" si="9"/>
        <v>0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0">
        <f>ESC!AF271</f>
        <v>0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0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0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0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0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0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0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0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0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0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0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0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0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0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0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0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0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0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0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0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0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0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0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0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0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0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0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0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0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0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0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0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0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0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</v>
      </c>
      <c r="CK271" s="51">
        <f t="shared" si="9"/>
        <v>0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0">
        <f>ESC!AF272</f>
        <v>0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0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0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0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0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0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0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0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0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0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0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0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0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0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0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0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0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0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0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0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0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0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0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0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0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0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0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0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0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0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0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0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0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0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0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</v>
      </c>
      <c r="CK272" s="51">
        <f t="shared" si="9"/>
        <v>0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0">
        <f>ESC!AF273</f>
        <v>0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0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0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0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0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0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0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0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0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0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0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0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0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0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0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0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0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0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0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0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0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0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0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0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0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0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0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0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0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0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0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0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0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0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0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0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0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0</v>
      </c>
      <c r="CK273" s="51">
        <f t="shared" si="9"/>
        <v>0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0">
        <f>ESC!AF274</f>
        <v>0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0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0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0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0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0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0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0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0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0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0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0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0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0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0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0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0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0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0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0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0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0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0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0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0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0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0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0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0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0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0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0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0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0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0</v>
      </c>
      <c r="CK274" s="51">
        <f t="shared" si="9"/>
        <v>0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0">
        <f>ESC!AF275</f>
        <v>0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0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0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0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0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0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0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0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0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0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0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0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0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0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0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0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0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0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0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0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0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0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0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0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0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0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0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0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0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0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0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</v>
      </c>
      <c r="CK275" s="51">
        <f t="shared" si="9"/>
        <v>0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0">
        <f>ESC!AF276</f>
        <v>0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0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0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0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0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0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0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0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0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0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0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0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0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0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0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0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0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0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0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0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0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0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0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0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0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0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0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0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0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0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0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0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0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0</v>
      </c>
      <c r="CK276" s="51">
        <f t="shared" si="9"/>
        <v>0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0">
        <f>ESC!AF277</f>
        <v>0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0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0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0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0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0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0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0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0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0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0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0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0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0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0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0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0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0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0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0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0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0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0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0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0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0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0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0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0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0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0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0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0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0</v>
      </c>
      <c r="CK277" s="51">
        <f t="shared" si="9"/>
        <v>0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0">
        <f>ESC!AF278</f>
        <v>0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0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0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0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0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0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0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0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0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0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0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0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0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0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0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0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0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0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0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0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0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0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0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0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0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0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0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0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0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0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0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0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0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0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0</v>
      </c>
      <c r="CK278" s="51">
        <f t="shared" si="9"/>
        <v>0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0">
        <f>ESC!AF279</f>
        <v>0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0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0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0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0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0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0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0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0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0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0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0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0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0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0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0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0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0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0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0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0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0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0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0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0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0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0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0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0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0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0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0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0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0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0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0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0</v>
      </c>
      <c r="CK279" s="51">
        <f t="shared" si="9"/>
        <v>0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0">
        <f>ESC!AF280</f>
        <v>0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0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0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0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0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0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0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0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0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0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0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0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0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0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0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0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0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0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0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0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0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0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0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0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0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0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0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0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0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0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0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0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0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0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0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0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0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0</v>
      </c>
      <c r="CK280" s="51">
        <f t="shared" si="9"/>
        <v>0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0">
        <f>ESC!AF281</f>
        <v>0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0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0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0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0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0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0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0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0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0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0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0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0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0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0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0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0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0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0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0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0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0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0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0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0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0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0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0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0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0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0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0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0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0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0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0</v>
      </c>
      <c r="CK281" s="51">
        <f t="shared" si="9"/>
        <v>0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0">
        <f>ESC!AF282</f>
        <v>0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0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0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0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0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0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0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0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0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0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0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0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0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0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0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0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0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0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0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0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0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0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0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0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0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0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0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0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0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0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0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0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0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0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0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0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0</v>
      </c>
      <c r="CK282" s="51">
        <f t="shared" si="9"/>
        <v>0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0">
        <f>ESC!AF283</f>
        <v>0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0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0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0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0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0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0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0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0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0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0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0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0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0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0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0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0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0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0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0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0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0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0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0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0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0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0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0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0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0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0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0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0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0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0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0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0</v>
      </c>
      <c r="CK283" s="51">
        <f t="shared" si="9"/>
        <v>0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0">
        <f>ESC!AF284</f>
        <v>0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0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0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0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0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0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0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0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0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0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0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0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0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0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0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0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0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0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0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0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0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0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0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0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0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0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0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0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0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0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0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0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0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0</v>
      </c>
      <c r="CK284" s="51">
        <f t="shared" si="9"/>
        <v>0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0">
        <f>ESC!AF285</f>
        <v>0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0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0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0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0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0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0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0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0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0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0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0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0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0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0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0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0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0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0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0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0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0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0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0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0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0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0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0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0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0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0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0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0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0</v>
      </c>
      <c r="CK285" s="51">
        <f t="shared" si="9"/>
        <v>0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0">
        <f>ESC!AF286</f>
        <v>0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0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0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0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0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0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0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0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0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0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0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0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0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0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0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0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0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0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0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0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0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0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0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0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0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0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0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0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0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0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0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0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0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0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0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0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</v>
      </c>
      <c r="CK286" s="51">
        <f t="shared" si="9"/>
        <v>0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0">
        <f>ESC!AF287</f>
        <v>0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0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0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0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0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0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0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0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0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0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0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0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0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0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0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0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0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0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0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0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0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0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0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0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0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0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0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0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0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0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0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0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0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0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0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</v>
      </c>
      <c r="CK287" s="51">
        <f t="shared" si="9"/>
        <v>0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0">
        <f>ESC!AF288</f>
        <v>0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0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0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0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0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0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0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0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0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0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0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0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0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0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0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0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0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0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0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0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0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0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0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0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0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0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0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0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0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0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0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0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0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0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</v>
      </c>
      <c r="CK288" s="51">
        <f t="shared" si="9"/>
        <v>0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0">
        <f>ESC!AF289</f>
        <v>0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0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0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0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0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0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0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0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0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0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0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0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0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0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0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0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0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0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0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0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0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0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0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0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0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0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0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0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0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0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0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0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0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0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0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</v>
      </c>
      <c r="CK289" s="51">
        <f t="shared" si="9"/>
        <v>0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0">
        <f>ESC!AF290</f>
        <v>0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0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0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0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0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0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0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0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0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0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0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0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0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0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0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0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0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0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0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0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0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0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0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0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0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0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0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0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0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0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0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0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0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0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0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0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0</v>
      </c>
      <c r="CK290" s="51">
        <f t="shared" si="9"/>
        <v>0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0">
        <f>ESC!AF291</f>
        <v>0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0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0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0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0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0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0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0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0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0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0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0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0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0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0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0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0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0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0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0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0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0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0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0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0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0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0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0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0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0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0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0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0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0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0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0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0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0</v>
      </c>
      <c r="CK291" s="51">
        <f t="shared" si="9"/>
        <v>0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0">
        <f>ESC!AF292</f>
        <v>0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0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0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0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0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0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0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0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0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0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0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0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0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0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0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0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0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0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0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0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0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0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0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0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0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0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0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0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0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0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0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0</v>
      </c>
      <c r="CK292" s="51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9" t="s">
        <v>167</v>
      </c>
      <c r="F2" s="160"/>
      <c r="G2" s="160"/>
      <c r="H2" s="161"/>
      <c r="I2" s="159" t="s">
        <v>166</v>
      </c>
      <c r="J2" s="160"/>
      <c r="K2" s="160"/>
      <c r="L2" s="162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749611.86300000001</v>
      </c>
      <c r="E4" s="94">
        <f>ESCYLL!E5</f>
        <v>2.940003840506634</v>
      </c>
      <c r="F4" s="92">
        <f>ESCYLL!H5</f>
        <v>249.93560648914996</v>
      </c>
      <c r="G4" s="92">
        <f>ESCYLD2!CJ5+ESCYLD2!CK5</f>
        <v>11.838530216435522</v>
      </c>
      <c r="H4" s="132">
        <f t="shared" ref="H4:H67" si="0">F4+G4</f>
        <v>261.77413670558548</v>
      </c>
      <c r="I4" s="93">
        <f t="shared" ref="I4:I67" si="1">100000*E4/$D4</f>
        <v>0.39220348364559349</v>
      </c>
      <c r="J4" s="92">
        <f t="shared" ref="J4:J67" si="2">100000*F4/$D4</f>
        <v>33.342002551679194</v>
      </c>
      <c r="K4" s="92">
        <f t="shared" ref="K4:K67" si="3">100000*G4/$D4</f>
        <v>1.5792880023345524</v>
      </c>
      <c r="L4" s="91">
        <f t="shared" ref="L4:L67" si="4">100000*H4/$D4</f>
        <v>34.921290554013751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757183.7</v>
      </c>
      <c r="E5" s="88">
        <f>ESCYLL!E6</f>
        <v>5.5533405876236417</v>
      </c>
      <c r="F5" s="86">
        <f>ESCYLL!H6</f>
        <v>437.38110468123807</v>
      </c>
      <c r="G5" s="86">
        <f>ESCYLD2!CJ6+ESCYLD2!CK6</f>
        <v>51.574990260708901</v>
      </c>
      <c r="H5" s="133">
        <f t="shared" si="0"/>
        <v>488.95609494194696</v>
      </c>
      <c r="I5" s="87">
        <f t="shared" si="1"/>
        <v>0.73342051441725997</v>
      </c>
      <c r="J5" s="86">
        <f t="shared" si="2"/>
        <v>57.764199715503402</v>
      </c>
      <c r="K5" s="86">
        <f t="shared" si="3"/>
        <v>6.8114237351793099</v>
      </c>
      <c r="L5" s="29">
        <f t="shared" si="4"/>
        <v>64.575623450682698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840473.90700000001</v>
      </c>
      <c r="E6" s="88">
        <f>ESCYLL!E7</f>
        <v>5.5533405876236417</v>
      </c>
      <c r="F6" s="86">
        <f>ESCYLL!H7</f>
        <v>409.75323525781039</v>
      </c>
      <c r="G6" s="86">
        <f>ESCYLD2!CJ7+ESCYLD2!CK7</f>
        <v>96.126377583575547</v>
      </c>
      <c r="H6" s="133">
        <f t="shared" si="0"/>
        <v>505.87961284138595</v>
      </c>
      <c r="I6" s="87">
        <f t="shared" si="1"/>
        <v>0.66073920217771165</v>
      </c>
      <c r="J6" s="86">
        <f t="shared" si="2"/>
        <v>48.752642032682445</v>
      </c>
      <c r="K6" s="86">
        <f t="shared" si="3"/>
        <v>11.437163817100576</v>
      </c>
      <c r="L6" s="29">
        <f t="shared" si="4"/>
        <v>60.189805849783028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711752.67799999996</v>
      </c>
      <c r="E7" s="88">
        <f>ESCYLL!E8</f>
        <v>8.1666773347406494</v>
      </c>
      <c r="F7" s="86">
        <f>ESCYLL!H8</f>
        <v>562.07156756352515</v>
      </c>
      <c r="G7" s="86">
        <f>ESCYLD2!CJ8+ESCYLD2!CK8</f>
        <v>317.49490085719202</v>
      </c>
      <c r="H7" s="133">
        <f t="shared" si="0"/>
        <v>879.56646842071723</v>
      </c>
      <c r="I7" s="87">
        <f t="shared" si="1"/>
        <v>1.1474038085376408</v>
      </c>
      <c r="J7" s="86">
        <f t="shared" si="2"/>
        <v>78.970067122603112</v>
      </c>
      <c r="K7" s="86">
        <f t="shared" si="3"/>
        <v>44.607475415384677</v>
      </c>
      <c r="L7" s="29">
        <f t="shared" si="4"/>
        <v>123.5775425379878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613318.79700000002</v>
      </c>
      <c r="E8" s="88">
        <f>ESCYLL!E9</f>
        <v>11.760015362026536</v>
      </c>
      <c r="F8" s="86">
        <f>ESCYLL!H9</f>
        <v>751.17098124944494</v>
      </c>
      <c r="G8" s="86">
        <f>ESCYLD2!CJ9+ESCYLD2!CK9</f>
        <v>604.74203027504791</v>
      </c>
      <c r="H8" s="133">
        <f t="shared" si="0"/>
        <v>1355.913011524493</v>
      </c>
      <c r="I8" s="87">
        <f t="shared" si="1"/>
        <v>1.9174392533784572</v>
      </c>
      <c r="J8" s="86">
        <f t="shared" si="2"/>
        <v>122.47643230954894</v>
      </c>
      <c r="K8" s="86">
        <f t="shared" si="3"/>
        <v>98.601580977640893</v>
      </c>
      <c r="L8" s="29">
        <f t="shared" si="4"/>
        <v>221.07801328718986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696609.00399999996</v>
      </c>
      <c r="E9" s="88">
        <f>ESCYLL!E10</f>
        <v>8.1666773347406494</v>
      </c>
      <c r="F9" s="86">
        <f>ESCYLL!H10</f>
        <v>481.30312872294019</v>
      </c>
      <c r="G9" s="86">
        <f>ESCYLD2!CJ10+ESCYLD2!CK10</f>
        <v>513.64134483867815</v>
      </c>
      <c r="H9" s="133">
        <f t="shared" si="0"/>
        <v>994.94447356161834</v>
      </c>
      <c r="I9" s="87">
        <f t="shared" si="1"/>
        <v>1.1723473695928068</v>
      </c>
      <c r="J9" s="86">
        <f t="shared" si="2"/>
        <v>69.092292226952068</v>
      </c>
      <c r="K9" s="86">
        <f t="shared" si="3"/>
        <v>73.734525664942197</v>
      </c>
      <c r="L9" s="29">
        <f t="shared" si="4"/>
        <v>142.82681789189425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636034.30799999996</v>
      </c>
      <c r="E10" s="88">
        <f>ESCYLL!E11</f>
        <v>8.4933444281302766</v>
      </c>
      <c r="F10" s="86">
        <f>ESCYLL!H11</f>
        <v>458.5981323968943</v>
      </c>
      <c r="G10" s="86">
        <f>ESCYLD2!CJ11+ESCYLD2!CK11</f>
        <v>343.18422454774884</v>
      </c>
      <c r="H10" s="133">
        <f t="shared" si="0"/>
        <v>801.7823569446432</v>
      </c>
      <c r="I10" s="87">
        <f t="shared" si="1"/>
        <v>1.3353594800314257</v>
      </c>
      <c r="J10" s="86">
        <f t="shared" si="2"/>
        <v>72.102735124296842</v>
      </c>
      <c r="K10" s="86">
        <f t="shared" si="3"/>
        <v>53.956873116937096</v>
      </c>
      <c r="L10" s="29">
        <f t="shared" si="4"/>
        <v>126.05960824123395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643606.14500000002</v>
      </c>
      <c r="E11" s="88">
        <f>ESCYLL!E12</f>
        <v>7.1866760545717714</v>
      </c>
      <c r="F11" s="86">
        <f>ESCYLL!H12</f>
        <v>352.79392751892829</v>
      </c>
      <c r="G11" s="86">
        <f>ESCYLD2!CJ12+ESCYLD2!CK12</f>
        <v>272.7266822825755</v>
      </c>
      <c r="H11" s="133">
        <f t="shared" si="0"/>
        <v>625.52060980150372</v>
      </c>
      <c r="I11" s="87">
        <f t="shared" si="1"/>
        <v>1.1166263887321604</v>
      </c>
      <c r="J11" s="86">
        <f t="shared" si="2"/>
        <v>54.815189422861749</v>
      </c>
      <c r="K11" s="86">
        <f t="shared" si="3"/>
        <v>42.374779110068232</v>
      </c>
      <c r="L11" s="29">
        <f t="shared" si="4"/>
        <v>97.189968532929981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363448.17599999998</v>
      </c>
      <c r="E12" s="88">
        <f>ESCYLL!E13</f>
        <v>6.5333418677925188</v>
      </c>
      <c r="F12" s="86">
        <f>ESCYLL!H13</f>
        <v>288.93704410312415</v>
      </c>
      <c r="G12" s="86">
        <f>ESCYLD2!CJ13+ESCYLD2!CK13</f>
        <v>179.97161532180169</v>
      </c>
      <c r="H12" s="133">
        <f t="shared" si="0"/>
        <v>468.90865942492587</v>
      </c>
      <c r="I12" s="87">
        <f t="shared" si="1"/>
        <v>1.7975993000423036</v>
      </c>
      <c r="J12" s="86">
        <f t="shared" si="2"/>
        <v>79.498829044370865</v>
      </c>
      <c r="K12" s="86">
        <f t="shared" si="3"/>
        <v>49.517820477877891</v>
      </c>
      <c r="L12" s="29">
        <f t="shared" si="4"/>
        <v>129.0166495222488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378591.85</v>
      </c>
      <c r="E13" s="88">
        <f>ESCYLL!E14</f>
        <v>8.4933444281302766</v>
      </c>
      <c r="F13" s="86">
        <f>ESCYLL!H14</f>
        <v>334.85010407903616</v>
      </c>
      <c r="G13" s="86">
        <f>ESCYLD2!CJ14+ESCYLD2!CK14</f>
        <v>144.78562003534216</v>
      </c>
      <c r="H13" s="133">
        <f t="shared" si="0"/>
        <v>479.63572411437832</v>
      </c>
      <c r="I13" s="87">
        <f t="shared" si="1"/>
        <v>2.2434039264527952</v>
      </c>
      <c r="J13" s="86">
        <f t="shared" si="2"/>
        <v>88.446199800401459</v>
      </c>
      <c r="K13" s="86">
        <f t="shared" si="3"/>
        <v>38.243195154714023</v>
      </c>
      <c r="L13" s="29">
        <f t="shared" si="4"/>
        <v>126.68939495511547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333160.82799999998</v>
      </c>
      <c r="E14" s="88">
        <f>ESCYLL!E15</f>
        <v>11.106681175247283</v>
      </c>
      <c r="F14" s="86">
        <f>ESCYLL!H15</f>
        <v>385.62397040458569</v>
      </c>
      <c r="G14" s="86">
        <f>ESCYLD2!CJ15+ESCYLD2!CK15</f>
        <v>112.68774616242517</v>
      </c>
      <c r="H14" s="133">
        <f t="shared" si="0"/>
        <v>498.31171656701088</v>
      </c>
      <c r="I14" s="87">
        <f t="shared" si="1"/>
        <v>3.3337296109875454</v>
      </c>
      <c r="J14" s="86">
        <f t="shared" si="2"/>
        <v>115.74709209348757</v>
      </c>
      <c r="K14" s="86">
        <f t="shared" si="3"/>
        <v>33.82382822101318</v>
      </c>
      <c r="L14" s="29">
        <f t="shared" si="4"/>
        <v>149.57092031450074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295301.64299999998</v>
      </c>
      <c r="E15" s="88">
        <f>ESCYLL!E16</f>
        <v>11.106681175247283</v>
      </c>
      <c r="F15" s="86">
        <f>ESCYLL!H16</f>
        <v>334.25556996906698</v>
      </c>
      <c r="G15" s="86">
        <f>ESCYLD2!CJ16+ESCYLD2!CK16</f>
        <v>103.22596581258408</v>
      </c>
      <c r="H15" s="133">
        <f t="shared" si="0"/>
        <v>437.48153578165108</v>
      </c>
      <c r="I15" s="87">
        <f t="shared" si="1"/>
        <v>3.7611308431654358</v>
      </c>
      <c r="J15" s="86">
        <f t="shared" si="2"/>
        <v>113.19123272506377</v>
      </c>
      <c r="K15" s="86">
        <f t="shared" si="3"/>
        <v>34.956109544092207</v>
      </c>
      <c r="L15" s="29">
        <f t="shared" si="4"/>
        <v>148.14734226915598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189295.92499999999</v>
      </c>
      <c r="E16" s="88">
        <f>ESCYLL!E17</f>
        <v>10.780014081857656</v>
      </c>
      <c r="F16" s="86">
        <f>ESCYLL!H17</f>
        <v>275.42935979146313</v>
      </c>
      <c r="G16" s="86">
        <f>ESCYLD2!CJ17+ESCYLD2!CK17</f>
        <v>60.422866794670753</v>
      </c>
      <c r="H16" s="133">
        <f t="shared" si="0"/>
        <v>335.8522265861339</v>
      </c>
      <c r="I16" s="87">
        <f t="shared" si="1"/>
        <v>5.6947945825340174</v>
      </c>
      <c r="J16" s="86">
        <f t="shared" si="2"/>
        <v>145.50200158374415</v>
      </c>
      <c r="K16" s="86">
        <f t="shared" si="3"/>
        <v>31.919792671010089</v>
      </c>
      <c r="L16" s="29">
        <f t="shared" si="4"/>
        <v>177.42179425475425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143864.90299999999</v>
      </c>
      <c r="E17" s="88">
        <f>ESCYLL!E18</f>
        <v>8.4933444281302766</v>
      </c>
      <c r="F17" s="86">
        <f>ESCYLL!H18</f>
        <v>179.33696759997082</v>
      </c>
      <c r="G17" s="86">
        <f>ESCYLD2!CJ18+ESCYLD2!CK18</f>
        <v>27.416981074758809</v>
      </c>
      <c r="H17" s="133">
        <f t="shared" si="0"/>
        <v>206.75394867472963</v>
      </c>
      <c r="I17" s="87">
        <f t="shared" si="1"/>
        <v>5.9036945432968295</v>
      </c>
      <c r="J17" s="86">
        <f t="shared" si="2"/>
        <v>124.65651028171257</v>
      </c>
      <c r="K17" s="86">
        <f t="shared" si="3"/>
        <v>19.05744938691462</v>
      </c>
      <c r="L17" s="29">
        <f t="shared" si="4"/>
        <v>143.71395966862718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98433.880999999994</v>
      </c>
      <c r="E18" s="88">
        <f>ESCYLL!E19</f>
        <v>7.5133431479613977</v>
      </c>
      <c r="F18" s="86">
        <f>ESCYLL!H19</f>
        <v>126.71253219036899</v>
      </c>
      <c r="G18" s="86">
        <f>ESCYLD2!CJ19+ESCYLD2!CK19</f>
        <v>9.7118060186096393</v>
      </c>
      <c r="H18" s="133">
        <f t="shared" si="0"/>
        <v>136.42433820897864</v>
      </c>
      <c r="I18" s="87">
        <f t="shared" si="1"/>
        <v>7.6328831817180891</v>
      </c>
      <c r="J18" s="86">
        <f t="shared" si="2"/>
        <v>128.7285748596756</v>
      </c>
      <c r="K18" s="86">
        <f t="shared" si="3"/>
        <v>9.8663243996339443</v>
      </c>
      <c r="L18" s="29">
        <f t="shared" si="4"/>
        <v>138.59489925930956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46188.205699999999</v>
      </c>
      <c r="E19" s="88">
        <f>ESCYLL!E20</f>
        <v>7.8400102413510231</v>
      </c>
      <c r="F19" s="86">
        <f>ESCYLL!H20</f>
        <v>101.05773201101469</v>
      </c>
      <c r="G19" s="86">
        <f>ESCYLD2!CJ20+ESCYLD2!CK20</f>
        <v>5.9112611116195817</v>
      </c>
      <c r="H19" s="133">
        <f t="shared" si="0"/>
        <v>106.96899312263427</v>
      </c>
      <c r="I19" s="87">
        <f t="shared" si="1"/>
        <v>16.974052406956833</v>
      </c>
      <c r="J19" s="86">
        <f t="shared" si="2"/>
        <v>218.79553552567359</v>
      </c>
      <c r="K19" s="86">
        <f t="shared" si="3"/>
        <v>12.798204697567591</v>
      </c>
      <c r="L19" s="29">
        <f t="shared" si="4"/>
        <v>231.59374022324118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0</v>
      </c>
      <c r="E20" s="88">
        <f>ESCYLL!E21</f>
        <v>4.90000640084439</v>
      </c>
      <c r="F20" s="86">
        <f>ESCYLL!H21</f>
        <v>45.643559623865499</v>
      </c>
      <c r="G20" s="86">
        <f>ESCYLD2!CJ21+ESCYLD2!CK21</f>
        <v>1.9452325267805373</v>
      </c>
      <c r="H20" s="133">
        <f t="shared" si="0"/>
        <v>47.588792150646036</v>
      </c>
      <c r="I20" s="87" t="e">
        <f t="shared" si="1"/>
        <v>#DIV/0!</v>
      </c>
      <c r="J20" s="86" t="e">
        <f t="shared" si="2"/>
        <v>#DIV/0!</v>
      </c>
      <c r="K20" s="86" t="e">
        <f t="shared" si="3"/>
        <v>#DIV/0!</v>
      </c>
      <c r="L20" s="29" t="e">
        <f t="shared" si="4"/>
        <v>#DIV/0!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33694.674650000001</v>
      </c>
      <c r="E21" s="88">
        <f>ESCYLL!E22</f>
        <v>2.940003840506634</v>
      </c>
      <c r="F21" s="86">
        <f>ESCYLL!H22</f>
        <v>14.847019394558501</v>
      </c>
      <c r="G21" s="86">
        <f>ESCYLD2!CJ22+ESCYLD2!CK22</f>
        <v>0.30403588303509382</v>
      </c>
      <c r="H21" s="133">
        <f t="shared" si="0"/>
        <v>15.151055277593596</v>
      </c>
      <c r="I21" s="87">
        <f t="shared" si="1"/>
        <v>8.7254258159356759</v>
      </c>
      <c r="J21" s="86">
        <f t="shared" si="2"/>
        <v>44.063400370475158</v>
      </c>
      <c r="K21" s="86">
        <f t="shared" si="3"/>
        <v>0.90232621680795433</v>
      </c>
      <c r="L21" s="29">
        <f t="shared" si="4"/>
        <v>44.965726587283115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702272.91200000001</v>
      </c>
      <c r="E22" s="88">
        <f>ESCYLL!E23</f>
        <v>3.2666709338962594</v>
      </c>
      <c r="F22" s="86">
        <f>ESCYLL!H23</f>
        <v>277.7062294323888</v>
      </c>
      <c r="G22" s="86">
        <f>ESCYLD2!CJ23+ESCYLD2!CK23</f>
        <v>11.72726727672646</v>
      </c>
      <c r="H22" s="133">
        <f t="shared" si="0"/>
        <v>289.43349670911527</v>
      </c>
      <c r="I22" s="87">
        <f t="shared" si="1"/>
        <v>0.46515690383003971</v>
      </c>
      <c r="J22" s="86">
        <f t="shared" si="2"/>
        <v>39.543918708399332</v>
      </c>
      <c r="K22" s="86">
        <f t="shared" si="3"/>
        <v>1.6699016972373926</v>
      </c>
      <c r="L22" s="29">
        <f t="shared" si="4"/>
        <v>41.213820405636731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718233.66</v>
      </c>
      <c r="E23" s="88">
        <f>ESCYLL!E24</f>
        <v>4.5733393074547637</v>
      </c>
      <c r="F23" s="86">
        <f>ESCYLL!H24</f>
        <v>360.19620385513718</v>
      </c>
      <c r="G23" s="86">
        <f>ESCYLD2!CJ24+ESCYLD2!CK24</f>
        <v>42.510190718399919</v>
      </c>
      <c r="H23" s="133">
        <f t="shared" si="0"/>
        <v>402.70639457353712</v>
      </c>
      <c r="I23" s="87">
        <f t="shared" si="1"/>
        <v>0.63674811724289893</v>
      </c>
      <c r="J23" s="86">
        <f t="shared" si="2"/>
        <v>50.150281714050706</v>
      </c>
      <c r="K23" s="86">
        <f t="shared" si="3"/>
        <v>5.9187132385858829</v>
      </c>
      <c r="L23" s="29">
        <f t="shared" si="4"/>
        <v>56.068994952636594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806017.77399999998</v>
      </c>
      <c r="E24" s="88">
        <f>ESCYLL!E25</f>
        <v>3.2666709338962594</v>
      </c>
      <c r="F24" s="86">
        <f>ESCYLL!H25</f>
        <v>241.03131485753548</v>
      </c>
      <c r="G24" s="86">
        <f>ESCYLD2!CJ25+ESCYLD2!CK25</f>
        <v>130.31272625397943</v>
      </c>
      <c r="H24" s="133">
        <f t="shared" si="0"/>
        <v>371.34404111151491</v>
      </c>
      <c r="I24" s="87">
        <f t="shared" si="1"/>
        <v>0.40528522313904453</v>
      </c>
      <c r="J24" s="86">
        <f t="shared" si="2"/>
        <v>29.903970189314396</v>
      </c>
      <c r="K24" s="86">
        <f t="shared" si="3"/>
        <v>16.167475514501426</v>
      </c>
      <c r="L24" s="29">
        <f t="shared" si="4"/>
        <v>46.071445703815826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702272.91200000001</v>
      </c>
      <c r="E25" s="88">
        <f>ESCYLL!E26</f>
        <v>5.2266734942340154</v>
      </c>
      <c r="F25" s="86">
        <f>ESCYLL!H26</f>
        <v>359.72580324065603</v>
      </c>
      <c r="G25" s="86">
        <f>ESCYLD2!CJ26+ESCYLD2!CK26</f>
        <v>317.35108769442445</v>
      </c>
      <c r="H25" s="133">
        <f t="shared" si="0"/>
        <v>677.07689093508043</v>
      </c>
      <c r="I25" s="87">
        <f t="shared" si="1"/>
        <v>0.74425104612806359</v>
      </c>
      <c r="J25" s="86">
        <f t="shared" si="2"/>
        <v>51.223078249763965</v>
      </c>
      <c r="K25" s="86">
        <f t="shared" si="3"/>
        <v>45.189139759163098</v>
      </c>
      <c r="L25" s="29">
        <f t="shared" si="4"/>
        <v>96.412218008927056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646410.29399999999</v>
      </c>
      <c r="E26" s="88">
        <f>ESCYLL!E27</f>
        <v>6.2066747744028934</v>
      </c>
      <c r="F26" s="86">
        <f>ESCYLL!H27</f>
        <v>396.45135121498481</v>
      </c>
      <c r="G26" s="86">
        <f>ESCYLD2!CJ27+ESCYLD2!CK27</f>
        <v>393.06192967391831</v>
      </c>
      <c r="H26" s="133">
        <f t="shared" si="0"/>
        <v>789.51328088890318</v>
      </c>
      <c r="I26" s="87">
        <f t="shared" si="1"/>
        <v>0.9601757323504031</v>
      </c>
      <c r="J26" s="86">
        <f t="shared" si="2"/>
        <v>61.331224903881996</v>
      </c>
      <c r="K26" s="86">
        <f t="shared" si="3"/>
        <v>60.806879674152952</v>
      </c>
      <c r="L26" s="29">
        <f t="shared" si="4"/>
        <v>122.13810457803494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726214.03399999999</v>
      </c>
      <c r="E27" s="88">
        <f>ESCYLL!E28</f>
        <v>5.2266734942340154</v>
      </c>
      <c r="F27" s="86">
        <f>ESCYLL!H28</f>
        <v>308.03400238268171</v>
      </c>
      <c r="G27" s="86">
        <f>ESCYLD2!CJ28+ESCYLD2!CK28</f>
        <v>280.82952129396182</v>
      </c>
      <c r="H27" s="133">
        <f t="shared" si="0"/>
        <v>588.86352367664358</v>
      </c>
      <c r="I27" s="87">
        <f t="shared" si="1"/>
        <v>0.71971529735461093</v>
      </c>
      <c r="J27" s="86">
        <f t="shared" si="2"/>
        <v>42.416421049594</v>
      </c>
      <c r="K27" s="86">
        <f t="shared" si="3"/>
        <v>38.670351734618478</v>
      </c>
      <c r="L27" s="29">
        <f t="shared" si="4"/>
        <v>81.086772784212485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662371.04200000002</v>
      </c>
      <c r="E28" s="88">
        <f>ESCYLL!E29</f>
        <v>5.880007681013268</v>
      </c>
      <c r="F28" s="86">
        <f>ESCYLL!H29</f>
        <v>317.49101473631146</v>
      </c>
      <c r="G28" s="86">
        <f>ESCYLD2!CJ29+ESCYLD2!CK29</f>
        <v>257.04147838980822</v>
      </c>
      <c r="H28" s="133">
        <f t="shared" si="0"/>
        <v>574.53249312611968</v>
      </c>
      <c r="I28" s="87">
        <f t="shared" si="1"/>
        <v>0.88772112730937713</v>
      </c>
      <c r="J28" s="86">
        <f t="shared" si="2"/>
        <v>47.932502269069829</v>
      </c>
      <c r="K28" s="86">
        <f t="shared" si="3"/>
        <v>38.806267498301686</v>
      </c>
      <c r="L28" s="29">
        <f t="shared" si="4"/>
        <v>86.738769767371508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662371.04200000002</v>
      </c>
      <c r="E29" s="88">
        <f>ESCYLL!E30</f>
        <v>5.2266734942340154</v>
      </c>
      <c r="F29" s="86">
        <f>ESCYLL!H30</f>
        <v>256.57740183194784</v>
      </c>
      <c r="G29" s="86">
        <f>ESCYLD2!CJ30+ESCYLD2!CK30</f>
        <v>177.77670887654779</v>
      </c>
      <c r="H29" s="133">
        <f t="shared" si="0"/>
        <v>434.35411070849563</v>
      </c>
      <c r="I29" s="87">
        <f t="shared" si="1"/>
        <v>0.78908544649722401</v>
      </c>
      <c r="J29" s="86">
        <f t="shared" si="2"/>
        <v>38.736204568548729</v>
      </c>
      <c r="K29" s="86">
        <f t="shared" si="3"/>
        <v>26.839444601889429</v>
      </c>
      <c r="L29" s="29">
        <f t="shared" si="4"/>
        <v>65.575649170438155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383057.95199999999</v>
      </c>
      <c r="E30" s="88">
        <f>ESCYLL!E31</f>
        <v>4.90000640084439</v>
      </c>
      <c r="F30" s="86">
        <f>ESCYLL!H31</f>
        <v>216.70278307734316</v>
      </c>
      <c r="G30" s="86">
        <f>ESCYLD2!CJ31+ESCYLD2!CK31</f>
        <v>98.706193250765878</v>
      </c>
      <c r="H30" s="133">
        <f t="shared" si="0"/>
        <v>315.40897632810902</v>
      </c>
      <c r="I30" s="87">
        <f t="shared" si="1"/>
        <v>1.2791814855326096</v>
      </c>
      <c r="J30" s="86">
        <f t="shared" si="2"/>
        <v>56.571801197679655</v>
      </c>
      <c r="K30" s="86">
        <f t="shared" si="3"/>
        <v>25.767953056556276</v>
      </c>
      <c r="L30" s="29">
        <f t="shared" si="4"/>
        <v>82.339754254235928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406999.07400000002</v>
      </c>
      <c r="E31" s="88">
        <f>ESCYLL!E32</f>
        <v>6.2066747744028934</v>
      </c>
      <c r="F31" s="86">
        <f>ESCYLL!H32</f>
        <v>244.69815298083407</v>
      </c>
      <c r="G31" s="86">
        <f>ESCYLD2!CJ32+ESCYLD2!CK32</f>
        <v>72.74820697931429</v>
      </c>
      <c r="H31" s="133">
        <f t="shared" si="0"/>
        <v>317.44635996014836</v>
      </c>
      <c r="I31" s="87">
        <f t="shared" si="1"/>
        <v>1.5249849866741694</v>
      </c>
      <c r="J31" s="86">
        <f t="shared" si="2"/>
        <v>60.122533099629131</v>
      </c>
      <c r="K31" s="86">
        <f t="shared" si="3"/>
        <v>17.874292996380206</v>
      </c>
      <c r="L31" s="29">
        <f t="shared" si="4"/>
        <v>77.996826096009343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383057.95199999999</v>
      </c>
      <c r="E32" s="88">
        <f>ESCYLL!E33</f>
        <v>8.8200115215199002</v>
      </c>
      <c r="F32" s="86">
        <f>ESCYLL!H33</f>
        <v>306.23080002717091</v>
      </c>
      <c r="G32" s="86">
        <f>ESCYLD2!CJ33+ESCYLD2!CK33</f>
        <v>75.933996305130066</v>
      </c>
      <c r="H32" s="133">
        <f t="shared" si="0"/>
        <v>382.16479633230097</v>
      </c>
      <c r="I32" s="87">
        <f t="shared" si="1"/>
        <v>2.3025266739586963</v>
      </c>
      <c r="J32" s="86">
        <f t="shared" si="2"/>
        <v>79.943726119845948</v>
      </c>
      <c r="K32" s="86">
        <f t="shared" si="3"/>
        <v>19.823109247221701</v>
      </c>
      <c r="L32" s="29">
        <f t="shared" si="4"/>
        <v>99.766835367067642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343156.08199999999</v>
      </c>
      <c r="E33" s="88">
        <f>ESCYLL!E34</f>
        <v>9.4733457082991528</v>
      </c>
      <c r="F33" s="86">
        <f>ESCYLL!H34</f>
        <v>285.10033909126298</v>
      </c>
      <c r="G33" s="86">
        <f>ESCYLD2!CJ34+ESCYLD2!CK34</f>
        <v>84.887023903881953</v>
      </c>
      <c r="H33" s="133">
        <f t="shared" si="0"/>
        <v>369.98736299514496</v>
      </c>
      <c r="I33" s="87">
        <f t="shared" si="1"/>
        <v>2.7606521362192127</v>
      </c>
      <c r="J33" s="86">
        <f t="shared" si="2"/>
        <v>83.081826039517196</v>
      </c>
      <c r="K33" s="86">
        <f t="shared" si="3"/>
        <v>24.737146842666757</v>
      </c>
      <c r="L33" s="29">
        <f t="shared" si="4"/>
        <v>107.81897288218396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279313.09000000003</v>
      </c>
      <c r="E34" s="88">
        <f>ESCYLL!E35</f>
        <v>11.433348268636909</v>
      </c>
      <c r="F34" s="86">
        <f>ESCYLL!H35</f>
        <v>292.12204826367304</v>
      </c>
      <c r="G34" s="86">
        <f>ESCYLD2!CJ35+ESCYLD2!CK35</f>
        <v>60.349055277108427</v>
      </c>
      <c r="H34" s="133">
        <f t="shared" si="0"/>
        <v>352.47110354078148</v>
      </c>
      <c r="I34" s="87">
        <f t="shared" si="1"/>
        <v>4.0933807537043494</v>
      </c>
      <c r="J34" s="86">
        <f t="shared" si="2"/>
        <v>104.58587825714613</v>
      </c>
      <c r="K34" s="86">
        <f t="shared" si="3"/>
        <v>21.606239534677169</v>
      </c>
      <c r="L34" s="29">
        <f t="shared" si="4"/>
        <v>126.19211779182332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215470.098</v>
      </c>
      <c r="E35" s="88">
        <f>ESCYLL!E36</f>
        <v>9.80001280168878</v>
      </c>
      <c r="F35" s="86">
        <f>ESCYLL!H36</f>
        <v>206.9272703076586</v>
      </c>
      <c r="G35" s="86">
        <f>ESCYLD2!CJ36+ESCYLD2!CK36</f>
        <v>32.496986742345285</v>
      </c>
      <c r="H35" s="133">
        <f t="shared" si="0"/>
        <v>239.42425705000389</v>
      </c>
      <c r="I35" s="87">
        <f t="shared" si="1"/>
        <v>4.5482008374492784</v>
      </c>
      <c r="J35" s="86">
        <f t="shared" si="2"/>
        <v>96.035260682741523</v>
      </c>
      <c r="K35" s="86">
        <f t="shared" si="3"/>
        <v>15.081900943092942</v>
      </c>
      <c r="L35" s="29">
        <f t="shared" si="4"/>
        <v>111.11716162583446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143646.73199999999</v>
      </c>
      <c r="E36" s="88">
        <f>ESCYLL!E37</f>
        <v>10.126679895078404</v>
      </c>
      <c r="F36" s="86">
        <f>ESCYLL!H37</f>
        <v>170.78645643049731</v>
      </c>
      <c r="G36" s="86">
        <f>ESCYLD2!CJ37+ESCYLD2!CK37</f>
        <v>19.308823199800504</v>
      </c>
      <c r="H36" s="133">
        <f t="shared" si="0"/>
        <v>190.09527963029782</v>
      </c>
      <c r="I36" s="87">
        <f t="shared" si="1"/>
        <v>7.0497112980463799</v>
      </c>
      <c r="J36" s="86">
        <f t="shared" si="2"/>
        <v>118.89338104155222</v>
      </c>
      <c r="K36" s="86">
        <f t="shared" si="3"/>
        <v>13.441881295148786</v>
      </c>
      <c r="L36" s="29">
        <f t="shared" si="4"/>
        <v>132.33526233670102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72860.814620000005</v>
      </c>
      <c r="E37" s="88">
        <f>ESCYLL!E38</f>
        <v>8.4933444281302766</v>
      </c>
      <c r="F37" s="86">
        <f>ESCYLL!H38</f>
        <v>109.47920967859928</v>
      </c>
      <c r="G37" s="86">
        <f>ESCYLD2!CJ38+ESCYLD2!CK38</f>
        <v>11.046982636500944</v>
      </c>
      <c r="H37" s="133">
        <f t="shared" si="0"/>
        <v>120.52619231510022</v>
      </c>
      <c r="I37" s="87">
        <f t="shared" si="1"/>
        <v>11.65694409598172</v>
      </c>
      <c r="J37" s="86">
        <f t="shared" si="2"/>
        <v>150.25800939720438</v>
      </c>
      <c r="K37" s="86">
        <f t="shared" si="3"/>
        <v>15.161761083945651</v>
      </c>
      <c r="L37" s="29">
        <f t="shared" si="4"/>
        <v>165.41977048115004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0</v>
      </c>
      <c r="E38" s="88">
        <f>ESCYLL!E39</f>
        <v>4.90000640084439</v>
      </c>
      <c r="F38" s="86">
        <f>ESCYLL!H39</f>
        <v>45.643559623865499</v>
      </c>
      <c r="G38" s="86">
        <f>ESCYLD2!CJ39+ESCYLD2!CK39</f>
        <v>5.2715346376453844</v>
      </c>
      <c r="H38" s="133">
        <f t="shared" si="0"/>
        <v>50.915094261510887</v>
      </c>
      <c r="I38" s="87" t="e">
        <f t="shared" si="1"/>
        <v>#DIV/0!</v>
      </c>
      <c r="J38" s="86" t="e">
        <f t="shared" si="2"/>
        <v>#DIV/0!</v>
      </c>
      <c r="K38" s="86" t="e">
        <f t="shared" si="3"/>
        <v>#DIV/0!</v>
      </c>
      <c r="L38" s="29" t="e">
        <f t="shared" si="4"/>
        <v>#DIV/0!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56022.225480000001</v>
      </c>
      <c r="E39" s="88">
        <f>ESCYLL!E40</f>
        <v>2.940003840506634</v>
      </c>
      <c r="F39" s="86">
        <f>ESCYLL!H40</f>
        <v>14.847019394558501</v>
      </c>
      <c r="G39" s="86">
        <f>ESCYLD2!CJ40+ESCYLD2!CK40</f>
        <v>1.5987945861691713</v>
      </c>
      <c r="H39" s="133">
        <f t="shared" si="0"/>
        <v>16.445813980727671</v>
      </c>
      <c r="I39" s="87">
        <f t="shared" si="1"/>
        <v>5.2479240432107046</v>
      </c>
      <c r="J39" s="86">
        <f t="shared" si="2"/>
        <v>26.502016418214058</v>
      </c>
      <c r="K39" s="86">
        <f t="shared" si="3"/>
        <v>2.8538576832152853</v>
      </c>
      <c r="L39" s="29">
        <f t="shared" si="4"/>
        <v>29.355874101429343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749611.86300000001</v>
      </c>
      <c r="E40" s="88">
        <f>ESCYLL!E41</f>
        <v>0.67299202956730009</v>
      </c>
      <c r="F40" s="86">
        <f>ESCYLL!H41</f>
        <v>57.212398417575315</v>
      </c>
      <c r="G40" s="86">
        <f>ESCYLD2!CJ41+ESCYLD2!CK41</f>
        <v>20.078086433847986</v>
      </c>
      <c r="H40" s="133">
        <f t="shared" si="0"/>
        <v>77.290484851423301</v>
      </c>
      <c r="I40" s="87">
        <f t="shared" si="1"/>
        <v>8.977873253952226E-2</v>
      </c>
      <c r="J40" s="86">
        <f t="shared" si="2"/>
        <v>7.6322696106498666</v>
      </c>
      <c r="K40" s="86">
        <f t="shared" si="3"/>
        <v>2.6784643393307648</v>
      </c>
      <c r="L40" s="29">
        <f t="shared" si="4"/>
        <v>10.31073394998063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757183.7</v>
      </c>
      <c r="E41" s="88">
        <f>ESCYLL!E42</f>
        <v>1.3459840591346002</v>
      </c>
      <c r="F41" s="86">
        <f>ESCYLL!H42</f>
        <v>106.00970449744112</v>
      </c>
      <c r="G41" s="86">
        <f>ESCYLD2!CJ42+ESCYLD2!CK42</f>
        <v>58.819953200615736</v>
      </c>
      <c r="H41" s="133">
        <f t="shared" si="0"/>
        <v>164.82965769805685</v>
      </c>
      <c r="I41" s="87">
        <f t="shared" si="1"/>
        <v>0.1777618904282541</v>
      </c>
      <c r="J41" s="86">
        <f t="shared" si="2"/>
        <v>14.000526490129296</v>
      </c>
      <c r="K41" s="86">
        <f t="shared" si="3"/>
        <v>7.7682540182277746</v>
      </c>
      <c r="L41" s="29">
        <f t="shared" si="4"/>
        <v>21.768780508357068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840473.90700000001</v>
      </c>
      <c r="E42" s="88">
        <f>ESCYLL!E43</f>
        <v>1.5703147356570339</v>
      </c>
      <c r="F42" s="86">
        <f>ESCYLL!H43</f>
        <v>115.86567277045424</v>
      </c>
      <c r="G42" s="86">
        <f>ESCYLD2!CJ43+ESCYLD2!CK43</f>
        <v>86.320365939775456</v>
      </c>
      <c r="H42" s="133">
        <f t="shared" si="0"/>
        <v>202.1860387102297</v>
      </c>
      <c r="I42" s="87">
        <f t="shared" si="1"/>
        <v>0.18683682177143829</v>
      </c>
      <c r="J42" s="86">
        <f t="shared" si="2"/>
        <v>13.785754894405571</v>
      </c>
      <c r="K42" s="86">
        <f t="shared" si="3"/>
        <v>10.27043971512318</v>
      </c>
      <c r="L42" s="29">
        <f t="shared" si="4"/>
        <v>24.056194609528752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711752.67799999996</v>
      </c>
      <c r="E43" s="88">
        <f>ESCYLL!E44</f>
        <v>2.467637441746767</v>
      </c>
      <c r="F43" s="86">
        <f>ESCYLL!H44</f>
        <v>169.83514692822121</v>
      </c>
      <c r="G43" s="86">
        <f>ESCYLD2!CJ44+ESCYLD2!CK44</f>
        <v>227.39003320380593</v>
      </c>
      <c r="H43" s="133">
        <f t="shared" si="0"/>
        <v>397.22518013202716</v>
      </c>
      <c r="I43" s="87">
        <f t="shared" si="1"/>
        <v>0.34669872246645306</v>
      </c>
      <c r="J43" s="86">
        <f t="shared" si="2"/>
        <v>23.861539573753625</v>
      </c>
      <c r="K43" s="86">
        <f t="shared" si="3"/>
        <v>31.947899914161752</v>
      </c>
      <c r="L43" s="29">
        <f t="shared" si="4"/>
        <v>55.809439487915384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613318.79700000002</v>
      </c>
      <c r="E44" s="88">
        <f>ESCYLL!E45</f>
        <v>3.1406294713140679</v>
      </c>
      <c r="F44" s="86">
        <f>ESCYLL!H45</f>
        <v>200.60770748018609</v>
      </c>
      <c r="G44" s="86">
        <f>ESCYLD2!CJ45+ESCYLD2!CK45</f>
        <v>308.85383739468335</v>
      </c>
      <c r="H44" s="133">
        <f t="shared" si="0"/>
        <v>509.46154487486945</v>
      </c>
      <c r="I44" s="87">
        <f t="shared" si="1"/>
        <v>0.51207128929949752</v>
      </c>
      <c r="J44" s="86">
        <f t="shared" si="2"/>
        <v>32.708553604005402</v>
      </c>
      <c r="K44" s="86">
        <f t="shared" si="3"/>
        <v>50.357797430213665</v>
      </c>
      <c r="L44" s="29">
        <f t="shared" si="4"/>
        <v>83.066351034219068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696609.00399999996</v>
      </c>
      <c r="E45" s="88">
        <f>ESCYLL!E46</f>
        <v>2.2433067652243333</v>
      </c>
      <c r="F45" s="86">
        <f>ESCYLL!H46</f>
        <v>132.20928420849609</v>
      </c>
      <c r="G45" s="86">
        <f>ESCYLD2!CJ46+ESCYLD2!CK46</f>
        <v>215.18196698627364</v>
      </c>
      <c r="H45" s="133">
        <f t="shared" si="0"/>
        <v>347.39125119476972</v>
      </c>
      <c r="I45" s="87">
        <f t="shared" si="1"/>
        <v>0.32203241019611245</v>
      </c>
      <c r="J45" s="86">
        <f t="shared" si="2"/>
        <v>18.978980094907886</v>
      </c>
      <c r="K45" s="86">
        <f t="shared" si="3"/>
        <v>30.889920421739717</v>
      </c>
      <c r="L45" s="29">
        <f t="shared" si="4"/>
        <v>49.868900516647606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636034.30799999996</v>
      </c>
      <c r="E46" s="88">
        <f>ESCYLL!E47</f>
        <v>2.9162987947916341</v>
      </c>
      <c r="F46" s="86">
        <f>ESCYLL!H47</f>
        <v>157.4655534247743</v>
      </c>
      <c r="G46" s="86">
        <f>ESCYLD2!CJ47+ESCYLD2!CK47</f>
        <v>137.07886812215875</v>
      </c>
      <c r="H46" s="133">
        <f t="shared" si="0"/>
        <v>294.54442154693305</v>
      </c>
      <c r="I46" s="87">
        <f t="shared" si="1"/>
        <v>0.45851281261256022</v>
      </c>
      <c r="J46" s="86">
        <f t="shared" si="2"/>
        <v>24.757399317015192</v>
      </c>
      <c r="K46" s="86">
        <f t="shared" si="3"/>
        <v>21.552118556811998</v>
      </c>
      <c r="L46" s="29">
        <f t="shared" si="4"/>
        <v>46.30951787382719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643606.14500000002</v>
      </c>
      <c r="E47" s="88">
        <f>ESCYLL!E48</f>
        <v>2.2433067652243333</v>
      </c>
      <c r="F47" s="86">
        <f>ESCYLL!H48</f>
        <v>110.12392910486253</v>
      </c>
      <c r="G47" s="86">
        <f>ESCYLD2!CJ48+ESCYLD2!CK48</f>
        <v>97.546558998346285</v>
      </c>
      <c r="H47" s="133">
        <f t="shared" si="0"/>
        <v>207.67048810320881</v>
      </c>
      <c r="I47" s="87">
        <f t="shared" si="1"/>
        <v>0.34855272632990991</v>
      </c>
      <c r="J47" s="86">
        <f t="shared" si="2"/>
        <v>17.110453335535279</v>
      </c>
      <c r="K47" s="86">
        <f t="shared" si="3"/>
        <v>15.156250411242778</v>
      </c>
      <c r="L47" s="29">
        <f t="shared" si="4"/>
        <v>32.266703746778056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363448.17599999998</v>
      </c>
      <c r="E48" s="88">
        <f>ESCYLL!E49</f>
        <v>1.794645412179467</v>
      </c>
      <c r="F48" s="86">
        <f>ESCYLL!H49</f>
        <v>79.368193353636926</v>
      </c>
      <c r="G48" s="86">
        <f>ESCYLD2!CJ49+ESCYLD2!CK49</f>
        <v>59.324118613513754</v>
      </c>
      <c r="H48" s="133">
        <f t="shared" si="0"/>
        <v>138.69231196715069</v>
      </c>
      <c r="I48" s="87">
        <f t="shared" si="1"/>
        <v>0.49378302896737258</v>
      </c>
      <c r="J48" s="86">
        <f t="shared" si="2"/>
        <v>21.837554456082049</v>
      </c>
      <c r="K48" s="86">
        <f t="shared" si="3"/>
        <v>16.322579814931789</v>
      </c>
      <c r="L48" s="29">
        <f t="shared" si="4"/>
        <v>38.160134271013838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378591.85</v>
      </c>
      <c r="E49" s="88">
        <f>ESCYLL!E50</f>
        <v>3.3649601478365012</v>
      </c>
      <c r="F49" s="86">
        <f>ESCYLL!H50</f>
        <v>132.66355382845404</v>
      </c>
      <c r="G49" s="86">
        <f>ESCYLD2!CJ50+ESCYLD2!CK50</f>
        <v>53.264177290440387</v>
      </c>
      <c r="H49" s="133">
        <f t="shared" si="0"/>
        <v>185.92773111889443</v>
      </c>
      <c r="I49" s="87">
        <f t="shared" si="1"/>
        <v>0.88880945214127072</v>
      </c>
      <c r="J49" s="86">
        <f t="shared" si="2"/>
        <v>35.041312650669589</v>
      </c>
      <c r="K49" s="86">
        <f t="shared" si="3"/>
        <v>14.069023749571047</v>
      </c>
      <c r="L49" s="29">
        <f t="shared" si="4"/>
        <v>49.110336400240641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333160.82799999998</v>
      </c>
      <c r="E50" s="88">
        <f>ESCYLL!E51</f>
        <v>4.2622828539262336</v>
      </c>
      <c r="F50" s="86">
        <f>ESCYLL!H51</f>
        <v>147.98646068831883</v>
      </c>
      <c r="G50" s="86">
        <f>ESCYLD2!CJ51+ESCYLD2!CK51</f>
        <v>39.035413327646296</v>
      </c>
      <c r="H50" s="133">
        <f t="shared" si="0"/>
        <v>187.02187401596512</v>
      </c>
      <c r="I50" s="87">
        <f t="shared" si="1"/>
        <v>1.2793469386881922</v>
      </c>
      <c r="J50" s="86">
        <f t="shared" si="2"/>
        <v>44.41892571125404</v>
      </c>
      <c r="K50" s="86">
        <f t="shared" si="3"/>
        <v>11.716687571579183</v>
      </c>
      <c r="L50" s="29">
        <f t="shared" si="4"/>
        <v>56.135613282833219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295301.64299999998</v>
      </c>
      <c r="E51" s="88">
        <f>ESCYLL!E52</f>
        <v>4.2622828539262336</v>
      </c>
      <c r="F51" s="86">
        <f>ESCYLL!H52</f>
        <v>128.27340248890999</v>
      </c>
      <c r="G51" s="86">
        <f>ESCYLD2!CJ52+ESCYLD2!CK52</f>
        <v>29.645248466323398</v>
      </c>
      <c r="H51" s="133">
        <f t="shared" si="0"/>
        <v>157.9186509552334</v>
      </c>
      <c r="I51" s="87">
        <f t="shared" si="1"/>
        <v>1.4433657769815502</v>
      </c>
      <c r="J51" s="86">
        <f t="shared" si="2"/>
        <v>43.438093058259753</v>
      </c>
      <c r="K51" s="86">
        <f t="shared" si="3"/>
        <v>10.038971732481489</v>
      </c>
      <c r="L51" s="29">
        <f t="shared" si="4"/>
        <v>53.477064790741245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189295.92499999999</v>
      </c>
      <c r="E52" s="88">
        <f>ESCYLL!E53</f>
        <v>3.5892908243589341</v>
      </c>
      <c r="F52" s="86">
        <f>ESCYLL!H53</f>
        <v>91.706380562370768</v>
      </c>
      <c r="G52" s="86">
        <f>ESCYLD2!CJ53+ESCYLD2!CK53</f>
        <v>15.404481517325747</v>
      </c>
      <c r="H52" s="133">
        <f t="shared" si="0"/>
        <v>107.11086207969652</v>
      </c>
      <c r="I52" s="87">
        <f t="shared" si="1"/>
        <v>1.8961268312347106</v>
      </c>
      <c r="J52" s="86">
        <f t="shared" si="2"/>
        <v>48.446040538046859</v>
      </c>
      <c r="K52" s="86">
        <f t="shared" si="3"/>
        <v>8.137777671297334</v>
      </c>
      <c r="L52" s="29">
        <f t="shared" si="4"/>
        <v>56.583818209344194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143864.90299999999</v>
      </c>
      <c r="E53" s="88">
        <f>ESCYLL!E54</f>
        <v>2.6919681182692003</v>
      </c>
      <c r="F53" s="86">
        <f>ESCYLL!H54</f>
        <v>56.840906817254172</v>
      </c>
      <c r="G53" s="86">
        <f>ESCYLD2!CJ54+ESCYLD2!CK54</f>
        <v>7.8311352387648814</v>
      </c>
      <c r="H53" s="133">
        <f t="shared" si="0"/>
        <v>64.672042056019052</v>
      </c>
      <c r="I53" s="87">
        <f t="shared" si="1"/>
        <v>1.8711777939816221</v>
      </c>
      <c r="J53" s="86">
        <f t="shared" si="2"/>
        <v>39.509919119921953</v>
      </c>
      <c r="K53" s="86">
        <f t="shared" si="3"/>
        <v>5.4433952099942555</v>
      </c>
      <c r="L53" s="29">
        <f t="shared" si="4"/>
        <v>44.953314329916211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98433.880999999994</v>
      </c>
      <c r="E54" s="88">
        <f>ESCYLL!E55</f>
        <v>2.0189760887019004</v>
      </c>
      <c r="F54" s="86">
        <f>ESCYLL!H55</f>
        <v>34.050031735957553</v>
      </c>
      <c r="G54" s="86">
        <f>ESCYLD2!CJ55+ESCYLD2!CK55</f>
        <v>2.0641758620389785</v>
      </c>
      <c r="H54" s="133">
        <f t="shared" si="0"/>
        <v>36.114207597996533</v>
      </c>
      <c r="I54" s="87">
        <f t="shared" si="1"/>
        <v>2.0510987357106245</v>
      </c>
      <c r="J54" s="86">
        <f t="shared" si="2"/>
        <v>34.591780177759681</v>
      </c>
      <c r="K54" s="86">
        <f t="shared" si="3"/>
        <v>2.0970176539508572</v>
      </c>
      <c r="L54" s="29">
        <f t="shared" si="4"/>
        <v>36.688797831710538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46188.205699999999</v>
      </c>
      <c r="E55" s="88">
        <f>ESCYLL!E56</f>
        <v>0.22433067652243338</v>
      </c>
      <c r="F55" s="86">
        <f>ESCYLL!H56</f>
        <v>2.8916224203741665</v>
      </c>
      <c r="G55" s="86">
        <f>ESCYLD2!CJ56+ESCYLD2!CK56</f>
        <v>0.59021141433594848</v>
      </c>
      <c r="H55" s="133">
        <f t="shared" si="0"/>
        <v>3.4818338347101152</v>
      </c>
      <c r="I55" s="87">
        <f t="shared" si="1"/>
        <v>0.48568822521380905</v>
      </c>
      <c r="J55" s="86">
        <f t="shared" si="2"/>
        <v>6.2605212230059992</v>
      </c>
      <c r="K55" s="86">
        <f t="shared" si="3"/>
        <v>1.2778401009328417</v>
      </c>
      <c r="L55" s="29">
        <f t="shared" si="4"/>
        <v>7.5383613239388412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0</v>
      </c>
      <c r="E56" s="88">
        <f>ESCYLL!E57</f>
        <v>0.22433067652243338</v>
      </c>
      <c r="F56" s="86">
        <f>ESCYLL!H57</f>
        <v>2.0896402518064674</v>
      </c>
      <c r="G56" s="86">
        <f>ESCYLD2!CJ57+ESCYLD2!CK57</f>
        <v>0.2192181611185311</v>
      </c>
      <c r="H56" s="133">
        <f t="shared" si="0"/>
        <v>2.3088584129249985</v>
      </c>
      <c r="I56" s="87" t="e">
        <f t="shared" si="1"/>
        <v>#DIV/0!</v>
      </c>
      <c r="J56" s="86" t="e">
        <f t="shared" si="2"/>
        <v>#DIV/0!</v>
      </c>
      <c r="K56" s="86" t="e">
        <f t="shared" si="3"/>
        <v>#DIV/0!</v>
      </c>
      <c r="L56" s="29" t="e">
        <f t="shared" si="4"/>
        <v>#DIV/0!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33694.674650000001</v>
      </c>
      <c r="E57" s="88">
        <f>ESCYLL!E58</f>
        <v>0.22433067652243338</v>
      </c>
      <c r="F57" s="86">
        <f>ESCYLL!H58</f>
        <v>1.1328699164382885</v>
      </c>
      <c r="G57" s="86">
        <f>ESCYLD2!CJ58+ESCYLD2!CK58</f>
        <v>7.8668656671294551E-2</v>
      </c>
      <c r="H57" s="133">
        <f t="shared" si="0"/>
        <v>1.2115385731095831</v>
      </c>
      <c r="I57" s="87">
        <f t="shared" si="1"/>
        <v>0.66577487051780559</v>
      </c>
      <c r="J57" s="86">
        <f t="shared" si="2"/>
        <v>3.362163096114918</v>
      </c>
      <c r="K57" s="86">
        <f t="shared" si="3"/>
        <v>0.23347504461300547</v>
      </c>
      <c r="L57" s="29">
        <f t="shared" si="4"/>
        <v>3.5956381407279236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702272.91200000001</v>
      </c>
      <c r="E58" s="88">
        <f>ESCYLL!E59</f>
        <v>0.44866135304486676</v>
      </c>
      <c r="F58" s="86">
        <f>ESCYLL!H59</f>
        <v>38.141598945050212</v>
      </c>
      <c r="G58" s="86">
        <f>ESCYLD2!CJ59+ESCYLD2!CK59</f>
        <v>14.931205023410133</v>
      </c>
      <c r="H58" s="133">
        <f t="shared" si="0"/>
        <v>53.072803968460349</v>
      </c>
      <c r="I58" s="87">
        <f t="shared" si="1"/>
        <v>6.3887036703028463E-2</v>
      </c>
      <c r="J58" s="86">
        <f t="shared" si="2"/>
        <v>5.4311647641978551</v>
      </c>
      <c r="K58" s="86">
        <f t="shared" si="3"/>
        <v>2.1261257223901198</v>
      </c>
      <c r="L58" s="29">
        <f t="shared" si="4"/>
        <v>7.5572904865879753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718233.66</v>
      </c>
      <c r="E59" s="88">
        <f>ESCYLL!E60</f>
        <v>0.44866135304486676</v>
      </c>
      <c r="F59" s="86">
        <f>ESCYLL!H60</f>
        <v>35.336568165813709</v>
      </c>
      <c r="G59" s="86">
        <f>ESCYLD2!CJ60+ESCYLD2!CK60</f>
        <v>34.981161464514813</v>
      </c>
      <c r="H59" s="133">
        <f t="shared" si="0"/>
        <v>70.317729630328529</v>
      </c>
      <c r="I59" s="87">
        <f t="shared" si="1"/>
        <v>6.2467324776294492E-2</v>
      </c>
      <c r="J59" s="86">
        <f t="shared" si="2"/>
        <v>4.9199264993809546</v>
      </c>
      <c r="K59" s="86">
        <f t="shared" si="3"/>
        <v>4.8704430622918462</v>
      </c>
      <c r="L59" s="29">
        <f t="shared" si="4"/>
        <v>9.7903695616728026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806017.77399999998</v>
      </c>
      <c r="E60" s="88">
        <f>ESCYLL!E61</f>
        <v>0.22433067652243338</v>
      </c>
      <c r="F60" s="86">
        <f>ESCYLL!H61</f>
        <v>16.552238967207746</v>
      </c>
      <c r="G60" s="86">
        <f>ESCYLD2!CJ61+ESCYLD2!CK61</f>
        <v>71.045778879197684</v>
      </c>
      <c r="H60" s="133">
        <f t="shared" si="0"/>
        <v>87.598017846405426</v>
      </c>
      <c r="I60" s="87">
        <f t="shared" si="1"/>
        <v>2.7831976385477748E-2</v>
      </c>
      <c r="J60" s="86">
        <f t="shared" si="2"/>
        <v>2.0535823776024755</v>
      </c>
      <c r="K60" s="86">
        <f t="shared" si="3"/>
        <v>8.814418387651795</v>
      </c>
      <c r="L60" s="29">
        <f t="shared" si="4"/>
        <v>10.868000765254271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702272.91200000001</v>
      </c>
      <c r="E61" s="88">
        <f>ESCYLL!E62</f>
        <v>0.67299202956730009</v>
      </c>
      <c r="F61" s="86">
        <f>ESCYLL!H62</f>
        <v>46.318676434969419</v>
      </c>
      <c r="G61" s="86">
        <f>ESCYLD2!CJ62+ESCYLD2!CK62</f>
        <v>121.34811336412741</v>
      </c>
      <c r="H61" s="133">
        <f t="shared" si="0"/>
        <v>167.66678979909682</v>
      </c>
      <c r="I61" s="87">
        <f t="shared" si="1"/>
        <v>9.5830555054542674E-2</v>
      </c>
      <c r="J61" s="86">
        <f t="shared" si="2"/>
        <v>6.5955379516288986</v>
      </c>
      <c r="K61" s="86">
        <f t="shared" si="3"/>
        <v>17.279338458113191</v>
      </c>
      <c r="L61" s="29">
        <f t="shared" si="4"/>
        <v>23.87487640974209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646410.29399999999</v>
      </c>
      <c r="E62" s="88">
        <f>ESCYLL!E63</f>
        <v>0.67299202956730009</v>
      </c>
      <c r="F62" s="86">
        <f>ESCYLL!H63</f>
        <v>42.987365888611293</v>
      </c>
      <c r="G62" s="86">
        <f>ESCYLD2!CJ63+ESCYLD2!CK63</f>
        <v>114.28229377524393</v>
      </c>
      <c r="H62" s="133">
        <f t="shared" si="0"/>
        <v>157.26965966385524</v>
      </c>
      <c r="I62" s="87">
        <f t="shared" si="1"/>
        <v>0.10411220796049081</v>
      </c>
      <c r="J62" s="86">
        <f t="shared" si="2"/>
        <v>6.6501672834763506</v>
      </c>
      <c r="K62" s="86">
        <f t="shared" si="3"/>
        <v>17.67952875070457</v>
      </c>
      <c r="L62" s="29">
        <f t="shared" si="4"/>
        <v>24.32969603418092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726214.03399999999</v>
      </c>
      <c r="E63" s="88">
        <f>ESCYLL!E64</f>
        <v>0.44866135304486676</v>
      </c>
      <c r="F63" s="86">
        <f>ESCYLL!H64</f>
        <v>26.441856841699224</v>
      </c>
      <c r="G63" s="86">
        <f>ESCYLD2!CJ64+ESCYLD2!CK64</f>
        <v>77.459513072230649</v>
      </c>
      <c r="H63" s="133">
        <f t="shared" si="0"/>
        <v>103.90136991392987</v>
      </c>
      <c r="I63" s="87">
        <f t="shared" si="1"/>
        <v>6.1780870657873681E-2</v>
      </c>
      <c r="J63" s="86">
        <f t="shared" si="2"/>
        <v>3.6410556122217854</v>
      </c>
      <c r="K63" s="86">
        <f t="shared" si="3"/>
        <v>10.666209883824781</v>
      </c>
      <c r="L63" s="29">
        <f t="shared" si="4"/>
        <v>14.307265496046565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662371.04200000002</v>
      </c>
      <c r="E64" s="88">
        <f>ESCYLL!E65</f>
        <v>0.67299202956730009</v>
      </c>
      <c r="F64" s="86">
        <f>ESCYLL!H65</f>
        <v>36.338204636486374</v>
      </c>
      <c r="G64" s="86">
        <f>ESCYLD2!CJ65+ESCYLD2!CK65</f>
        <v>76.555911893208446</v>
      </c>
      <c r="H64" s="133">
        <f t="shared" si="0"/>
        <v>112.89411652969483</v>
      </c>
      <c r="I64" s="87">
        <f t="shared" si="1"/>
        <v>0.10160348005782838</v>
      </c>
      <c r="J64" s="86">
        <f t="shared" si="2"/>
        <v>5.4860799057224447</v>
      </c>
      <c r="K64" s="86">
        <f t="shared" si="3"/>
        <v>11.557859121082839</v>
      </c>
      <c r="L64" s="29">
        <f t="shared" si="4"/>
        <v>17.043939026805287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662371.04200000002</v>
      </c>
      <c r="E65" s="88">
        <f>ESCYLL!E66</f>
        <v>0.67299202956730009</v>
      </c>
      <c r="F65" s="86">
        <f>ESCYLL!H66</f>
        <v>33.037178731458766</v>
      </c>
      <c r="G65" s="86">
        <f>ESCYLD2!CJ66+ESCYLD2!CK66</f>
        <v>55.212112387863293</v>
      </c>
      <c r="H65" s="133">
        <f t="shared" si="0"/>
        <v>88.249291119322066</v>
      </c>
      <c r="I65" s="87">
        <f t="shared" si="1"/>
        <v>0.10160348005782838</v>
      </c>
      <c r="J65" s="86">
        <f t="shared" si="2"/>
        <v>4.987714836038796</v>
      </c>
      <c r="K65" s="86">
        <f t="shared" si="3"/>
        <v>8.3355262967343453</v>
      </c>
      <c r="L65" s="29">
        <f t="shared" si="4"/>
        <v>13.323241132773143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383057.95199999999</v>
      </c>
      <c r="E66" s="88">
        <f>ESCYLL!E67</f>
        <v>0.67299202956730009</v>
      </c>
      <c r="F66" s="86">
        <f>ESCYLL!H67</f>
        <v>29.763072507613849</v>
      </c>
      <c r="G66" s="86">
        <f>ESCYLD2!CJ67+ESCYLD2!CK67</f>
        <v>29.302025596654211</v>
      </c>
      <c r="H66" s="133">
        <f t="shared" si="0"/>
        <v>59.06509810426806</v>
      </c>
      <c r="I66" s="87">
        <f t="shared" si="1"/>
        <v>0.17568935093332824</v>
      </c>
      <c r="J66" s="86">
        <f t="shared" si="2"/>
        <v>7.7698615450264432</v>
      </c>
      <c r="K66" s="86">
        <f t="shared" si="3"/>
        <v>7.6495019731777321</v>
      </c>
      <c r="L66" s="29">
        <f t="shared" si="4"/>
        <v>15.419363518204175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406999.07400000002</v>
      </c>
      <c r="E67" s="88">
        <f>ESCYLL!E68</f>
        <v>0.67299202956730009</v>
      </c>
      <c r="F67" s="86">
        <f>ESCYLL!H68</f>
        <v>26.532710765690805</v>
      </c>
      <c r="G67" s="86">
        <f>ESCYLD2!CJ68+ESCYLD2!CK68</f>
        <v>18.396956936248863</v>
      </c>
      <c r="H67" s="133">
        <f t="shared" si="0"/>
        <v>44.929667701939664</v>
      </c>
      <c r="I67" s="87">
        <f t="shared" si="1"/>
        <v>0.16535468323136776</v>
      </c>
      <c r="J67" s="86">
        <f t="shared" si="2"/>
        <v>6.519108386396673</v>
      </c>
      <c r="K67" s="86">
        <f t="shared" si="3"/>
        <v>4.5201471235408412</v>
      </c>
      <c r="L67" s="29">
        <f t="shared" si="4"/>
        <v>11.039255509937513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383057.95199999999</v>
      </c>
      <c r="E68" s="88">
        <f>ESCYLL!E69</f>
        <v>0.89732270608973352</v>
      </c>
      <c r="F68" s="86">
        <f>ESCYLL!H69</f>
        <v>31.155044355435546</v>
      </c>
      <c r="G68" s="86">
        <f>ESCYLD2!CJ69+ESCYLD2!CK69</f>
        <v>13.560744615269964</v>
      </c>
      <c r="H68" s="133">
        <f t="shared" ref="H68:H131" si="5">F68+G68</f>
        <v>44.715788970705511</v>
      </c>
      <c r="I68" s="87">
        <f t="shared" ref="I68:I131" si="6">100000*E68/$D68</f>
        <v>0.23425246791110438</v>
      </c>
      <c r="J68" s="86">
        <f t="shared" ref="J68:J131" si="7">100000*F68/$D68</f>
        <v>8.1332456858735434</v>
      </c>
      <c r="K68" s="86">
        <f t="shared" ref="K68:K131" si="8">100000*G68/$D68</f>
        <v>3.5401287310359675</v>
      </c>
      <c r="L68" s="29">
        <f t="shared" ref="L68:L131" si="9">100000*H68/$D68</f>
        <v>11.67337441690951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343156.08199999999</v>
      </c>
      <c r="E69" s="88">
        <f>ESCYLL!E70</f>
        <v>1.1216533826121666</v>
      </c>
      <c r="F69" s="86">
        <f>ESCYLL!H70</f>
        <v>33.756158549713156</v>
      </c>
      <c r="G69" s="86">
        <f>ESCYLD2!CJ70+ESCYLD2!CK70</f>
        <v>10.442395062930315</v>
      </c>
      <c r="H69" s="133">
        <f t="shared" si="5"/>
        <v>44.198553612643472</v>
      </c>
      <c r="I69" s="87">
        <f t="shared" si="6"/>
        <v>0.32686390871316878</v>
      </c>
      <c r="J69" s="86">
        <f t="shared" si="7"/>
        <v>9.8369693327228163</v>
      </c>
      <c r="K69" s="86">
        <f t="shared" si="8"/>
        <v>3.043045311063528</v>
      </c>
      <c r="L69" s="29">
        <f t="shared" si="9"/>
        <v>12.880014643786343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279313.09000000003</v>
      </c>
      <c r="E70" s="88">
        <f>ESCYLL!E71</f>
        <v>1.1216533826121666</v>
      </c>
      <c r="F70" s="86">
        <f>ESCYLL!H71</f>
        <v>28.658243925740859</v>
      </c>
      <c r="G70" s="86">
        <f>ESCYLD2!CJ71+ESCYLD2!CK71</f>
        <v>6.7766944497646966</v>
      </c>
      <c r="H70" s="133">
        <f t="shared" si="5"/>
        <v>35.434938375505553</v>
      </c>
      <c r="I70" s="87">
        <f t="shared" si="6"/>
        <v>0.40157565927617878</v>
      </c>
      <c r="J70" s="86">
        <f t="shared" si="7"/>
        <v>10.260258094506367</v>
      </c>
      <c r="K70" s="86">
        <f t="shared" si="8"/>
        <v>2.4262000931516297</v>
      </c>
      <c r="L70" s="29">
        <f t="shared" si="9"/>
        <v>12.686458187657998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215470.098</v>
      </c>
      <c r="E71" s="88">
        <f>ESCYLL!E72</f>
        <v>1.1216533826121666</v>
      </c>
      <c r="F71" s="86">
        <f>ESCYLL!H72</f>
        <v>23.683711173855901</v>
      </c>
      <c r="G71" s="86">
        <f>ESCYLD2!CJ72+ESCYLD2!CK72</f>
        <v>4.3533096098184316</v>
      </c>
      <c r="H71" s="133">
        <f t="shared" si="5"/>
        <v>28.037020783674333</v>
      </c>
      <c r="I71" s="87">
        <f t="shared" si="6"/>
        <v>0.52056103980245394</v>
      </c>
      <c r="J71" s="86">
        <f t="shared" si="7"/>
        <v>10.991646355428816</v>
      </c>
      <c r="K71" s="86">
        <f t="shared" si="8"/>
        <v>2.0203776070211061</v>
      </c>
      <c r="L71" s="29">
        <f t="shared" si="9"/>
        <v>13.012023962449922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143646.73199999999</v>
      </c>
      <c r="E72" s="88">
        <f>ESCYLL!E73</f>
        <v>0.89732270608973352</v>
      </c>
      <c r="F72" s="86">
        <f>ESCYLL!H73</f>
        <v>15.133347438203357</v>
      </c>
      <c r="G72" s="86">
        <f>ESCYLD2!CJ73+ESCYLD2!CK73</f>
        <v>1.9887245926859638</v>
      </c>
      <c r="H72" s="133">
        <f t="shared" si="5"/>
        <v>17.122072030889321</v>
      </c>
      <c r="I72" s="87">
        <f t="shared" si="6"/>
        <v>0.62467324776294497</v>
      </c>
      <c r="J72" s="86">
        <f t="shared" si="7"/>
        <v>10.535114323522068</v>
      </c>
      <c r="K72" s="86">
        <f t="shared" si="8"/>
        <v>1.384455159540952</v>
      </c>
      <c r="L72" s="29">
        <f t="shared" si="9"/>
        <v>11.91956948306302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72860.814620000005</v>
      </c>
      <c r="E73" s="88">
        <f>ESCYLL!E74</f>
        <v>0.22433067652243338</v>
      </c>
      <c r="F73" s="86">
        <f>ESCYLL!H74</f>
        <v>2.8916224203741665</v>
      </c>
      <c r="G73" s="86">
        <f>ESCYLD2!CJ74+ESCYLD2!CK74</f>
        <v>0.8841302355600098</v>
      </c>
      <c r="H73" s="133">
        <f t="shared" si="5"/>
        <v>3.7757526559341761</v>
      </c>
      <c r="I73" s="87">
        <f t="shared" si="6"/>
        <v>0.30788933350857089</v>
      </c>
      <c r="J73" s="86">
        <f t="shared" si="7"/>
        <v>3.9686935089254791</v>
      </c>
      <c r="K73" s="86">
        <f t="shared" si="8"/>
        <v>1.2134509340461306</v>
      </c>
      <c r="L73" s="29">
        <f t="shared" si="9"/>
        <v>5.1821444429716097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0</v>
      </c>
      <c r="E74" s="88">
        <f>ESCYLL!E75</f>
        <v>0.22433067652243338</v>
      </c>
      <c r="F74" s="86">
        <f>ESCYLL!H75</f>
        <v>2.0896402518064674</v>
      </c>
      <c r="G74" s="86">
        <f>ESCYLD2!CJ75+ESCYLD2!CK75</f>
        <v>0.3600617680488189</v>
      </c>
      <c r="H74" s="133">
        <f t="shared" si="5"/>
        <v>2.4497020198552861</v>
      </c>
      <c r="I74" s="87" t="e">
        <f t="shared" si="6"/>
        <v>#DIV/0!</v>
      </c>
      <c r="J74" s="86" t="e">
        <f t="shared" si="7"/>
        <v>#DIV/0!</v>
      </c>
      <c r="K74" s="86" t="e">
        <f t="shared" si="8"/>
        <v>#DIV/0!</v>
      </c>
      <c r="L74" s="29" t="e">
        <f t="shared" si="9"/>
        <v>#DIV/0!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56022.225480000001</v>
      </c>
      <c r="E75" s="88">
        <f>ESCYLL!E76</f>
        <v>0.22433067652243338</v>
      </c>
      <c r="F75" s="86">
        <f>ESCYLL!H76</f>
        <v>1.1328699164382885</v>
      </c>
      <c r="G75" s="86">
        <f>ESCYLD2!CJ76+ESCYLD2!CK76</f>
        <v>9.7147114626530612E-2</v>
      </c>
      <c r="H75" s="133">
        <f t="shared" si="5"/>
        <v>1.2300170310648191</v>
      </c>
      <c r="I75" s="87">
        <f t="shared" si="6"/>
        <v>0.40043156907881089</v>
      </c>
      <c r="J75" s="86">
        <f t="shared" si="7"/>
        <v>2.0221794238479949</v>
      </c>
      <c r="K75" s="86">
        <f t="shared" si="8"/>
        <v>0.17340816755166616</v>
      </c>
      <c r="L75" s="29">
        <f t="shared" si="9"/>
        <v>2.1955875913996605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749611.86300000001</v>
      </c>
      <c r="E76" s="88">
        <f>ESCYLL!E77</f>
        <v>10.27687652173913</v>
      </c>
      <c r="F76" s="86">
        <f>ESCYLL!H77</f>
        <v>873.65782686608691</v>
      </c>
      <c r="G76" s="86">
        <f>ESCYLD2!CJ77+ESCYLD2!CK77</f>
        <v>181.01615417280519</v>
      </c>
      <c r="H76" s="133">
        <f t="shared" si="5"/>
        <v>1054.6739810388922</v>
      </c>
      <c r="I76" s="87">
        <f t="shared" si="6"/>
        <v>1.3709596964768325</v>
      </c>
      <c r="J76" s="86">
        <f t="shared" si="7"/>
        <v>116.54802571688849</v>
      </c>
      <c r="K76" s="86">
        <f t="shared" si="8"/>
        <v>24.147984191227398</v>
      </c>
      <c r="L76" s="29">
        <f t="shared" si="9"/>
        <v>140.69600990811588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757183.7</v>
      </c>
      <c r="E77" s="88">
        <f>ESCYLL!E78</f>
        <v>16.149377391304348</v>
      </c>
      <c r="F77" s="86">
        <f>ESCYLL!H78</f>
        <v>1271.9249633391305</v>
      </c>
      <c r="G77" s="86">
        <f>ESCYLD2!CJ78+ESCYLD2!CK78</f>
        <v>314.14713478096326</v>
      </c>
      <c r="H77" s="133">
        <f t="shared" si="5"/>
        <v>1586.0720981200939</v>
      </c>
      <c r="I77" s="87">
        <f t="shared" si="6"/>
        <v>2.1328215849475298</v>
      </c>
      <c r="J77" s="86">
        <f t="shared" si="7"/>
        <v>167.98102803046746</v>
      </c>
      <c r="K77" s="86">
        <f t="shared" si="8"/>
        <v>41.488892957014691</v>
      </c>
      <c r="L77" s="29">
        <f t="shared" si="9"/>
        <v>209.46992098748217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840473.90700000001</v>
      </c>
      <c r="E78" s="88">
        <f>ESCYLL!E79</f>
        <v>23.490003478260871</v>
      </c>
      <c r="F78" s="86">
        <f>ESCYLL!H79</f>
        <v>1733.2099066434782</v>
      </c>
      <c r="G78" s="86">
        <f>ESCYLD2!CJ79+ESCYLD2!CK79</f>
        <v>444.36140470643102</v>
      </c>
      <c r="H78" s="133">
        <f t="shared" si="5"/>
        <v>2177.5713113499091</v>
      </c>
      <c r="I78" s="87">
        <f t="shared" si="6"/>
        <v>2.7948521997674427</v>
      </c>
      <c r="J78" s="86">
        <f t="shared" si="7"/>
        <v>206.21816955984076</v>
      </c>
      <c r="K78" s="86">
        <f t="shared" si="8"/>
        <v>52.870339103392418</v>
      </c>
      <c r="L78" s="29">
        <f t="shared" si="9"/>
        <v>259.08850866323314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711752.67799999996</v>
      </c>
      <c r="E79" s="88">
        <f>ESCYLL!E80</f>
        <v>186.45190260869563</v>
      </c>
      <c r="F79" s="86">
        <f>ESCYLL!H80</f>
        <v>12832.552197043475</v>
      </c>
      <c r="G79" s="86">
        <f>ESCYLD2!CJ80+ESCYLD2!CK80</f>
        <v>2344.7003904881749</v>
      </c>
      <c r="H79" s="133">
        <f t="shared" si="5"/>
        <v>15177.25258753165</v>
      </c>
      <c r="I79" s="87">
        <f t="shared" si="6"/>
        <v>26.196164534655342</v>
      </c>
      <c r="J79" s="86">
        <f t="shared" si="7"/>
        <v>1802.9510240976535</v>
      </c>
      <c r="K79" s="86">
        <f t="shared" si="8"/>
        <v>329.42628288757561</v>
      </c>
      <c r="L79" s="29">
        <f t="shared" si="9"/>
        <v>2132.3773069852296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613318.79700000002</v>
      </c>
      <c r="E80" s="88">
        <f>ESCYLL!E81</f>
        <v>270.13504</v>
      </c>
      <c r="F80" s="86">
        <f>ESCYLL!H81</f>
        <v>17254.875680000001</v>
      </c>
      <c r="G80" s="86">
        <f>ESCYLD2!CJ81+ESCYLD2!CK81</f>
        <v>4803.2519537165708</v>
      </c>
      <c r="H80" s="133">
        <f t="shared" si="5"/>
        <v>22058.127633716573</v>
      </c>
      <c r="I80" s="87">
        <f t="shared" si="6"/>
        <v>44.044800407446175</v>
      </c>
      <c r="J80" s="86">
        <f t="shared" si="7"/>
        <v>2813.3616260256244</v>
      </c>
      <c r="K80" s="86">
        <f t="shared" si="8"/>
        <v>783.15746675485809</v>
      </c>
      <c r="L80" s="29">
        <f t="shared" si="9"/>
        <v>3596.5190927804833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696609.00399999996</v>
      </c>
      <c r="E81" s="88">
        <f>ESCYLL!E82</f>
        <v>184.98377739130436</v>
      </c>
      <c r="F81" s="86">
        <f>ESCYLL!H82</f>
        <v>10902.018920556522</v>
      </c>
      <c r="G81" s="86">
        <f>ESCYLD2!CJ82+ESCYLD2!CK82</f>
        <v>3530.3882187045342</v>
      </c>
      <c r="H81" s="133">
        <f t="shared" si="5"/>
        <v>14432.407139261057</v>
      </c>
      <c r="I81" s="87">
        <f t="shared" si="6"/>
        <v>26.554893251323001</v>
      </c>
      <c r="J81" s="86">
        <f t="shared" si="7"/>
        <v>1565.0126337667209</v>
      </c>
      <c r="K81" s="86">
        <f t="shared" si="8"/>
        <v>506.79623697550346</v>
      </c>
      <c r="L81" s="29">
        <f t="shared" si="9"/>
        <v>2071.8088707422248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636034.30799999996</v>
      </c>
      <c r="E82" s="88">
        <f>ESCYLL!E83</f>
        <v>113.04564173913043</v>
      </c>
      <c r="F82" s="86">
        <f>ESCYLL!H83</f>
        <v>6103.8994257043478</v>
      </c>
      <c r="G82" s="86">
        <f>ESCYLD2!CJ83+ESCYLD2!CK83</f>
        <v>2011.2980495685931</v>
      </c>
      <c r="H82" s="133">
        <f t="shared" si="5"/>
        <v>8115.1974752729411</v>
      </c>
      <c r="I82" s="87">
        <f t="shared" si="6"/>
        <v>17.77351320789608</v>
      </c>
      <c r="J82" s="86">
        <f t="shared" si="7"/>
        <v>959.68084566034895</v>
      </c>
      <c r="K82" s="86">
        <f t="shared" si="8"/>
        <v>316.22477345492399</v>
      </c>
      <c r="L82" s="29">
        <f t="shared" si="9"/>
        <v>1275.9056191152729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643606.14500000002</v>
      </c>
      <c r="E83" s="88">
        <f>ESCYLL!E84</f>
        <v>86.61938782608695</v>
      </c>
      <c r="F83" s="86">
        <f>ESCYLL!H84</f>
        <v>4252.1457483826089</v>
      </c>
      <c r="G83" s="86">
        <f>ESCYLD2!CJ84+ESCYLD2!CK84</f>
        <v>1416.3896638829519</v>
      </c>
      <c r="H83" s="133">
        <f t="shared" si="5"/>
        <v>5668.5354122655608</v>
      </c>
      <c r="I83" s="87">
        <f t="shared" si="6"/>
        <v>13.458446364909545</v>
      </c>
      <c r="J83" s="86">
        <f t="shared" si="7"/>
        <v>660.67513205340958</v>
      </c>
      <c r="K83" s="86">
        <f t="shared" si="8"/>
        <v>220.07087329518149</v>
      </c>
      <c r="L83" s="29">
        <f t="shared" si="9"/>
        <v>880.74600534859098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363448.17599999998</v>
      </c>
      <c r="E84" s="88">
        <f>ESCYLL!E85</f>
        <v>71.938135652173912</v>
      </c>
      <c r="F84" s="86">
        <f>ESCYLL!H85</f>
        <v>3181.4640492173912</v>
      </c>
      <c r="G84" s="86">
        <f>ESCYLD2!CJ85+ESCYLD2!CK85</f>
        <v>906.90768032997528</v>
      </c>
      <c r="H84" s="133">
        <f t="shared" si="5"/>
        <v>4088.3717295473666</v>
      </c>
      <c r="I84" s="87">
        <f t="shared" si="6"/>
        <v>19.793230617884273</v>
      </c>
      <c r="J84" s="86">
        <f t="shared" si="7"/>
        <v>875.35562407593181</v>
      </c>
      <c r="K84" s="86">
        <f t="shared" si="8"/>
        <v>249.5287472098843</v>
      </c>
      <c r="L84" s="29">
        <f t="shared" si="9"/>
        <v>1124.8843712858163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378591.85</v>
      </c>
      <c r="E85" s="88">
        <f>ESCYLL!E86</f>
        <v>58.725008695652178</v>
      </c>
      <c r="F85" s="86">
        <f>ESCYLL!H86</f>
        <v>2315.2334678260868</v>
      </c>
      <c r="G85" s="86">
        <f>ESCYLD2!CJ86+ESCYLD2!CK86</f>
        <v>728.42554865475813</v>
      </c>
      <c r="H85" s="133">
        <f t="shared" si="5"/>
        <v>3043.6590164808449</v>
      </c>
      <c r="I85" s="87">
        <f t="shared" si="6"/>
        <v>15.511429708709308</v>
      </c>
      <c r="J85" s="86">
        <f t="shared" si="7"/>
        <v>611.53811626586446</v>
      </c>
      <c r="K85" s="86">
        <f t="shared" si="8"/>
        <v>192.40391695034066</v>
      </c>
      <c r="L85" s="29">
        <f t="shared" si="9"/>
        <v>803.94203321620489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333160.82799999998</v>
      </c>
      <c r="E86" s="88">
        <f>ESCYLL!E87</f>
        <v>60.193133913043475</v>
      </c>
      <c r="F86" s="86">
        <f>ESCYLL!H87</f>
        <v>2089.9056094608695</v>
      </c>
      <c r="G86" s="86">
        <f>ESCYLD2!CJ87+ESCYLD2!CK87</f>
        <v>655.52835937195198</v>
      </c>
      <c r="H86" s="133">
        <f t="shared" si="5"/>
        <v>2745.4339688328214</v>
      </c>
      <c r="I86" s="87">
        <f t="shared" si="6"/>
        <v>18.067290285712545</v>
      </c>
      <c r="J86" s="86">
        <f t="shared" si="7"/>
        <v>627.29631871993956</v>
      </c>
      <c r="K86" s="86">
        <f t="shared" si="8"/>
        <v>196.76033443281995</v>
      </c>
      <c r="L86" s="29">
        <f t="shared" si="9"/>
        <v>824.0566531527594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295301.64299999998</v>
      </c>
      <c r="E87" s="88">
        <f>ESCYLL!E88</f>
        <v>54.32063304347826</v>
      </c>
      <c r="F87" s="86">
        <f>ESCYLL!H88</f>
        <v>1634.7794514434781</v>
      </c>
      <c r="G87" s="86">
        <f>ESCYLD2!CJ88+ESCYLD2!CK88</f>
        <v>589.09069488935268</v>
      </c>
      <c r="H87" s="133">
        <f t="shared" si="5"/>
        <v>2223.8701463328307</v>
      </c>
      <c r="I87" s="87">
        <f t="shared" si="6"/>
        <v>18.394964718661679</v>
      </c>
      <c r="J87" s="86">
        <f t="shared" si="7"/>
        <v>553.59646320812317</v>
      </c>
      <c r="K87" s="86">
        <f t="shared" si="8"/>
        <v>199.48778100410121</v>
      </c>
      <c r="L87" s="29">
        <f t="shared" si="9"/>
        <v>753.08424421222435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189295.92499999999</v>
      </c>
      <c r="E88" s="88">
        <f>ESCYLL!E89</f>
        <v>20.55375304347826</v>
      </c>
      <c r="F88" s="86">
        <f>ESCYLL!H89</f>
        <v>525.14839026086952</v>
      </c>
      <c r="G88" s="86">
        <f>ESCYLD2!CJ89+ESCYLD2!CK89</f>
        <v>278.46950307617328</v>
      </c>
      <c r="H88" s="133">
        <f t="shared" si="5"/>
        <v>803.6178933370428</v>
      </c>
      <c r="I88" s="87">
        <f t="shared" si="6"/>
        <v>10.858000796096514</v>
      </c>
      <c r="J88" s="86">
        <f t="shared" si="7"/>
        <v>277.4219203402659</v>
      </c>
      <c r="K88" s="86">
        <f t="shared" si="8"/>
        <v>147.10802838263598</v>
      </c>
      <c r="L88" s="29">
        <f t="shared" si="9"/>
        <v>424.52994872290191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143864.90299999999</v>
      </c>
      <c r="E89" s="88">
        <f>ESCYLL!E90</f>
        <v>14.681252173913045</v>
      </c>
      <c r="F89" s="86">
        <f>ESCYLL!H90</f>
        <v>309.99463965217399</v>
      </c>
      <c r="G89" s="86">
        <f>ESCYLD2!CJ90+ESCYLD2!CK90</f>
        <v>145.62967118152076</v>
      </c>
      <c r="H89" s="133">
        <f t="shared" si="5"/>
        <v>455.62431083369472</v>
      </c>
      <c r="I89" s="87">
        <f t="shared" si="6"/>
        <v>10.204887966256123</v>
      </c>
      <c r="J89" s="86">
        <f t="shared" si="7"/>
        <v>215.47620940749812</v>
      </c>
      <c r="K89" s="86">
        <f t="shared" si="8"/>
        <v>101.22668430223094</v>
      </c>
      <c r="L89" s="29">
        <f t="shared" si="9"/>
        <v>316.70289370972898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98433.880999999994</v>
      </c>
      <c r="E90" s="88">
        <f>ESCYLL!E91</f>
        <v>8.808751304347826</v>
      </c>
      <c r="F90" s="86">
        <f>ESCYLL!H91</f>
        <v>148.55959074782609</v>
      </c>
      <c r="G90" s="86">
        <f>ESCYLD2!CJ91+ESCYLD2!CK91</f>
        <v>52.376643564480744</v>
      </c>
      <c r="H90" s="133">
        <f t="shared" si="5"/>
        <v>200.93623431230685</v>
      </c>
      <c r="I90" s="87">
        <f t="shared" si="6"/>
        <v>8.9489017550246004</v>
      </c>
      <c r="J90" s="86">
        <f t="shared" si="7"/>
        <v>150.92322809848989</v>
      </c>
      <c r="K90" s="86">
        <f t="shared" si="8"/>
        <v>53.209975094328293</v>
      </c>
      <c r="L90" s="29">
        <f t="shared" si="9"/>
        <v>204.1332031928182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46188.205699999999</v>
      </c>
      <c r="E91" s="88">
        <f>ESCYLL!E92</f>
        <v>2.9362504347826088</v>
      </c>
      <c r="F91" s="86">
        <f>ESCYLL!H92</f>
        <v>37.848268104347831</v>
      </c>
      <c r="G91" s="86">
        <f>ESCYLD2!CJ92+ESCYLD2!CK92</f>
        <v>23.328680922172381</v>
      </c>
      <c r="H91" s="133">
        <f t="shared" si="5"/>
        <v>61.176949026520212</v>
      </c>
      <c r="I91" s="87">
        <f t="shared" si="6"/>
        <v>6.3571433232415187</v>
      </c>
      <c r="J91" s="86">
        <f t="shared" si="7"/>
        <v>81.943577436583183</v>
      </c>
      <c r="K91" s="86">
        <f t="shared" si="8"/>
        <v>50.507874399139915</v>
      </c>
      <c r="L91" s="29">
        <f t="shared" si="9"/>
        <v>132.45145183572311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0</v>
      </c>
      <c r="E92" s="88">
        <f>ESCYLL!E93</f>
        <v>1.4681252173913044</v>
      </c>
      <c r="F92" s="86">
        <f>ESCYLL!H93</f>
        <v>13.675586400000002</v>
      </c>
      <c r="G92" s="86">
        <f>ESCYLD2!CJ93+ESCYLD2!CK93</f>
        <v>8.2986004085418053</v>
      </c>
      <c r="H92" s="133">
        <f t="shared" si="5"/>
        <v>21.974186808541809</v>
      </c>
      <c r="I92" s="87" t="e">
        <f t="shared" si="6"/>
        <v>#DIV/0!</v>
      </c>
      <c r="J92" s="86" t="e">
        <f t="shared" si="7"/>
        <v>#DIV/0!</v>
      </c>
      <c r="K92" s="86" t="e">
        <f t="shared" si="8"/>
        <v>#DIV/0!</v>
      </c>
      <c r="L92" s="29" t="e">
        <f t="shared" si="9"/>
        <v>#DIV/0!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33694.674650000001</v>
      </c>
      <c r="E93" s="88">
        <f>ESCYLL!E94</f>
        <v>1.4681252173913044</v>
      </c>
      <c r="F93" s="86">
        <f>ESCYLL!H94</f>
        <v>7.4140323478260868</v>
      </c>
      <c r="G93" s="86">
        <f>ESCYLD2!CJ94+ESCYLD2!CK94</f>
        <v>2.5604813574336651</v>
      </c>
      <c r="H93" s="133">
        <f t="shared" si="5"/>
        <v>9.9745137052597528</v>
      </c>
      <c r="I93" s="87">
        <f t="shared" si="6"/>
        <v>4.3571431766037376</v>
      </c>
      <c r="J93" s="86">
        <f t="shared" si="7"/>
        <v>22.003573041848874</v>
      </c>
      <c r="K93" s="86">
        <f t="shared" si="8"/>
        <v>7.5990683513950037</v>
      </c>
      <c r="L93" s="29">
        <f t="shared" si="9"/>
        <v>29.602641393243879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702272.91200000001</v>
      </c>
      <c r="E94" s="88">
        <f>ESCYLL!E95</f>
        <v>4.404375652173913</v>
      </c>
      <c r="F94" s="86">
        <f>ESCYLL!H95</f>
        <v>374.42478294260872</v>
      </c>
      <c r="G94" s="86">
        <f>ESCYLD2!CJ95+ESCYLD2!CK95</f>
        <v>116.59502707539376</v>
      </c>
      <c r="H94" s="133">
        <f t="shared" si="5"/>
        <v>491.01981001800249</v>
      </c>
      <c r="I94" s="87">
        <f t="shared" si="6"/>
        <v>0.627160122071448</v>
      </c>
      <c r="J94" s="86">
        <f t="shared" si="7"/>
        <v>53.316136297537952</v>
      </c>
      <c r="K94" s="86">
        <f t="shared" si="8"/>
        <v>16.602523760078299</v>
      </c>
      <c r="L94" s="29">
        <f t="shared" si="9"/>
        <v>69.918660057616236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718233.66</v>
      </c>
      <c r="E95" s="88">
        <f>ESCYLL!E96</f>
        <v>5.8725008695652177</v>
      </c>
      <c r="F95" s="86">
        <f>ESCYLL!H96</f>
        <v>462.5181684869566</v>
      </c>
      <c r="G95" s="86">
        <f>ESCYLD2!CJ96+ESCYLD2!CK96</f>
        <v>192.60832790584465</v>
      </c>
      <c r="H95" s="133">
        <f t="shared" si="5"/>
        <v>655.1264963928013</v>
      </c>
      <c r="I95" s="87">
        <f t="shared" si="6"/>
        <v>0.81763097395981377</v>
      </c>
      <c r="J95" s="86">
        <f t="shared" si="7"/>
        <v>64.396615509074934</v>
      </c>
      <c r="K95" s="86">
        <f t="shared" si="8"/>
        <v>26.816945324707369</v>
      </c>
      <c r="L95" s="29">
        <f t="shared" si="9"/>
        <v>91.213560833782324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806017.77399999998</v>
      </c>
      <c r="E96" s="88">
        <f>ESCYLL!E97</f>
        <v>5.8725008695652177</v>
      </c>
      <c r="F96" s="86">
        <f>ESCYLL!H97</f>
        <v>433.30247666086956</v>
      </c>
      <c r="G96" s="86">
        <f>ESCYLD2!CJ97+ESCYLD2!CK97</f>
        <v>393.69551374153355</v>
      </c>
      <c r="H96" s="133">
        <f t="shared" si="5"/>
        <v>826.99799040240305</v>
      </c>
      <c r="I96" s="87">
        <f t="shared" si="6"/>
        <v>0.72858205600379444</v>
      </c>
      <c r="J96" s="86">
        <f t="shared" si="7"/>
        <v>53.758427002239976</v>
      </c>
      <c r="K96" s="86">
        <f t="shared" si="8"/>
        <v>48.844520113713216</v>
      </c>
      <c r="L96" s="29">
        <f t="shared" si="9"/>
        <v>102.60294711595319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702272.91200000001</v>
      </c>
      <c r="E97" s="88">
        <f>ESCYLL!E98</f>
        <v>22.021878260869567</v>
      </c>
      <c r="F97" s="86">
        <f>ESCYLL!H98</f>
        <v>1515.6557713043476</v>
      </c>
      <c r="G97" s="86">
        <f>ESCYLD2!CJ98+ESCYLD2!CK98</f>
        <v>935.8282377994683</v>
      </c>
      <c r="H97" s="133">
        <f t="shared" si="5"/>
        <v>2451.4840091038159</v>
      </c>
      <c r="I97" s="87">
        <f t="shared" si="6"/>
        <v>3.1358006103572404</v>
      </c>
      <c r="J97" s="86">
        <f t="shared" si="7"/>
        <v>215.82147700783702</v>
      </c>
      <c r="K97" s="86">
        <f t="shared" si="8"/>
        <v>133.25706029787295</v>
      </c>
      <c r="L97" s="29">
        <f t="shared" si="9"/>
        <v>349.07853730570997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646410.29399999999</v>
      </c>
      <c r="E98" s="88">
        <f>ESCYLL!E99</f>
        <v>22.021878260869567</v>
      </c>
      <c r="F98" s="86">
        <f>ESCYLL!H99</f>
        <v>1406.6474739130435</v>
      </c>
      <c r="G98" s="86">
        <f>ESCYLD2!CJ99+ESCYLD2!CK99</f>
        <v>1151.9711905104054</v>
      </c>
      <c r="H98" s="133">
        <f t="shared" si="5"/>
        <v>2558.618664423449</v>
      </c>
      <c r="I98" s="87">
        <f t="shared" si="6"/>
        <v>3.4067957248325573</v>
      </c>
      <c r="J98" s="86">
        <f t="shared" si="7"/>
        <v>217.60907692367959</v>
      </c>
      <c r="K98" s="86">
        <f t="shared" si="8"/>
        <v>178.21052684386945</v>
      </c>
      <c r="L98" s="29">
        <f t="shared" si="9"/>
        <v>395.8196037675491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726214.03399999999</v>
      </c>
      <c r="E99" s="88">
        <f>ESCYLL!E100</f>
        <v>16.149377391304348</v>
      </c>
      <c r="F99" s="86">
        <f>ESCYLL!H100</f>
        <v>951.76355655652185</v>
      </c>
      <c r="G99" s="86">
        <f>ESCYLD2!CJ100+ESCYLD2!CK100</f>
        <v>820.93430727778264</v>
      </c>
      <c r="H99" s="133">
        <f t="shared" si="5"/>
        <v>1772.6978638343044</v>
      </c>
      <c r="I99" s="87">
        <f t="shared" si="6"/>
        <v>2.2237765500555375</v>
      </c>
      <c r="J99" s="86">
        <f t="shared" si="7"/>
        <v>131.05827097752311</v>
      </c>
      <c r="K99" s="86">
        <f t="shared" si="8"/>
        <v>113.04302434862926</v>
      </c>
      <c r="L99" s="29">
        <f t="shared" si="9"/>
        <v>244.10129532615235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662371.04200000002</v>
      </c>
      <c r="E100" s="88">
        <f>ESCYLL!E101</f>
        <v>11.745001739130435</v>
      </c>
      <c r="F100" s="86">
        <f>ESCYLL!H101</f>
        <v>634.1713689043479</v>
      </c>
      <c r="G100" s="86">
        <f>ESCYLD2!CJ101+ESCYLD2!CK101</f>
        <v>769.99703752495361</v>
      </c>
      <c r="H100" s="133">
        <f t="shared" si="5"/>
        <v>1404.1684064293015</v>
      </c>
      <c r="I100" s="87">
        <f t="shared" si="6"/>
        <v>1.7731756061779094</v>
      </c>
      <c r="J100" s="86">
        <f t="shared" si="7"/>
        <v>95.742616855576216</v>
      </c>
      <c r="K100" s="86">
        <f t="shared" si="8"/>
        <v>116.24859613427267</v>
      </c>
      <c r="L100" s="29">
        <f t="shared" si="9"/>
        <v>211.99121298984889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662371.04200000002</v>
      </c>
      <c r="E101" s="88">
        <f>ESCYLL!E102</f>
        <v>10.27687652173913</v>
      </c>
      <c r="F101" s="86">
        <f>ESCYLL!H102</f>
        <v>504.49186845217389</v>
      </c>
      <c r="G101" s="86">
        <f>ESCYLD2!CJ102+ESCYLD2!CK102</f>
        <v>505.83179813823307</v>
      </c>
      <c r="H101" s="133">
        <f t="shared" si="5"/>
        <v>1010.3236665904069</v>
      </c>
      <c r="I101" s="87">
        <f t="shared" si="6"/>
        <v>1.5515286554056706</v>
      </c>
      <c r="J101" s="86">
        <f t="shared" si="7"/>
        <v>76.164541693864379</v>
      </c>
      <c r="K101" s="86">
        <f t="shared" si="8"/>
        <v>76.366834608423758</v>
      </c>
      <c r="L101" s="29">
        <f t="shared" si="9"/>
        <v>152.53137630228812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383057.95199999999</v>
      </c>
      <c r="E102" s="88">
        <f>ESCYLL!E103</f>
        <v>10.27687652173913</v>
      </c>
      <c r="F102" s="86">
        <f>ESCYLL!H103</f>
        <v>454.49486417391302</v>
      </c>
      <c r="G102" s="86">
        <f>ESCYLD2!CJ103+ESCYLD2!CK103</f>
        <v>265.05164487327278</v>
      </c>
      <c r="H102" s="133">
        <f t="shared" si="5"/>
        <v>719.54650904718574</v>
      </c>
      <c r="I102" s="87">
        <f t="shared" si="6"/>
        <v>2.6828516333056389</v>
      </c>
      <c r="J102" s="86">
        <f t="shared" si="7"/>
        <v>118.64911348294187</v>
      </c>
      <c r="K102" s="86">
        <f t="shared" si="8"/>
        <v>69.193615088630978</v>
      </c>
      <c r="L102" s="29">
        <f t="shared" si="9"/>
        <v>187.84272857157285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406999.07400000002</v>
      </c>
      <c r="E103" s="88">
        <f>ESCYLL!E104</f>
        <v>13.213126956521739</v>
      </c>
      <c r="F103" s="86">
        <f>ESCYLL!H104</f>
        <v>520.9275302608695</v>
      </c>
      <c r="G103" s="86">
        <f>ESCYLD2!CJ104+ESCYLD2!CK104</f>
        <v>184.01317452264601</v>
      </c>
      <c r="H103" s="133">
        <f t="shared" si="5"/>
        <v>704.94070478351546</v>
      </c>
      <c r="I103" s="87">
        <f t="shared" si="6"/>
        <v>3.2464759260169074</v>
      </c>
      <c r="J103" s="86">
        <f t="shared" si="7"/>
        <v>127.99231338321655</v>
      </c>
      <c r="K103" s="86">
        <f t="shared" si="8"/>
        <v>45.212185058348801</v>
      </c>
      <c r="L103" s="29">
        <f t="shared" si="9"/>
        <v>173.20449844156536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383057.95199999999</v>
      </c>
      <c r="E104" s="88">
        <f>ESCYLL!E105</f>
        <v>13.213126956521739</v>
      </c>
      <c r="F104" s="86">
        <f>ESCYLL!H105</f>
        <v>458.75976793043475</v>
      </c>
      <c r="G104" s="86">
        <f>ESCYLD2!CJ105+ESCYLD2!CK105</f>
        <v>177.14780378564913</v>
      </c>
      <c r="H104" s="133">
        <f t="shared" si="5"/>
        <v>635.90757171608391</v>
      </c>
      <c r="I104" s="87">
        <f t="shared" si="6"/>
        <v>3.4493806713929644</v>
      </c>
      <c r="J104" s="86">
        <f t="shared" si="7"/>
        <v>119.76249691076372</v>
      </c>
      <c r="K104" s="86">
        <f t="shared" si="8"/>
        <v>46.245692815078051</v>
      </c>
      <c r="L104" s="29">
        <f t="shared" si="9"/>
        <v>166.00818972584176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343156.08199999999</v>
      </c>
      <c r="E105" s="88">
        <f>ESCYLL!E106</f>
        <v>13.213126956521739</v>
      </c>
      <c r="F105" s="86">
        <f>ESCYLL!H106</f>
        <v>397.6490557565217</v>
      </c>
      <c r="G105" s="86">
        <f>ESCYLD2!CJ106+ESCYLD2!CK106</f>
        <v>159.58113587245259</v>
      </c>
      <c r="H105" s="133">
        <f t="shared" si="5"/>
        <v>557.23019162897435</v>
      </c>
      <c r="I105" s="87">
        <f t="shared" si="6"/>
        <v>3.8504714471363322</v>
      </c>
      <c r="J105" s="86">
        <f t="shared" si="7"/>
        <v>115.8799382015679</v>
      </c>
      <c r="K105" s="86">
        <f t="shared" si="8"/>
        <v>46.503950896738758</v>
      </c>
      <c r="L105" s="29">
        <f t="shared" si="9"/>
        <v>162.3838890983067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279313.09000000003</v>
      </c>
      <c r="E106" s="88">
        <f>ESCYLL!E107</f>
        <v>4.404375652173913</v>
      </c>
      <c r="F106" s="86">
        <f>ESCYLL!H107</f>
        <v>112.53179791304348</v>
      </c>
      <c r="G106" s="86">
        <f>ESCYLD2!CJ107+ESCYLD2!CK107</f>
        <v>99.588566627535329</v>
      </c>
      <c r="H106" s="133">
        <f t="shared" si="5"/>
        <v>212.12036454057881</v>
      </c>
      <c r="I106" s="87">
        <f t="shared" si="6"/>
        <v>1.5768597354939264</v>
      </c>
      <c r="J106" s="86">
        <f t="shared" si="7"/>
        <v>40.288766241869823</v>
      </c>
      <c r="K106" s="86">
        <f t="shared" si="8"/>
        <v>35.654815399999812</v>
      </c>
      <c r="L106" s="29">
        <f t="shared" si="9"/>
        <v>75.943581641869628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215470.098</v>
      </c>
      <c r="E107" s="88">
        <f>ESCYLL!E108</f>
        <v>4.404375652173913</v>
      </c>
      <c r="F107" s="86">
        <f>ESCYLL!H108</f>
        <v>92.998391895652176</v>
      </c>
      <c r="G107" s="86">
        <f>ESCYLD2!CJ108+ESCYLD2!CK108</f>
        <v>58.966718245392343</v>
      </c>
      <c r="H107" s="133">
        <f t="shared" si="5"/>
        <v>151.96511014104453</v>
      </c>
      <c r="I107" s="87">
        <f t="shared" si="6"/>
        <v>2.0440774348995343</v>
      </c>
      <c r="J107" s="86">
        <f t="shared" si="7"/>
        <v>43.160695037903672</v>
      </c>
      <c r="K107" s="86">
        <f t="shared" si="8"/>
        <v>27.36654356809748</v>
      </c>
      <c r="L107" s="29">
        <f t="shared" si="9"/>
        <v>70.527238606001163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143646.73199999999</v>
      </c>
      <c r="E108" s="88">
        <f>ESCYLL!E109</f>
        <v>2.9362504347826088</v>
      </c>
      <c r="F108" s="86">
        <f>ESCYLL!H109</f>
        <v>49.519863582608707</v>
      </c>
      <c r="G108" s="86">
        <f>ESCYLD2!CJ109+ESCYLD2!CK109</f>
        <v>28.947955968344669</v>
      </c>
      <c r="H108" s="133">
        <f t="shared" si="5"/>
        <v>78.467819550953379</v>
      </c>
      <c r="I108" s="87">
        <f t="shared" si="6"/>
        <v>2.0440774348995348</v>
      </c>
      <c r="J108" s="86">
        <f t="shared" si="7"/>
        <v>34.47336593958066</v>
      </c>
      <c r="K108" s="86">
        <f t="shared" si="8"/>
        <v>20.152185549438514</v>
      </c>
      <c r="L108" s="29">
        <f t="shared" si="9"/>
        <v>54.625551489019173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72860.814620000005</v>
      </c>
      <c r="E109" s="88">
        <f>ESCYLL!E110</f>
        <v>1.4681252173913044</v>
      </c>
      <c r="F109" s="86">
        <f>ESCYLL!H110</f>
        <v>18.924134052173915</v>
      </c>
      <c r="G109" s="86">
        <f>ESCYLD2!CJ110+ESCYLD2!CK110</f>
        <v>17.172263518953237</v>
      </c>
      <c r="H109" s="133">
        <f t="shared" si="5"/>
        <v>36.096397571127156</v>
      </c>
      <c r="I109" s="87">
        <f t="shared" si="6"/>
        <v>2.0149722797476239</v>
      </c>
      <c r="J109" s="86">
        <f t="shared" si="7"/>
        <v>25.972992685946878</v>
      </c>
      <c r="K109" s="86">
        <f t="shared" si="8"/>
        <v>23.568585677382089</v>
      </c>
      <c r="L109" s="29">
        <f t="shared" si="9"/>
        <v>49.541578363328973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0</v>
      </c>
      <c r="E110" s="88">
        <f>ESCYLL!E111</f>
        <v>1.4681252173913044</v>
      </c>
      <c r="F110" s="86">
        <f>ESCYLL!H111</f>
        <v>13.675586400000002</v>
      </c>
      <c r="G110" s="86">
        <f>ESCYLD2!CJ111+ESCYLD2!CK111</f>
        <v>8.166300195853589</v>
      </c>
      <c r="H110" s="133">
        <f t="shared" si="5"/>
        <v>21.841886595853591</v>
      </c>
      <c r="I110" s="87" t="e">
        <f t="shared" si="6"/>
        <v>#DIV/0!</v>
      </c>
      <c r="J110" s="86" t="e">
        <f t="shared" si="7"/>
        <v>#DIV/0!</v>
      </c>
      <c r="K110" s="86" t="e">
        <f t="shared" si="8"/>
        <v>#DIV/0!</v>
      </c>
      <c r="L110" s="29" t="e">
        <f t="shared" si="9"/>
        <v>#DIV/0!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56022.225480000001</v>
      </c>
      <c r="E111" s="88">
        <f>ESCYLL!E112</f>
        <v>1.4681252173913044</v>
      </c>
      <c r="F111" s="86">
        <f>ESCYLL!H112</f>
        <v>7.4140323478260868</v>
      </c>
      <c r="G111" s="86">
        <f>ESCYLD2!CJ112+ESCYLD2!CK112</f>
        <v>2.6247924006232659</v>
      </c>
      <c r="H111" s="133">
        <f t="shared" si="5"/>
        <v>10.038824748449352</v>
      </c>
      <c r="I111" s="87">
        <f t="shared" si="6"/>
        <v>2.6206120960250439</v>
      </c>
      <c r="J111" s="86">
        <f t="shared" si="7"/>
        <v>13.234091084926472</v>
      </c>
      <c r="K111" s="86">
        <f t="shared" si="8"/>
        <v>4.6852697802237788</v>
      </c>
      <c r="L111" s="29">
        <f t="shared" si="9"/>
        <v>17.919360865150249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749611.86300000001</v>
      </c>
      <c r="E112" s="88">
        <f>ESCYLL!E113</f>
        <v>0</v>
      </c>
      <c r="F112" s="86">
        <f>ESCYLL!H113</f>
        <v>0</v>
      </c>
      <c r="G112" s="86">
        <f>ESCYLD2!CJ113+ESCYLD2!CK113</f>
        <v>0</v>
      </c>
      <c r="H112" s="133">
        <f t="shared" si="5"/>
        <v>0</v>
      </c>
      <c r="I112" s="87">
        <f t="shared" si="6"/>
        <v>0</v>
      </c>
      <c r="J112" s="86">
        <f t="shared" si="7"/>
        <v>0</v>
      </c>
      <c r="K112" s="86">
        <f t="shared" si="8"/>
        <v>0</v>
      </c>
      <c r="L112" s="29">
        <f t="shared" si="9"/>
        <v>0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757183.7</v>
      </c>
      <c r="E113" s="88">
        <f>ESCYLL!E114</f>
        <v>0</v>
      </c>
      <c r="F113" s="86">
        <f>ESCYLL!H114</f>
        <v>0</v>
      </c>
      <c r="G113" s="86">
        <f>ESCYLD2!CJ114+ESCYLD2!CK114</f>
        <v>0</v>
      </c>
      <c r="H113" s="133">
        <f t="shared" si="5"/>
        <v>0</v>
      </c>
      <c r="I113" s="87">
        <f t="shared" si="6"/>
        <v>0</v>
      </c>
      <c r="J113" s="86">
        <f t="shared" si="7"/>
        <v>0</v>
      </c>
      <c r="K113" s="86">
        <f t="shared" si="8"/>
        <v>0</v>
      </c>
      <c r="L113" s="29">
        <f t="shared" si="9"/>
        <v>0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840473.90700000001</v>
      </c>
      <c r="E114" s="88">
        <f>ESCYLL!E115</f>
        <v>0</v>
      </c>
      <c r="F114" s="86">
        <f>ESCYLL!H115</f>
        <v>0</v>
      </c>
      <c r="G114" s="86">
        <f>ESCYLD2!CJ115+ESCYLD2!CK115</f>
        <v>0</v>
      </c>
      <c r="H114" s="133">
        <f t="shared" si="5"/>
        <v>0</v>
      </c>
      <c r="I114" s="87">
        <f t="shared" si="6"/>
        <v>0</v>
      </c>
      <c r="J114" s="86">
        <f t="shared" si="7"/>
        <v>0</v>
      </c>
      <c r="K114" s="86">
        <f t="shared" si="8"/>
        <v>0</v>
      </c>
      <c r="L114" s="29">
        <f t="shared" si="9"/>
        <v>0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711752.67799999996</v>
      </c>
      <c r="E115" s="88">
        <f>ESCYLL!E116</f>
        <v>0</v>
      </c>
      <c r="F115" s="86">
        <f>ESCYLL!H116</f>
        <v>0</v>
      </c>
      <c r="G115" s="86">
        <f>ESCYLD2!CJ116+ESCYLD2!CK116</f>
        <v>0</v>
      </c>
      <c r="H115" s="133">
        <f t="shared" si="5"/>
        <v>0</v>
      </c>
      <c r="I115" s="87">
        <f t="shared" si="6"/>
        <v>0</v>
      </c>
      <c r="J115" s="86">
        <f t="shared" si="7"/>
        <v>0</v>
      </c>
      <c r="K115" s="86">
        <f t="shared" si="8"/>
        <v>0</v>
      </c>
      <c r="L115" s="29">
        <f t="shared" si="9"/>
        <v>0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613318.79700000002</v>
      </c>
      <c r="E116" s="88">
        <f>ESCYLL!E117</f>
        <v>0</v>
      </c>
      <c r="F116" s="86">
        <f>ESCYLL!H117</f>
        <v>0</v>
      </c>
      <c r="G116" s="86">
        <f>ESCYLD2!CJ117+ESCYLD2!CK117</f>
        <v>0</v>
      </c>
      <c r="H116" s="133">
        <f t="shared" si="5"/>
        <v>0</v>
      </c>
      <c r="I116" s="87">
        <f t="shared" si="6"/>
        <v>0</v>
      </c>
      <c r="J116" s="86">
        <f t="shared" si="7"/>
        <v>0</v>
      </c>
      <c r="K116" s="86">
        <f t="shared" si="8"/>
        <v>0</v>
      </c>
      <c r="L116" s="29">
        <f t="shared" si="9"/>
        <v>0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696609.00399999996</v>
      </c>
      <c r="E117" s="88">
        <f>ESCYLL!E118</f>
        <v>0</v>
      </c>
      <c r="F117" s="86">
        <f>ESCYLL!H118</f>
        <v>0</v>
      </c>
      <c r="G117" s="86">
        <f>ESCYLD2!CJ118+ESCYLD2!CK118</f>
        <v>0</v>
      </c>
      <c r="H117" s="133">
        <f t="shared" si="5"/>
        <v>0</v>
      </c>
      <c r="I117" s="87">
        <f t="shared" si="6"/>
        <v>0</v>
      </c>
      <c r="J117" s="86">
        <f t="shared" si="7"/>
        <v>0</v>
      </c>
      <c r="K117" s="86">
        <f t="shared" si="8"/>
        <v>0</v>
      </c>
      <c r="L117" s="29">
        <f t="shared" si="9"/>
        <v>0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636034.30799999996</v>
      </c>
      <c r="E118" s="88">
        <f>ESCYLL!E119</f>
        <v>0</v>
      </c>
      <c r="F118" s="86">
        <f>ESCYLL!H119</f>
        <v>0</v>
      </c>
      <c r="G118" s="86">
        <f>ESCYLD2!CJ119+ESCYLD2!CK119</f>
        <v>0</v>
      </c>
      <c r="H118" s="133">
        <f t="shared" si="5"/>
        <v>0</v>
      </c>
      <c r="I118" s="87">
        <f t="shared" si="6"/>
        <v>0</v>
      </c>
      <c r="J118" s="86">
        <f t="shared" si="7"/>
        <v>0</v>
      </c>
      <c r="K118" s="86">
        <f t="shared" si="8"/>
        <v>0</v>
      </c>
      <c r="L118" s="29">
        <f t="shared" si="9"/>
        <v>0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643606.14500000002</v>
      </c>
      <c r="E119" s="88">
        <f>ESCYLL!E120</f>
        <v>0</v>
      </c>
      <c r="F119" s="86">
        <f>ESCYLL!H120</f>
        <v>0</v>
      </c>
      <c r="G119" s="86">
        <f>ESCYLD2!CJ120+ESCYLD2!CK120</f>
        <v>0</v>
      </c>
      <c r="H119" s="133">
        <f t="shared" si="5"/>
        <v>0</v>
      </c>
      <c r="I119" s="87">
        <f t="shared" si="6"/>
        <v>0</v>
      </c>
      <c r="J119" s="86">
        <f t="shared" si="7"/>
        <v>0</v>
      </c>
      <c r="K119" s="86">
        <f t="shared" si="8"/>
        <v>0</v>
      </c>
      <c r="L119" s="29">
        <f t="shared" si="9"/>
        <v>0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363448.17599999998</v>
      </c>
      <c r="E120" s="88">
        <f>ESCYLL!E121</f>
        <v>0</v>
      </c>
      <c r="F120" s="86">
        <f>ESCYLL!H121</f>
        <v>0</v>
      </c>
      <c r="G120" s="86">
        <f>ESCYLD2!CJ121+ESCYLD2!CK121</f>
        <v>0</v>
      </c>
      <c r="H120" s="133">
        <f t="shared" si="5"/>
        <v>0</v>
      </c>
      <c r="I120" s="87">
        <f t="shared" si="6"/>
        <v>0</v>
      </c>
      <c r="J120" s="86">
        <f t="shared" si="7"/>
        <v>0</v>
      </c>
      <c r="K120" s="86">
        <f t="shared" si="8"/>
        <v>0</v>
      </c>
      <c r="L120" s="29">
        <f t="shared" si="9"/>
        <v>0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378591.85</v>
      </c>
      <c r="E121" s="88">
        <f>ESCYLL!E122</f>
        <v>0</v>
      </c>
      <c r="F121" s="86">
        <f>ESCYLL!H122</f>
        <v>0</v>
      </c>
      <c r="G121" s="86">
        <f>ESCYLD2!CJ122+ESCYLD2!CK122</f>
        <v>0</v>
      </c>
      <c r="H121" s="133">
        <f t="shared" si="5"/>
        <v>0</v>
      </c>
      <c r="I121" s="87">
        <f t="shared" si="6"/>
        <v>0</v>
      </c>
      <c r="J121" s="86">
        <f t="shared" si="7"/>
        <v>0</v>
      </c>
      <c r="K121" s="86">
        <f t="shared" si="8"/>
        <v>0</v>
      </c>
      <c r="L121" s="29">
        <f t="shared" si="9"/>
        <v>0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333160.82799999998</v>
      </c>
      <c r="E122" s="88">
        <f>ESCYLL!E123</f>
        <v>0</v>
      </c>
      <c r="F122" s="86">
        <f>ESCYLL!H123</f>
        <v>0</v>
      </c>
      <c r="G122" s="86">
        <f>ESCYLD2!CJ123+ESCYLD2!CK123</f>
        <v>0</v>
      </c>
      <c r="H122" s="133">
        <f t="shared" si="5"/>
        <v>0</v>
      </c>
      <c r="I122" s="87">
        <f t="shared" si="6"/>
        <v>0</v>
      </c>
      <c r="J122" s="86">
        <f t="shared" si="7"/>
        <v>0</v>
      </c>
      <c r="K122" s="86">
        <f t="shared" si="8"/>
        <v>0</v>
      </c>
      <c r="L122" s="29">
        <f t="shared" si="9"/>
        <v>0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295301.64299999998</v>
      </c>
      <c r="E123" s="88">
        <f>ESCYLL!E124</f>
        <v>0</v>
      </c>
      <c r="F123" s="86">
        <f>ESCYLL!H124</f>
        <v>0</v>
      </c>
      <c r="G123" s="86">
        <f>ESCYLD2!CJ124+ESCYLD2!CK124</f>
        <v>0</v>
      </c>
      <c r="H123" s="133">
        <f t="shared" si="5"/>
        <v>0</v>
      </c>
      <c r="I123" s="87">
        <f t="shared" si="6"/>
        <v>0</v>
      </c>
      <c r="J123" s="86">
        <f t="shared" si="7"/>
        <v>0</v>
      </c>
      <c r="K123" s="86">
        <f t="shared" si="8"/>
        <v>0</v>
      </c>
      <c r="L123" s="29">
        <f t="shared" si="9"/>
        <v>0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189295.92499999999</v>
      </c>
      <c r="E124" s="88">
        <f>ESCYLL!E125</f>
        <v>0</v>
      </c>
      <c r="F124" s="86">
        <f>ESCYLL!H125</f>
        <v>0</v>
      </c>
      <c r="G124" s="86">
        <f>ESCYLD2!CJ125+ESCYLD2!CK125</f>
        <v>0</v>
      </c>
      <c r="H124" s="133">
        <f t="shared" si="5"/>
        <v>0</v>
      </c>
      <c r="I124" s="87">
        <f t="shared" si="6"/>
        <v>0</v>
      </c>
      <c r="J124" s="86">
        <f t="shared" si="7"/>
        <v>0</v>
      </c>
      <c r="K124" s="86">
        <f t="shared" si="8"/>
        <v>0</v>
      </c>
      <c r="L124" s="29">
        <f t="shared" si="9"/>
        <v>0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143864.90299999999</v>
      </c>
      <c r="E125" s="88">
        <f>ESCYLL!E126</f>
        <v>0</v>
      </c>
      <c r="F125" s="86">
        <f>ESCYLL!H126</f>
        <v>0</v>
      </c>
      <c r="G125" s="86">
        <f>ESCYLD2!CJ126+ESCYLD2!CK126</f>
        <v>0</v>
      </c>
      <c r="H125" s="133">
        <f t="shared" si="5"/>
        <v>0</v>
      </c>
      <c r="I125" s="87">
        <f t="shared" si="6"/>
        <v>0</v>
      </c>
      <c r="J125" s="86">
        <f t="shared" si="7"/>
        <v>0</v>
      </c>
      <c r="K125" s="86">
        <f t="shared" si="8"/>
        <v>0</v>
      </c>
      <c r="L125" s="29">
        <f t="shared" si="9"/>
        <v>0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98433.880999999994</v>
      </c>
      <c r="E126" s="88">
        <f>ESCYLL!E127</f>
        <v>0</v>
      </c>
      <c r="F126" s="86">
        <f>ESCYLL!H127</f>
        <v>0</v>
      </c>
      <c r="G126" s="86">
        <f>ESCYLD2!CJ127+ESCYLD2!CK127</f>
        <v>0</v>
      </c>
      <c r="H126" s="133">
        <f t="shared" si="5"/>
        <v>0</v>
      </c>
      <c r="I126" s="87">
        <f t="shared" si="6"/>
        <v>0</v>
      </c>
      <c r="J126" s="86">
        <f t="shared" si="7"/>
        <v>0</v>
      </c>
      <c r="K126" s="86">
        <f t="shared" si="8"/>
        <v>0</v>
      </c>
      <c r="L126" s="29">
        <f t="shared" si="9"/>
        <v>0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46188.205699999999</v>
      </c>
      <c r="E127" s="88">
        <f>ESCYLL!E128</f>
        <v>0</v>
      </c>
      <c r="F127" s="86">
        <f>ESCYLL!H128</f>
        <v>0</v>
      </c>
      <c r="G127" s="86">
        <f>ESCYLD2!CJ128+ESCYLD2!CK128</f>
        <v>0</v>
      </c>
      <c r="H127" s="133">
        <f t="shared" si="5"/>
        <v>0</v>
      </c>
      <c r="I127" s="87">
        <f t="shared" si="6"/>
        <v>0</v>
      </c>
      <c r="J127" s="86">
        <f t="shared" si="7"/>
        <v>0</v>
      </c>
      <c r="K127" s="86">
        <f t="shared" si="8"/>
        <v>0</v>
      </c>
      <c r="L127" s="29">
        <f t="shared" si="9"/>
        <v>0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0</v>
      </c>
      <c r="E128" s="88">
        <f>ESCYLL!E129</f>
        <v>0</v>
      </c>
      <c r="F128" s="86">
        <f>ESCYLL!H129</f>
        <v>0</v>
      </c>
      <c r="G128" s="86">
        <f>ESCYLD2!CJ129+ESCYLD2!CK129</f>
        <v>0</v>
      </c>
      <c r="H128" s="133">
        <f t="shared" si="5"/>
        <v>0</v>
      </c>
      <c r="I128" s="87" t="e">
        <f t="shared" si="6"/>
        <v>#DIV/0!</v>
      </c>
      <c r="J128" s="86" t="e">
        <f t="shared" si="7"/>
        <v>#DIV/0!</v>
      </c>
      <c r="K128" s="86" t="e">
        <f t="shared" si="8"/>
        <v>#DIV/0!</v>
      </c>
      <c r="L128" s="29" t="e">
        <f t="shared" si="9"/>
        <v>#DIV/0!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33694.674650000001</v>
      </c>
      <c r="E129" s="88">
        <f>ESCYLL!E130</f>
        <v>0</v>
      </c>
      <c r="F129" s="86">
        <f>ESCYLL!H130</f>
        <v>0</v>
      </c>
      <c r="G129" s="86">
        <f>ESCYLD2!CJ130+ESCYLD2!CK130</f>
        <v>0</v>
      </c>
      <c r="H129" s="133">
        <f t="shared" si="5"/>
        <v>0</v>
      </c>
      <c r="I129" s="87">
        <f t="shared" si="6"/>
        <v>0</v>
      </c>
      <c r="J129" s="86">
        <f t="shared" si="7"/>
        <v>0</v>
      </c>
      <c r="K129" s="86">
        <f t="shared" si="8"/>
        <v>0</v>
      </c>
      <c r="L129" s="29">
        <f t="shared" si="9"/>
        <v>0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702272.91200000001</v>
      </c>
      <c r="E130" s="88">
        <f>ESCYLL!E131</f>
        <v>0</v>
      </c>
      <c r="F130" s="86">
        <f>ESCYLL!H131</f>
        <v>0</v>
      </c>
      <c r="G130" s="86">
        <f>ESCYLD2!CJ131+ESCYLD2!CK131</f>
        <v>0</v>
      </c>
      <c r="H130" s="133">
        <f t="shared" si="5"/>
        <v>0</v>
      </c>
      <c r="I130" s="87">
        <f t="shared" si="6"/>
        <v>0</v>
      </c>
      <c r="J130" s="86">
        <f t="shared" si="7"/>
        <v>0</v>
      </c>
      <c r="K130" s="86">
        <f t="shared" si="8"/>
        <v>0</v>
      </c>
      <c r="L130" s="29">
        <f t="shared" si="9"/>
        <v>0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718233.66</v>
      </c>
      <c r="E131" s="88">
        <f>ESCYLL!E132</f>
        <v>0</v>
      </c>
      <c r="F131" s="86">
        <f>ESCYLL!H132</f>
        <v>0</v>
      </c>
      <c r="G131" s="86">
        <f>ESCYLD2!CJ132+ESCYLD2!CK132</f>
        <v>0</v>
      </c>
      <c r="H131" s="133">
        <f t="shared" si="5"/>
        <v>0</v>
      </c>
      <c r="I131" s="87">
        <f t="shared" si="6"/>
        <v>0</v>
      </c>
      <c r="J131" s="86">
        <f t="shared" si="7"/>
        <v>0</v>
      </c>
      <c r="K131" s="86">
        <f t="shared" si="8"/>
        <v>0</v>
      </c>
      <c r="L131" s="29">
        <f t="shared" si="9"/>
        <v>0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806017.77399999998</v>
      </c>
      <c r="E132" s="88">
        <f>ESCYLL!E133</f>
        <v>0</v>
      </c>
      <c r="F132" s="86">
        <f>ESCYLL!H133</f>
        <v>0</v>
      </c>
      <c r="G132" s="86">
        <f>ESCYLD2!CJ133+ESCYLD2!CK133</f>
        <v>0</v>
      </c>
      <c r="H132" s="133">
        <f t="shared" ref="H132:H195" si="10">F132+G132</f>
        <v>0</v>
      </c>
      <c r="I132" s="87">
        <f t="shared" ref="I132:I195" si="11">100000*E132/$D132</f>
        <v>0</v>
      </c>
      <c r="J132" s="86">
        <f t="shared" ref="J132:J195" si="12">100000*F132/$D132</f>
        <v>0</v>
      </c>
      <c r="K132" s="86">
        <f t="shared" ref="K132:K195" si="13">100000*G132/$D132</f>
        <v>0</v>
      </c>
      <c r="L132" s="29">
        <f t="shared" ref="L132:L195" si="14">100000*H132/$D132</f>
        <v>0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702272.91200000001</v>
      </c>
      <c r="E133" s="88">
        <f>ESCYLL!E134</f>
        <v>0</v>
      </c>
      <c r="F133" s="86">
        <f>ESCYLL!H134</f>
        <v>0</v>
      </c>
      <c r="G133" s="86">
        <f>ESCYLD2!CJ134+ESCYLD2!CK134</f>
        <v>0</v>
      </c>
      <c r="H133" s="133">
        <f t="shared" si="10"/>
        <v>0</v>
      </c>
      <c r="I133" s="87">
        <f t="shared" si="11"/>
        <v>0</v>
      </c>
      <c r="J133" s="86">
        <f t="shared" si="12"/>
        <v>0</v>
      </c>
      <c r="K133" s="86">
        <f t="shared" si="13"/>
        <v>0</v>
      </c>
      <c r="L133" s="29">
        <f t="shared" si="14"/>
        <v>0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646410.29399999999</v>
      </c>
      <c r="E134" s="88">
        <f>ESCYLL!E135</f>
        <v>0</v>
      </c>
      <c r="F134" s="86">
        <f>ESCYLL!H135</f>
        <v>0</v>
      </c>
      <c r="G134" s="86">
        <f>ESCYLD2!CJ135+ESCYLD2!CK135</f>
        <v>0</v>
      </c>
      <c r="H134" s="133">
        <f t="shared" si="10"/>
        <v>0</v>
      </c>
      <c r="I134" s="87">
        <f t="shared" si="11"/>
        <v>0</v>
      </c>
      <c r="J134" s="86">
        <f t="shared" si="12"/>
        <v>0</v>
      </c>
      <c r="K134" s="86">
        <f t="shared" si="13"/>
        <v>0</v>
      </c>
      <c r="L134" s="29">
        <f t="shared" si="14"/>
        <v>0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726214.03399999999</v>
      </c>
      <c r="E135" s="88">
        <f>ESCYLL!E136</f>
        <v>0</v>
      </c>
      <c r="F135" s="86">
        <f>ESCYLL!H136</f>
        <v>0</v>
      </c>
      <c r="G135" s="86">
        <f>ESCYLD2!CJ136+ESCYLD2!CK136</f>
        <v>0</v>
      </c>
      <c r="H135" s="133">
        <f t="shared" si="10"/>
        <v>0</v>
      </c>
      <c r="I135" s="87">
        <f t="shared" si="11"/>
        <v>0</v>
      </c>
      <c r="J135" s="86">
        <f t="shared" si="12"/>
        <v>0</v>
      </c>
      <c r="K135" s="86">
        <f t="shared" si="13"/>
        <v>0</v>
      </c>
      <c r="L135" s="29">
        <f t="shared" si="14"/>
        <v>0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662371.04200000002</v>
      </c>
      <c r="E136" s="88">
        <f>ESCYLL!E137</f>
        <v>0</v>
      </c>
      <c r="F136" s="86">
        <f>ESCYLL!H137</f>
        <v>0</v>
      </c>
      <c r="G136" s="86">
        <f>ESCYLD2!CJ137+ESCYLD2!CK137</f>
        <v>0</v>
      </c>
      <c r="H136" s="133">
        <f t="shared" si="10"/>
        <v>0</v>
      </c>
      <c r="I136" s="87">
        <f t="shared" si="11"/>
        <v>0</v>
      </c>
      <c r="J136" s="86">
        <f t="shared" si="12"/>
        <v>0</v>
      </c>
      <c r="K136" s="86">
        <f t="shared" si="13"/>
        <v>0</v>
      </c>
      <c r="L136" s="29">
        <f t="shared" si="14"/>
        <v>0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662371.04200000002</v>
      </c>
      <c r="E137" s="88">
        <f>ESCYLL!E138</f>
        <v>0</v>
      </c>
      <c r="F137" s="86">
        <f>ESCYLL!H138</f>
        <v>0</v>
      </c>
      <c r="G137" s="86">
        <f>ESCYLD2!CJ138+ESCYLD2!CK138</f>
        <v>0</v>
      </c>
      <c r="H137" s="133">
        <f t="shared" si="10"/>
        <v>0</v>
      </c>
      <c r="I137" s="87">
        <f t="shared" si="11"/>
        <v>0</v>
      </c>
      <c r="J137" s="86">
        <f t="shared" si="12"/>
        <v>0</v>
      </c>
      <c r="K137" s="86">
        <f t="shared" si="13"/>
        <v>0</v>
      </c>
      <c r="L137" s="29">
        <f t="shared" si="14"/>
        <v>0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383057.95199999999</v>
      </c>
      <c r="E138" s="88">
        <f>ESCYLL!E139</f>
        <v>0</v>
      </c>
      <c r="F138" s="86">
        <f>ESCYLL!H139</f>
        <v>0</v>
      </c>
      <c r="G138" s="86">
        <f>ESCYLD2!CJ139+ESCYLD2!CK139</f>
        <v>0</v>
      </c>
      <c r="H138" s="133">
        <f t="shared" si="10"/>
        <v>0</v>
      </c>
      <c r="I138" s="87">
        <f t="shared" si="11"/>
        <v>0</v>
      </c>
      <c r="J138" s="86">
        <f t="shared" si="12"/>
        <v>0</v>
      </c>
      <c r="K138" s="86">
        <f t="shared" si="13"/>
        <v>0</v>
      </c>
      <c r="L138" s="29">
        <f t="shared" si="14"/>
        <v>0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406999.07400000002</v>
      </c>
      <c r="E139" s="88">
        <f>ESCYLL!E140</f>
        <v>0</v>
      </c>
      <c r="F139" s="86">
        <f>ESCYLL!H140</f>
        <v>0</v>
      </c>
      <c r="G139" s="86">
        <f>ESCYLD2!CJ140+ESCYLD2!CK140</f>
        <v>0</v>
      </c>
      <c r="H139" s="133">
        <f t="shared" si="10"/>
        <v>0</v>
      </c>
      <c r="I139" s="87">
        <f t="shared" si="11"/>
        <v>0</v>
      </c>
      <c r="J139" s="86">
        <f t="shared" si="12"/>
        <v>0</v>
      </c>
      <c r="K139" s="86">
        <f t="shared" si="13"/>
        <v>0</v>
      </c>
      <c r="L139" s="29">
        <f t="shared" si="14"/>
        <v>0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383057.95199999999</v>
      </c>
      <c r="E140" s="88">
        <f>ESCYLL!E141</f>
        <v>0</v>
      </c>
      <c r="F140" s="86">
        <f>ESCYLL!H141</f>
        <v>0</v>
      </c>
      <c r="G140" s="86">
        <f>ESCYLD2!CJ141+ESCYLD2!CK141</f>
        <v>0</v>
      </c>
      <c r="H140" s="133">
        <f t="shared" si="10"/>
        <v>0</v>
      </c>
      <c r="I140" s="87">
        <f t="shared" si="11"/>
        <v>0</v>
      </c>
      <c r="J140" s="86">
        <f t="shared" si="12"/>
        <v>0</v>
      </c>
      <c r="K140" s="86">
        <f t="shared" si="13"/>
        <v>0</v>
      </c>
      <c r="L140" s="29">
        <f t="shared" si="14"/>
        <v>0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343156.08199999999</v>
      </c>
      <c r="E141" s="88">
        <f>ESCYLL!E142</f>
        <v>0</v>
      </c>
      <c r="F141" s="86">
        <f>ESCYLL!H142</f>
        <v>0</v>
      </c>
      <c r="G141" s="86">
        <f>ESCYLD2!CJ142+ESCYLD2!CK142</f>
        <v>0</v>
      </c>
      <c r="H141" s="133">
        <f t="shared" si="10"/>
        <v>0</v>
      </c>
      <c r="I141" s="87">
        <f t="shared" si="11"/>
        <v>0</v>
      </c>
      <c r="J141" s="86">
        <f t="shared" si="12"/>
        <v>0</v>
      </c>
      <c r="K141" s="86">
        <f t="shared" si="13"/>
        <v>0</v>
      </c>
      <c r="L141" s="29">
        <f t="shared" si="14"/>
        <v>0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279313.09000000003</v>
      </c>
      <c r="E142" s="88">
        <f>ESCYLL!E143</f>
        <v>0</v>
      </c>
      <c r="F142" s="86">
        <f>ESCYLL!H143</f>
        <v>0</v>
      </c>
      <c r="G142" s="86">
        <f>ESCYLD2!CJ143+ESCYLD2!CK143</f>
        <v>0</v>
      </c>
      <c r="H142" s="133">
        <f t="shared" si="10"/>
        <v>0</v>
      </c>
      <c r="I142" s="87">
        <f t="shared" si="11"/>
        <v>0</v>
      </c>
      <c r="J142" s="86">
        <f t="shared" si="12"/>
        <v>0</v>
      </c>
      <c r="K142" s="86">
        <f t="shared" si="13"/>
        <v>0</v>
      </c>
      <c r="L142" s="29">
        <f t="shared" si="14"/>
        <v>0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215470.098</v>
      </c>
      <c r="E143" s="88">
        <f>ESCYLL!E144</f>
        <v>0</v>
      </c>
      <c r="F143" s="86">
        <f>ESCYLL!H144</f>
        <v>0</v>
      </c>
      <c r="G143" s="86">
        <f>ESCYLD2!CJ144+ESCYLD2!CK144</f>
        <v>0</v>
      </c>
      <c r="H143" s="133">
        <f t="shared" si="10"/>
        <v>0</v>
      </c>
      <c r="I143" s="87">
        <f t="shared" si="11"/>
        <v>0</v>
      </c>
      <c r="J143" s="86">
        <f t="shared" si="12"/>
        <v>0</v>
      </c>
      <c r="K143" s="86">
        <f t="shared" si="13"/>
        <v>0</v>
      </c>
      <c r="L143" s="29">
        <f t="shared" si="14"/>
        <v>0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143646.73199999999</v>
      </c>
      <c r="E144" s="88">
        <f>ESCYLL!E145</f>
        <v>0</v>
      </c>
      <c r="F144" s="86">
        <f>ESCYLL!H145</f>
        <v>0</v>
      </c>
      <c r="G144" s="86">
        <f>ESCYLD2!CJ145+ESCYLD2!CK145</f>
        <v>0</v>
      </c>
      <c r="H144" s="133">
        <f t="shared" si="10"/>
        <v>0</v>
      </c>
      <c r="I144" s="87">
        <f t="shared" si="11"/>
        <v>0</v>
      </c>
      <c r="J144" s="86">
        <f t="shared" si="12"/>
        <v>0</v>
      </c>
      <c r="K144" s="86">
        <f t="shared" si="13"/>
        <v>0</v>
      </c>
      <c r="L144" s="29">
        <f t="shared" si="14"/>
        <v>0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72860.814620000005</v>
      </c>
      <c r="E145" s="88">
        <f>ESCYLL!E146</f>
        <v>0</v>
      </c>
      <c r="F145" s="86">
        <f>ESCYLL!H146</f>
        <v>0</v>
      </c>
      <c r="G145" s="86">
        <f>ESCYLD2!CJ146+ESCYLD2!CK146</f>
        <v>0</v>
      </c>
      <c r="H145" s="133">
        <f t="shared" si="10"/>
        <v>0</v>
      </c>
      <c r="I145" s="87">
        <f t="shared" si="11"/>
        <v>0</v>
      </c>
      <c r="J145" s="86">
        <f t="shared" si="12"/>
        <v>0</v>
      </c>
      <c r="K145" s="86">
        <f t="shared" si="13"/>
        <v>0</v>
      </c>
      <c r="L145" s="29">
        <f t="shared" si="14"/>
        <v>0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0</v>
      </c>
      <c r="E146" s="88">
        <f>ESCYLL!E147</f>
        <v>0</v>
      </c>
      <c r="F146" s="86">
        <f>ESCYLL!H147</f>
        <v>0</v>
      </c>
      <c r="G146" s="86">
        <f>ESCYLD2!CJ147+ESCYLD2!CK147</f>
        <v>0</v>
      </c>
      <c r="H146" s="133">
        <f t="shared" si="10"/>
        <v>0</v>
      </c>
      <c r="I146" s="87" t="e">
        <f t="shared" si="11"/>
        <v>#DIV/0!</v>
      </c>
      <c r="J146" s="86" t="e">
        <f t="shared" si="12"/>
        <v>#DIV/0!</v>
      </c>
      <c r="K146" s="86" t="e">
        <f t="shared" si="13"/>
        <v>#DIV/0!</v>
      </c>
      <c r="L146" s="29" t="e">
        <f t="shared" si="14"/>
        <v>#DIV/0!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56022.225480000001</v>
      </c>
      <c r="E147" s="88">
        <f>ESCYLL!E148</f>
        <v>0</v>
      </c>
      <c r="F147" s="86">
        <f>ESCYLL!H148</f>
        <v>0</v>
      </c>
      <c r="G147" s="86">
        <f>ESCYLD2!CJ148+ESCYLD2!CK148</f>
        <v>0</v>
      </c>
      <c r="H147" s="133">
        <f t="shared" si="10"/>
        <v>0</v>
      </c>
      <c r="I147" s="87">
        <f t="shared" si="11"/>
        <v>0</v>
      </c>
      <c r="J147" s="86">
        <f t="shared" si="12"/>
        <v>0</v>
      </c>
      <c r="K147" s="86">
        <f t="shared" si="13"/>
        <v>0</v>
      </c>
      <c r="L147" s="29">
        <f t="shared" si="14"/>
        <v>0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749611.86300000001</v>
      </c>
      <c r="E148" s="88">
        <f>ESCYLL!E149</f>
        <v>1.6655124177263245</v>
      </c>
      <c r="F148" s="86">
        <f>ESCYLL!H149</f>
        <v>141.5885416557503</v>
      </c>
      <c r="G148" s="86">
        <f>ESCYLD2!CJ149+ESCYLD2!CK149</f>
        <v>29.89800514315553</v>
      </c>
      <c r="H148" s="133">
        <f t="shared" si="10"/>
        <v>171.48654679890583</v>
      </c>
      <c r="I148" s="87">
        <f t="shared" si="11"/>
        <v>0.22218330577918358</v>
      </c>
      <c r="J148" s="86">
        <f t="shared" si="12"/>
        <v>18.888247190899953</v>
      </c>
      <c r="K148" s="86">
        <f t="shared" si="13"/>
        <v>3.9884647800932052</v>
      </c>
      <c r="L148" s="29">
        <f t="shared" si="14"/>
        <v>22.87671197099316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757183.7</v>
      </c>
      <c r="E149" s="88">
        <f>ESCYLL!E150</f>
        <v>3.331024835452649</v>
      </c>
      <c r="F149" s="86">
        <f>ESCYLL!H150</f>
        <v>262.35151604025066</v>
      </c>
      <c r="G149" s="86">
        <f>ESCYLD2!CJ150+ESCYLD2!CK150</f>
        <v>127.21607614900886</v>
      </c>
      <c r="H149" s="133">
        <f t="shared" si="10"/>
        <v>389.56759218925953</v>
      </c>
      <c r="I149" s="87">
        <f t="shared" si="11"/>
        <v>0.43992294544278349</v>
      </c>
      <c r="J149" s="86">
        <f t="shared" si="12"/>
        <v>34.64833118307363</v>
      </c>
      <c r="K149" s="86">
        <f t="shared" si="13"/>
        <v>16.8012169502604</v>
      </c>
      <c r="L149" s="29">
        <f t="shared" si="14"/>
        <v>51.449548133334034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840473.90700000001</v>
      </c>
      <c r="E150" s="88">
        <f>ESCYLL!E151</f>
        <v>3.5689551808421234</v>
      </c>
      <c r="F150" s="86">
        <f>ESCYLL!H151</f>
        <v>263.33535801843607</v>
      </c>
      <c r="G150" s="86">
        <f>ESCYLD2!CJ151+ESCYLD2!CK151</f>
        <v>261.50238835179397</v>
      </c>
      <c r="H150" s="133">
        <f t="shared" si="10"/>
        <v>524.83774637022998</v>
      </c>
      <c r="I150" s="87">
        <f t="shared" si="11"/>
        <v>0.42463604772469438</v>
      </c>
      <c r="J150" s="86">
        <f t="shared" si="12"/>
        <v>31.331770781366572</v>
      </c>
      <c r="K150" s="86">
        <f t="shared" si="13"/>
        <v>31.113683146357804</v>
      </c>
      <c r="L150" s="29">
        <f t="shared" si="14"/>
        <v>62.445453927724365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711752.67799999996</v>
      </c>
      <c r="E151" s="88">
        <f>ESCYLL!E152</f>
        <v>18.320636594989566</v>
      </c>
      <c r="F151" s="86">
        <f>ESCYLL!H152</f>
        <v>1260.9178136501566</v>
      </c>
      <c r="G151" s="86">
        <f>ESCYLD2!CJ152+ESCYLD2!CK152</f>
        <v>1261.8823498647214</v>
      </c>
      <c r="H151" s="133">
        <f t="shared" si="10"/>
        <v>2522.800163514878</v>
      </c>
      <c r="I151" s="87">
        <f t="shared" si="11"/>
        <v>2.5740172339737324</v>
      </c>
      <c r="J151" s="86">
        <f t="shared" si="12"/>
        <v>177.1567361282421</v>
      </c>
      <c r="K151" s="86">
        <f t="shared" si="13"/>
        <v>177.29225177073678</v>
      </c>
      <c r="L151" s="29">
        <f t="shared" si="14"/>
        <v>354.44898789897888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613318.79700000002</v>
      </c>
      <c r="E152" s="88">
        <f>ESCYLL!E153</f>
        <v>25.69647730206329</v>
      </c>
      <c r="F152" s="86">
        <f>ESCYLL!H153</f>
        <v>1641.3624876692927</v>
      </c>
      <c r="G152" s="86">
        <f>ESCYLD2!CJ153+ESCYLD2!CK153</f>
        <v>2385.6125955217244</v>
      </c>
      <c r="H152" s="133">
        <f t="shared" si="10"/>
        <v>4026.9750831910169</v>
      </c>
      <c r="I152" s="87">
        <f t="shared" si="11"/>
        <v>4.1897423375503173</v>
      </c>
      <c r="J152" s="86">
        <f t="shared" si="12"/>
        <v>267.61979181102657</v>
      </c>
      <c r="K152" s="86">
        <f t="shared" si="13"/>
        <v>388.96779410491871</v>
      </c>
      <c r="L152" s="29">
        <f t="shared" si="14"/>
        <v>656.58758591594528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696609.00399999996</v>
      </c>
      <c r="E153" s="88">
        <f>ESCYLL!E154</f>
        <v>19.74821866732642</v>
      </c>
      <c r="F153" s="86">
        <f>ESCYLL!H154</f>
        <v>1163.8612671588826</v>
      </c>
      <c r="G153" s="86">
        <f>ESCYLD2!CJ154+ESCYLD2!CK154</f>
        <v>1680.9103082486149</v>
      </c>
      <c r="H153" s="133">
        <f t="shared" si="10"/>
        <v>2844.7715754074975</v>
      </c>
      <c r="I153" s="87">
        <f t="shared" si="11"/>
        <v>2.8349071794837757</v>
      </c>
      <c r="J153" s="86">
        <f t="shared" si="12"/>
        <v>167.07525462287632</v>
      </c>
      <c r="K153" s="86">
        <f t="shared" si="13"/>
        <v>241.29896377977553</v>
      </c>
      <c r="L153" s="29">
        <f t="shared" si="14"/>
        <v>408.37421840265182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636034.30799999996</v>
      </c>
      <c r="E154" s="88">
        <f>ESCYLL!E155</f>
        <v>14.989611759536917</v>
      </c>
      <c r="F154" s="86">
        <f>ESCYLL!H155</f>
        <v>809.36408695619593</v>
      </c>
      <c r="G154" s="86">
        <f>ESCYLD2!CJ155+ESCYLD2!CK155</f>
        <v>1158.3035103054924</v>
      </c>
      <c r="H154" s="133">
        <f t="shared" si="10"/>
        <v>1967.6675972616883</v>
      </c>
      <c r="I154" s="87">
        <f t="shared" si="11"/>
        <v>2.3567300648720537</v>
      </c>
      <c r="J154" s="86">
        <f t="shared" si="12"/>
        <v>127.25163985276656</v>
      </c>
      <c r="K154" s="86">
        <f t="shared" si="13"/>
        <v>182.11336963060373</v>
      </c>
      <c r="L154" s="29">
        <f t="shared" si="14"/>
        <v>309.36500948337027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643606.14500000002</v>
      </c>
      <c r="E155" s="88">
        <f>ESCYLL!E156</f>
        <v>12.13444761486322</v>
      </c>
      <c r="F155" s="86">
        <f>ESCYLL!H156</f>
        <v>595.68003341363544</v>
      </c>
      <c r="G155" s="86">
        <f>ESCYLD2!CJ156+ESCYLD2!CK156</f>
        <v>1073.0983662444571</v>
      </c>
      <c r="H155" s="133">
        <f t="shared" si="10"/>
        <v>1668.7783996580924</v>
      </c>
      <c r="I155" s="87">
        <f t="shared" si="11"/>
        <v>1.8853840518976428</v>
      </c>
      <c r="J155" s="86">
        <f t="shared" si="12"/>
        <v>92.553503107655288</v>
      </c>
      <c r="K155" s="86">
        <f t="shared" si="13"/>
        <v>166.73215049002633</v>
      </c>
      <c r="L155" s="29">
        <f t="shared" si="14"/>
        <v>259.28565359768163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363448.17599999998</v>
      </c>
      <c r="E156" s="88">
        <f>ESCYLL!E157</f>
        <v>10.468935197136895</v>
      </c>
      <c r="F156" s="86">
        <f>ESCYLL!H157</f>
        <v>462.98865909337923</v>
      </c>
      <c r="G156" s="86">
        <f>ESCYLD2!CJ157+ESCYLD2!CK157</f>
        <v>769.7632726841839</v>
      </c>
      <c r="H156" s="133">
        <f t="shared" si="10"/>
        <v>1232.7519317775632</v>
      </c>
      <c r="I156" s="87">
        <f t="shared" si="11"/>
        <v>2.8804478570658438</v>
      </c>
      <c r="J156" s="86">
        <f t="shared" si="12"/>
        <v>127.38780647873695</v>
      </c>
      <c r="K156" s="86">
        <f t="shared" si="13"/>
        <v>211.79450703425292</v>
      </c>
      <c r="L156" s="29">
        <f t="shared" si="14"/>
        <v>339.18231351298988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378591.85</v>
      </c>
      <c r="E157" s="88">
        <f>ESCYLL!E158</f>
        <v>9.7551441609684719</v>
      </c>
      <c r="F157" s="86">
        <f>ESCYLL!H158</f>
        <v>384.596558546182</v>
      </c>
      <c r="G157" s="86">
        <f>ESCYLD2!CJ158+ESCYLD2!CK158</f>
        <v>554.99429927059543</v>
      </c>
      <c r="H157" s="133">
        <f t="shared" si="10"/>
        <v>939.59085781677743</v>
      </c>
      <c r="I157" s="87">
        <f t="shared" si="11"/>
        <v>2.576691537593446</v>
      </c>
      <c r="J157" s="86">
        <f t="shared" si="12"/>
        <v>101.5860638696216</v>
      </c>
      <c r="K157" s="86">
        <f t="shared" si="13"/>
        <v>146.59435993421292</v>
      </c>
      <c r="L157" s="29">
        <f t="shared" si="14"/>
        <v>248.18042380383451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333160.82799999998</v>
      </c>
      <c r="E158" s="88">
        <f>ESCYLL!E159</f>
        <v>10.944795887915845</v>
      </c>
      <c r="F158" s="86">
        <f>ESCYLL!H159</f>
        <v>380.00331322843812</v>
      </c>
      <c r="G158" s="86">
        <f>ESCYLD2!CJ159+ESCYLD2!CK159</f>
        <v>346.93635363885886</v>
      </c>
      <c r="H158" s="133">
        <f t="shared" si="10"/>
        <v>726.93966686729698</v>
      </c>
      <c r="I158" s="87">
        <f t="shared" si="11"/>
        <v>3.2851388783064999</v>
      </c>
      <c r="J158" s="86">
        <f t="shared" si="12"/>
        <v>114.06002185480165</v>
      </c>
      <c r="K158" s="86">
        <f t="shared" si="13"/>
        <v>104.13479751552872</v>
      </c>
      <c r="L158" s="29">
        <f t="shared" si="14"/>
        <v>218.19481937033038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295301.64299999998</v>
      </c>
      <c r="E159" s="88">
        <f>ESCYLL!E160</f>
        <v>10.706865542526373</v>
      </c>
      <c r="F159" s="86">
        <f>ESCYLL!H160</f>
        <v>322.2231185023312</v>
      </c>
      <c r="G159" s="86">
        <f>ESCYLD2!CJ160+ESCYLD2!CK160</f>
        <v>262.13122972010541</v>
      </c>
      <c r="H159" s="133">
        <f t="shared" si="10"/>
        <v>584.35434822243656</v>
      </c>
      <c r="I159" s="87">
        <f t="shared" si="11"/>
        <v>3.6257385613416222</v>
      </c>
      <c r="J159" s="86">
        <f t="shared" si="12"/>
        <v>109.11660200357612</v>
      </c>
      <c r="K159" s="86">
        <f t="shared" si="13"/>
        <v>88.767277776407568</v>
      </c>
      <c r="L159" s="29">
        <f t="shared" si="14"/>
        <v>197.88387977998366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189295.92499999999</v>
      </c>
      <c r="E160" s="88">
        <f>ESCYLL!E161</f>
        <v>7.6137710524631981</v>
      </c>
      <c r="F160" s="86">
        <f>ESCYLL!H161</f>
        <v>194.53185039043473</v>
      </c>
      <c r="G160" s="86">
        <f>ESCYLD2!CJ161+ESCYLD2!CK161</f>
        <v>129.75371786300315</v>
      </c>
      <c r="H160" s="133">
        <f t="shared" si="10"/>
        <v>324.28556825343787</v>
      </c>
      <c r="I160" s="87">
        <f t="shared" si="11"/>
        <v>4.0221526440483064</v>
      </c>
      <c r="J160" s="86">
        <f t="shared" si="12"/>
        <v>102.76600005543422</v>
      </c>
      <c r="K160" s="86">
        <f t="shared" si="13"/>
        <v>68.54543639172536</v>
      </c>
      <c r="L160" s="29">
        <f t="shared" si="14"/>
        <v>171.31143644715959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143864.90299999999</v>
      </c>
      <c r="E161" s="88">
        <f>ESCYLL!E162</f>
        <v>6.1861889801263477</v>
      </c>
      <c r="F161" s="86">
        <f>ESCYLL!H162</f>
        <v>130.62138031536784</v>
      </c>
      <c r="G161" s="86">
        <f>ESCYLD2!CJ162+ESCYLD2!CK162</f>
        <v>55.486146638563433</v>
      </c>
      <c r="H161" s="133">
        <f t="shared" si="10"/>
        <v>186.10752695393128</v>
      </c>
      <c r="I161" s="87">
        <f t="shared" si="11"/>
        <v>4.299998714854274</v>
      </c>
      <c r="J161" s="86">
        <f t="shared" si="12"/>
        <v>90.794472864148005</v>
      </c>
      <c r="K161" s="86">
        <f t="shared" si="13"/>
        <v>38.568229972367504</v>
      </c>
      <c r="L161" s="29">
        <f t="shared" si="14"/>
        <v>129.36270283651552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98433.880999999994</v>
      </c>
      <c r="E162" s="88">
        <f>ESCYLL!E163</f>
        <v>4.9965372531789729</v>
      </c>
      <c r="F162" s="86">
        <f>ESCYLL!H163</f>
        <v>84.266600774863392</v>
      </c>
      <c r="G162" s="86">
        <f>ESCYLD2!CJ163+ESCYLD2!CK163</f>
        <v>16.832789008544847</v>
      </c>
      <c r="H162" s="133">
        <f t="shared" si="10"/>
        <v>101.09938978340824</v>
      </c>
      <c r="I162" s="87">
        <f t="shared" si="11"/>
        <v>5.0760339858782704</v>
      </c>
      <c r="J162" s="86">
        <f t="shared" si="12"/>
        <v>85.607313171837049</v>
      </c>
      <c r="K162" s="86">
        <f t="shared" si="13"/>
        <v>17.100604829900842</v>
      </c>
      <c r="L162" s="29">
        <f t="shared" si="14"/>
        <v>102.70791800173789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46188.205699999999</v>
      </c>
      <c r="E163" s="88">
        <f>ESCYLL!E164</f>
        <v>3.5689551808421234</v>
      </c>
      <c r="F163" s="86">
        <f>ESCYLL!H164</f>
        <v>46.003832281054976</v>
      </c>
      <c r="G163" s="86">
        <f>ESCYLD2!CJ164+ESCYLD2!CK164</f>
        <v>7.6709441714523265</v>
      </c>
      <c r="H163" s="133">
        <f t="shared" si="10"/>
        <v>53.674776452507302</v>
      </c>
      <c r="I163" s="87">
        <f t="shared" si="11"/>
        <v>7.7269838192526352</v>
      </c>
      <c r="J163" s="86">
        <f t="shared" si="12"/>
        <v>99.600821430166476</v>
      </c>
      <c r="K163" s="86">
        <f t="shared" si="13"/>
        <v>16.608015087826473</v>
      </c>
      <c r="L163" s="29">
        <f t="shared" si="14"/>
        <v>116.20883651799295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0</v>
      </c>
      <c r="E164" s="88">
        <f>ESCYLL!E165</f>
        <v>2.1413731085052743</v>
      </c>
      <c r="F164" s="86">
        <f>ESCYLL!H165</f>
        <v>19.946890505726632</v>
      </c>
      <c r="G164" s="86">
        <f>ESCYLD2!CJ165+ESCYLD2!CK165</f>
        <v>2.489609248151051</v>
      </c>
      <c r="H164" s="133">
        <f t="shared" si="10"/>
        <v>22.436499753877683</v>
      </c>
      <c r="I164" s="87" t="e">
        <f t="shared" si="11"/>
        <v>#DIV/0!</v>
      </c>
      <c r="J164" s="86" t="e">
        <f t="shared" si="12"/>
        <v>#DIV/0!</v>
      </c>
      <c r="K164" s="86" t="e">
        <f t="shared" si="13"/>
        <v>#DIV/0!</v>
      </c>
      <c r="L164" s="29" t="e">
        <f t="shared" si="14"/>
        <v>#DIV/0!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33694.674650000001</v>
      </c>
      <c r="E165" s="88">
        <f>ESCYLL!E166</f>
        <v>1.4275820723368495</v>
      </c>
      <c r="F165" s="86">
        <f>ESCYLL!H166</f>
        <v>7.2092894653010902</v>
      </c>
      <c r="G165" s="86">
        <f>ESCYLD2!CJ166+ESCYLD2!CK166</f>
        <v>0.62848914033979375</v>
      </c>
      <c r="H165" s="133">
        <f t="shared" si="10"/>
        <v>7.8377786056408842</v>
      </c>
      <c r="I165" s="87">
        <f t="shared" si="11"/>
        <v>4.2368180941520075</v>
      </c>
      <c r="J165" s="86">
        <f t="shared" si="12"/>
        <v>21.395931375467637</v>
      </c>
      <c r="K165" s="86">
        <f t="shared" si="13"/>
        <v>1.8652476893401126</v>
      </c>
      <c r="L165" s="29">
        <f t="shared" si="14"/>
        <v>23.261179064807752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702272.91200000001</v>
      </c>
      <c r="E166" s="88">
        <f>ESCYLL!E167</f>
        <v>1.4275820723368495</v>
      </c>
      <c r="F166" s="86">
        <f>ESCYLL!H167</f>
        <v>121.36160713350026</v>
      </c>
      <c r="G166" s="86">
        <f>ESCYLD2!CJ167+ESCYLD2!CK167</f>
        <v>34.187539115780666</v>
      </c>
      <c r="H166" s="133">
        <f t="shared" si="10"/>
        <v>155.54914624928091</v>
      </c>
      <c r="I166" s="87">
        <f t="shared" si="11"/>
        <v>0.20328024161878103</v>
      </c>
      <c r="J166" s="86">
        <f t="shared" si="12"/>
        <v>17.281259900495815</v>
      </c>
      <c r="K166" s="86">
        <f t="shared" si="13"/>
        <v>4.8681272667086244</v>
      </c>
      <c r="L166" s="29">
        <f t="shared" si="14"/>
        <v>22.149387167204438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718233.66</v>
      </c>
      <c r="E167" s="88">
        <f>ESCYLL!E168</f>
        <v>1.6655124177263245</v>
      </c>
      <c r="F167" s="86">
        <f>ESCYLL!H168</f>
        <v>131.17575802012533</v>
      </c>
      <c r="G167" s="86">
        <f>ESCYLD2!CJ168+ESCYLD2!CK168</f>
        <v>122.31703293891138</v>
      </c>
      <c r="H167" s="133">
        <f t="shared" si="10"/>
        <v>253.49279095903671</v>
      </c>
      <c r="I167" s="87">
        <f t="shared" si="11"/>
        <v>0.23189005340216506</v>
      </c>
      <c r="J167" s="86">
        <f t="shared" si="12"/>
        <v>18.26366060595452</v>
      </c>
      <c r="K167" s="86">
        <f t="shared" si="13"/>
        <v>17.03025627327343</v>
      </c>
      <c r="L167" s="29">
        <f t="shared" si="14"/>
        <v>35.29391687922795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806017.77399999998</v>
      </c>
      <c r="E168" s="88">
        <f>ESCYLL!E169</f>
        <v>1.1896517269473745</v>
      </c>
      <c r="F168" s="86">
        <f>ESCYLL!H169</f>
        <v>87.778452672812023</v>
      </c>
      <c r="G168" s="86">
        <f>ESCYLD2!CJ169+ESCYLD2!CK169</f>
        <v>330.77492366735436</v>
      </c>
      <c r="H168" s="133">
        <f t="shared" si="10"/>
        <v>418.55337634016638</v>
      </c>
      <c r="I168" s="87">
        <f t="shared" si="11"/>
        <v>0.1475962150367387</v>
      </c>
      <c r="J168" s="86">
        <f t="shared" si="12"/>
        <v>10.890386726485765</v>
      </c>
      <c r="K168" s="86">
        <f t="shared" si="13"/>
        <v>41.038167437155593</v>
      </c>
      <c r="L168" s="29">
        <f t="shared" si="14"/>
        <v>51.928554163641358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702272.91200000001</v>
      </c>
      <c r="E169" s="88">
        <f>ESCYLL!E170</f>
        <v>4.7586069077894981</v>
      </c>
      <c r="F169" s="86">
        <f>ESCYLL!H170</f>
        <v>327.51112042861217</v>
      </c>
      <c r="G169" s="86">
        <f>ESCYLD2!CJ170+ESCYLD2!CK170</f>
        <v>729.11492713354016</v>
      </c>
      <c r="H169" s="133">
        <f t="shared" si="10"/>
        <v>1056.6260475621523</v>
      </c>
      <c r="I169" s="87">
        <f t="shared" si="11"/>
        <v>0.6776008053959367</v>
      </c>
      <c r="J169" s="86">
        <f t="shared" si="12"/>
        <v>46.635875431375339</v>
      </c>
      <c r="K169" s="86">
        <f t="shared" si="13"/>
        <v>103.82216296184583</v>
      </c>
      <c r="L169" s="29">
        <f t="shared" si="14"/>
        <v>150.45803839322116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646410.29399999999</v>
      </c>
      <c r="E170" s="88">
        <f>ESCYLL!E171</f>
        <v>4.7586069077894981</v>
      </c>
      <c r="F170" s="86">
        <f>ESCYLL!H171</f>
        <v>303.95601623505422</v>
      </c>
      <c r="G170" s="86">
        <f>ESCYLD2!CJ171+ESCYLD2!CK171</f>
        <v>821.66324088555746</v>
      </c>
      <c r="H170" s="133">
        <f t="shared" si="10"/>
        <v>1125.6192571206116</v>
      </c>
      <c r="I170" s="87">
        <f t="shared" si="11"/>
        <v>0.73615889968941284</v>
      </c>
      <c r="J170" s="86">
        <f t="shared" si="12"/>
        <v>47.022149717661243</v>
      </c>
      <c r="K170" s="86">
        <f t="shared" si="13"/>
        <v>127.11171967901201</v>
      </c>
      <c r="L170" s="29">
        <f t="shared" si="14"/>
        <v>174.13386939667325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726214.03399999999</v>
      </c>
      <c r="E171" s="88">
        <f>ESCYLL!E172</f>
        <v>4.2827462170105486</v>
      </c>
      <c r="F171" s="86">
        <f>ESCYLL!H172</f>
        <v>252.4036482995167</v>
      </c>
      <c r="G171" s="86">
        <f>ESCYLD2!CJ172+ESCYLD2!CK172</f>
        <v>621.96151881995638</v>
      </c>
      <c r="H171" s="133">
        <f t="shared" si="10"/>
        <v>874.36516711947309</v>
      </c>
      <c r="I171" s="87">
        <f t="shared" si="11"/>
        <v>0.58973608557536483</v>
      </c>
      <c r="J171" s="86">
        <f t="shared" si="12"/>
        <v>34.756096203384125</v>
      </c>
      <c r="K171" s="86">
        <f t="shared" si="13"/>
        <v>85.644381642445154</v>
      </c>
      <c r="L171" s="29">
        <f t="shared" si="14"/>
        <v>120.40047784582927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662371.04200000002</v>
      </c>
      <c r="E172" s="88">
        <f>ESCYLL!E173</f>
        <v>3.806885526231599</v>
      </c>
      <c r="F172" s="86">
        <f>ESCYLL!H173</f>
        <v>205.55278398887521</v>
      </c>
      <c r="G172" s="86">
        <f>ESCYLD2!CJ173+ESCYLD2!CK173</f>
        <v>702.84387455669969</v>
      </c>
      <c r="H172" s="133">
        <f t="shared" si="10"/>
        <v>908.39665854557484</v>
      </c>
      <c r="I172" s="87">
        <f t="shared" si="11"/>
        <v>0.5747361048177585</v>
      </c>
      <c r="J172" s="86">
        <f t="shared" si="12"/>
        <v>31.032875979634866</v>
      </c>
      <c r="K172" s="86">
        <f t="shared" si="13"/>
        <v>106.1102961920699</v>
      </c>
      <c r="L172" s="29">
        <f t="shared" si="14"/>
        <v>137.14317217170475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662371.04200000002</v>
      </c>
      <c r="E173" s="88">
        <f>ESCYLL!E174</f>
        <v>3.0930944900631738</v>
      </c>
      <c r="F173" s="86">
        <f>ESCYLL!H174</f>
        <v>151.84000851720123</v>
      </c>
      <c r="G173" s="86">
        <f>ESCYLD2!CJ174+ESCYLD2!CK174</f>
        <v>564.81790083303929</v>
      </c>
      <c r="H173" s="133">
        <f t="shared" si="10"/>
        <v>716.65790935024052</v>
      </c>
      <c r="I173" s="87">
        <f t="shared" si="11"/>
        <v>0.46697308516442865</v>
      </c>
      <c r="J173" s="86">
        <f t="shared" si="12"/>
        <v>22.923708750721808</v>
      </c>
      <c r="K173" s="86">
        <f t="shared" si="13"/>
        <v>85.27213072715206</v>
      </c>
      <c r="L173" s="29">
        <f t="shared" si="14"/>
        <v>108.19583947787388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383057.95199999999</v>
      </c>
      <c r="E174" s="88">
        <f>ESCYLL!E175</f>
        <v>3.5689551808421234</v>
      </c>
      <c r="F174" s="86">
        <f>ESCYLL!H175</f>
        <v>157.8370428727429</v>
      </c>
      <c r="G174" s="86">
        <f>ESCYLD2!CJ175+ESCYLD2!CK175</f>
        <v>340.33932945076936</v>
      </c>
      <c r="H174" s="133">
        <f t="shared" si="10"/>
        <v>498.17637232351228</v>
      </c>
      <c r="I174" s="87">
        <f t="shared" si="11"/>
        <v>0.93170110741941292</v>
      </c>
      <c r="J174" s="86">
        <f t="shared" si="12"/>
        <v>41.204481475623538</v>
      </c>
      <c r="K174" s="86">
        <f t="shared" si="13"/>
        <v>88.848000067302962</v>
      </c>
      <c r="L174" s="29">
        <f t="shared" si="14"/>
        <v>130.0524815429265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406999.07400000002</v>
      </c>
      <c r="E175" s="88">
        <f>ESCYLL!E176</f>
        <v>3.5689551808421234</v>
      </c>
      <c r="F175" s="86">
        <f>ESCYLL!H176</f>
        <v>140.70605800470071</v>
      </c>
      <c r="G175" s="86">
        <f>ESCYLD2!CJ176+ESCYLD2!CK176</f>
        <v>211.76590974304813</v>
      </c>
      <c r="H175" s="133">
        <f t="shared" si="10"/>
        <v>352.47196774774886</v>
      </c>
      <c r="I175" s="87">
        <f t="shared" si="11"/>
        <v>0.87689515992415334</v>
      </c>
      <c r="J175" s="86">
        <f t="shared" si="12"/>
        <v>34.571591680009746</v>
      </c>
      <c r="K175" s="86">
        <f t="shared" si="13"/>
        <v>52.031054435039849</v>
      </c>
      <c r="L175" s="29">
        <f t="shared" si="14"/>
        <v>86.602646115049595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383057.95199999999</v>
      </c>
      <c r="E176" s="88">
        <f>ESCYLL!E177</f>
        <v>3.5689551808421234</v>
      </c>
      <c r="F176" s="86">
        <f>ESCYLL!H177</f>
        <v>123.91412387883852</v>
      </c>
      <c r="G176" s="86">
        <f>ESCYLD2!CJ177+ESCYLD2!CK177</f>
        <v>148.53438157824874</v>
      </c>
      <c r="H176" s="133">
        <f t="shared" si="10"/>
        <v>272.44850545708726</v>
      </c>
      <c r="I176" s="87">
        <f t="shared" si="11"/>
        <v>0.93170110741941292</v>
      </c>
      <c r="J176" s="86">
        <f t="shared" si="12"/>
        <v>32.348662449602024</v>
      </c>
      <c r="K176" s="86">
        <f t="shared" si="13"/>
        <v>38.775955649198671</v>
      </c>
      <c r="L176" s="29">
        <f t="shared" si="14"/>
        <v>71.124618098800696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343156.08199999999</v>
      </c>
      <c r="E177" s="88">
        <f>ESCYLL!E178</f>
        <v>3.806885526231599</v>
      </c>
      <c r="F177" s="86">
        <f>ESCYLL!H178</f>
        <v>114.56821991193996</v>
      </c>
      <c r="G177" s="86">
        <f>ESCYLD2!CJ178+ESCYLD2!CK178</f>
        <v>119.78972923210898</v>
      </c>
      <c r="H177" s="133">
        <f t="shared" si="10"/>
        <v>234.35794914404894</v>
      </c>
      <c r="I177" s="87">
        <f t="shared" si="11"/>
        <v>1.1093743418575337</v>
      </c>
      <c r="J177" s="86">
        <f t="shared" si="12"/>
        <v>33.386620818202481</v>
      </c>
      <c r="K177" s="86">
        <f t="shared" si="13"/>
        <v>34.908234332885577</v>
      </c>
      <c r="L177" s="29">
        <f t="shared" si="14"/>
        <v>68.294855151088058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279313.09000000003</v>
      </c>
      <c r="E178" s="88">
        <f>ESCYLL!E179</f>
        <v>3.0930944900631738</v>
      </c>
      <c r="F178" s="86">
        <f>ESCYLL!H179</f>
        <v>79.028564221114095</v>
      </c>
      <c r="G178" s="86">
        <f>ESCYLD2!CJ179+ESCYLD2!CK179</f>
        <v>70.361246570771314</v>
      </c>
      <c r="H178" s="133">
        <f t="shared" si="10"/>
        <v>149.3898107918854</v>
      </c>
      <c r="I178" s="87">
        <f t="shared" si="11"/>
        <v>1.1073933162470735</v>
      </c>
      <c r="J178" s="86">
        <f t="shared" si="12"/>
        <v>28.293899230112736</v>
      </c>
      <c r="K178" s="86">
        <f t="shared" si="13"/>
        <v>25.190816001774678</v>
      </c>
      <c r="L178" s="29">
        <f t="shared" si="14"/>
        <v>53.484715231887407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215470.098</v>
      </c>
      <c r="E179" s="88">
        <f>ESCYLL!E180</f>
        <v>2.8551641446736991</v>
      </c>
      <c r="F179" s="86">
        <f>ESCYLL!H180</f>
        <v>60.286790914785158</v>
      </c>
      <c r="G179" s="86">
        <f>ESCYLD2!CJ180+ESCYLD2!CK180</f>
        <v>35.549729283242975</v>
      </c>
      <c r="H179" s="133">
        <f t="shared" si="10"/>
        <v>95.836520198028126</v>
      </c>
      <c r="I179" s="87">
        <f t="shared" si="11"/>
        <v>1.3250860194409431</v>
      </c>
      <c r="J179" s="86">
        <f t="shared" si="12"/>
        <v>27.979191300495511</v>
      </c>
      <c r="K179" s="86">
        <f t="shared" si="13"/>
        <v>16.498683396543949</v>
      </c>
      <c r="L179" s="29">
        <f t="shared" si="14"/>
        <v>44.477874697039461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143646.73199999999</v>
      </c>
      <c r="E180" s="88">
        <f>ESCYLL!E181</f>
        <v>2.8551641446736991</v>
      </c>
      <c r="F180" s="86">
        <f>ESCYLL!H181</f>
        <v>48.152343299921938</v>
      </c>
      <c r="G180" s="86">
        <f>ESCYLD2!CJ181+ESCYLD2!CK181</f>
        <v>18.155835257991253</v>
      </c>
      <c r="H180" s="133">
        <f t="shared" si="10"/>
        <v>66.308178557913195</v>
      </c>
      <c r="I180" s="87">
        <f t="shared" si="11"/>
        <v>1.9876290291614147</v>
      </c>
      <c r="J180" s="86">
        <f t="shared" si="12"/>
        <v>33.521363576807261</v>
      </c>
      <c r="K180" s="86">
        <f t="shared" si="13"/>
        <v>12.639226110616463</v>
      </c>
      <c r="L180" s="29">
        <f t="shared" si="14"/>
        <v>46.160589687423723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72860.814620000005</v>
      </c>
      <c r="E181" s="88">
        <f>ESCYLL!E182</f>
        <v>1.9034427631157995</v>
      </c>
      <c r="F181" s="86">
        <f>ESCYLL!H182</f>
        <v>24.535377216562658</v>
      </c>
      <c r="G181" s="86">
        <f>ESCYLD2!CJ182+ESCYLD2!CK182</f>
        <v>8.0772301977560002</v>
      </c>
      <c r="H181" s="133">
        <f t="shared" si="10"/>
        <v>32.61260741431866</v>
      </c>
      <c r="I181" s="87">
        <f t="shared" si="11"/>
        <v>2.6124368400807203</v>
      </c>
      <c r="J181" s="86">
        <f t="shared" si="12"/>
        <v>33.674310868640482</v>
      </c>
      <c r="K181" s="86">
        <f t="shared" si="13"/>
        <v>11.08583569904094</v>
      </c>
      <c r="L181" s="29">
        <f t="shared" si="14"/>
        <v>44.760146567681424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0</v>
      </c>
      <c r="E182" s="88">
        <f>ESCYLL!E183</f>
        <v>1.1896517269473745</v>
      </c>
      <c r="F182" s="86">
        <f>ESCYLL!H183</f>
        <v>11.081605836514795</v>
      </c>
      <c r="G182" s="86">
        <f>ESCYLD2!CJ183+ESCYLD2!CK183</f>
        <v>2.3689296714152848</v>
      </c>
      <c r="H182" s="133">
        <f t="shared" si="10"/>
        <v>13.450535507930081</v>
      </c>
      <c r="I182" s="87" t="e">
        <f t="shared" si="11"/>
        <v>#DIV/0!</v>
      </c>
      <c r="J182" s="86" t="e">
        <f t="shared" si="12"/>
        <v>#DIV/0!</v>
      </c>
      <c r="K182" s="86" t="e">
        <f t="shared" si="13"/>
        <v>#DIV/0!</v>
      </c>
      <c r="L182" s="29" t="e">
        <f t="shared" si="14"/>
        <v>#DIV/0!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56022.225480000001</v>
      </c>
      <c r="E183" s="88">
        <f>ESCYLL!E184</f>
        <v>0.95172138155789976</v>
      </c>
      <c r="F183" s="86">
        <f>ESCYLL!H184</f>
        <v>4.8061929768673934</v>
      </c>
      <c r="G183" s="86">
        <f>ESCYLD2!CJ184+ESCYLD2!CK184</f>
        <v>0.48755928002288484</v>
      </c>
      <c r="H183" s="133">
        <f t="shared" si="10"/>
        <v>5.2937522568902784</v>
      </c>
      <c r="I183" s="87">
        <f t="shared" si="11"/>
        <v>1.6988282300524911</v>
      </c>
      <c r="J183" s="86">
        <f t="shared" si="12"/>
        <v>8.5790825617650803</v>
      </c>
      <c r="K183" s="86">
        <f t="shared" si="13"/>
        <v>0.8702961652191844</v>
      </c>
      <c r="L183" s="29">
        <f t="shared" si="14"/>
        <v>9.4493787269842642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749611.86300000001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757183.7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840473.90700000001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711752.67799999996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613318.79700000002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696609.00399999996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636034.30799999996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643606.14500000002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363448.17599999998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378591.85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333160.82799999998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295301.64299999998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189295.92499999999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143864.90299999999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98433.880999999994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46188.205699999999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0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 t="e">
        <f t="shared" si="16"/>
        <v>#DIV/0!</v>
      </c>
      <c r="J200" s="86" t="e">
        <f t="shared" si="17"/>
        <v>#DIV/0!</v>
      </c>
      <c r="K200" s="86" t="e">
        <f t="shared" si="18"/>
        <v>#DIV/0!</v>
      </c>
      <c r="L200" s="29" t="e">
        <f t="shared" si="19"/>
        <v>#DIV/0!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33694.674650000001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702272.91200000001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718233.66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806017.77399999998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702272.91200000001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646410.29399999999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726214.03399999999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662371.04200000002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662371.04200000002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383057.95199999999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406999.07400000002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383057.95199999999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343156.08199999999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279313.09000000003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215470.098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143646.73199999999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72860.814620000005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0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 t="e">
        <f t="shared" si="16"/>
        <v>#DIV/0!</v>
      </c>
      <c r="J218" s="86" t="e">
        <f t="shared" si="17"/>
        <v>#DIV/0!</v>
      </c>
      <c r="K218" s="86" t="e">
        <f t="shared" si="18"/>
        <v>#DIV/0!</v>
      </c>
      <c r="L218" s="29" t="e">
        <f t="shared" si="19"/>
        <v>#DIV/0!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56022.225480000001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749611.86300000001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757183.7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840473.90700000001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711752.67799999996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613318.79700000002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696609.00399999996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636034.30799999996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643606.14500000002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363448.17599999998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378591.85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333160.82799999998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295301.64299999998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189295.92499999999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143864.90299999999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98433.880999999994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46188.205699999999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0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 t="e">
        <f t="shared" si="16"/>
        <v>#DIV/0!</v>
      </c>
      <c r="J236" s="86" t="e">
        <f t="shared" si="17"/>
        <v>#DIV/0!</v>
      </c>
      <c r="K236" s="86" t="e">
        <f t="shared" si="18"/>
        <v>#DIV/0!</v>
      </c>
      <c r="L236" s="29" t="e">
        <f t="shared" si="19"/>
        <v>#DIV/0!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33694.674650000001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702272.91200000001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718233.66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806017.77399999998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702272.91200000001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646410.29399999999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726214.03399999999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662371.04200000002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662371.04200000002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383057.95199999999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406999.07400000002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383057.95199999999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343156.08199999999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279313.09000000003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215470.098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143646.73199999999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72860.814620000005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0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 t="e">
        <f t="shared" si="16"/>
        <v>#DIV/0!</v>
      </c>
      <c r="J254" s="86" t="e">
        <f t="shared" si="17"/>
        <v>#DIV/0!</v>
      </c>
      <c r="K254" s="86" t="e">
        <f t="shared" si="18"/>
        <v>#DIV/0!</v>
      </c>
      <c r="L254" s="29" t="e">
        <f t="shared" si="19"/>
        <v>#DIV/0!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56022.225480000001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749611.86300000001</v>
      </c>
      <c r="E256" s="88">
        <f>ESCYLL!E257</f>
        <v>0</v>
      </c>
      <c r="F256" s="86">
        <f>ESCYLL!H257</f>
        <v>0</v>
      </c>
      <c r="G256" s="86">
        <f>ESCYLD2!CJ257+ESCYLD2!CK257</f>
        <v>0</v>
      </c>
      <c r="H256" s="133">
        <f t="shared" si="15"/>
        <v>0</v>
      </c>
      <c r="I256" s="87">
        <f t="shared" si="16"/>
        <v>0</v>
      </c>
      <c r="J256" s="86">
        <f t="shared" si="17"/>
        <v>0</v>
      </c>
      <c r="K256" s="86">
        <f t="shared" si="18"/>
        <v>0</v>
      </c>
      <c r="L256" s="29">
        <f t="shared" si="19"/>
        <v>0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757183.7</v>
      </c>
      <c r="E257" s="88">
        <f>ESCYLL!E258</f>
        <v>3.1423913043478264</v>
      </c>
      <c r="F257" s="86">
        <f>ESCYLL!H258</f>
        <v>247.49473913043482</v>
      </c>
      <c r="G257" s="86">
        <f>ESCYLD2!CJ258+ESCYLD2!CK258</f>
        <v>0</v>
      </c>
      <c r="H257" s="133">
        <f t="shared" si="15"/>
        <v>247.49473913043482</v>
      </c>
      <c r="I257" s="87">
        <f t="shared" si="16"/>
        <v>0.41501042670990235</v>
      </c>
      <c r="J257" s="86">
        <f t="shared" si="17"/>
        <v>32.686221207671913</v>
      </c>
      <c r="K257" s="86">
        <f t="shared" si="18"/>
        <v>0</v>
      </c>
      <c r="L257" s="29">
        <f t="shared" si="19"/>
        <v>32.686221207671913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840473.90700000001</v>
      </c>
      <c r="E258" s="88">
        <f>ESCYLL!E259</f>
        <v>3.1423913043478264</v>
      </c>
      <c r="F258" s="86">
        <f>ESCYLL!H259</f>
        <v>231.86134239130436</v>
      </c>
      <c r="G258" s="86">
        <f>ESCYLD2!CJ259+ESCYLD2!CK259</f>
        <v>0</v>
      </c>
      <c r="H258" s="133">
        <f t="shared" si="15"/>
        <v>231.86134239130436</v>
      </c>
      <c r="I258" s="87">
        <f t="shared" si="16"/>
        <v>0.37388326730621829</v>
      </c>
      <c r="J258" s="86">
        <f t="shared" si="17"/>
        <v>27.586976878189315</v>
      </c>
      <c r="K258" s="86">
        <f t="shared" si="18"/>
        <v>0</v>
      </c>
      <c r="L258" s="29">
        <f t="shared" si="19"/>
        <v>27.586976878189315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711752.67799999996</v>
      </c>
      <c r="E259" s="88">
        <f>ESCYLL!E260</f>
        <v>9.4271739130434788</v>
      </c>
      <c r="F259" s="86">
        <f>ESCYLL!H260</f>
        <v>648.8252445652173</v>
      </c>
      <c r="G259" s="86">
        <f>ESCYLD2!CJ260+ESCYLD2!CK260</f>
        <v>0</v>
      </c>
      <c r="H259" s="133">
        <f t="shared" si="15"/>
        <v>648.8252445652173</v>
      </c>
      <c r="I259" s="87">
        <f t="shared" si="16"/>
        <v>1.3245013618401138</v>
      </c>
      <c r="J259" s="86">
        <f t="shared" si="17"/>
        <v>91.158806228645801</v>
      </c>
      <c r="K259" s="86">
        <f t="shared" si="18"/>
        <v>0</v>
      </c>
      <c r="L259" s="29">
        <f t="shared" si="19"/>
        <v>91.158806228645801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613318.79700000002</v>
      </c>
      <c r="E260" s="88">
        <f>ESCYLL!E261</f>
        <v>15.711956521739133</v>
      </c>
      <c r="F260" s="86">
        <f>ESCYLL!H261</f>
        <v>1003.6012228260871</v>
      </c>
      <c r="G260" s="86">
        <f>ESCYLD2!CJ261+ESCYLD2!CK261</f>
        <v>0</v>
      </c>
      <c r="H260" s="133">
        <f t="shared" ref="H260:H291" si="20">F260+G260</f>
        <v>1003.6012228260871</v>
      </c>
      <c r="I260" s="87">
        <f t="shared" ref="I260:I291" si="21">100000*E260/$D260</f>
        <v>2.5617927574685329</v>
      </c>
      <c r="J260" s="86">
        <f t="shared" ref="J260:J291" si="22">100000*F260/$D260</f>
        <v>163.63451238330254</v>
      </c>
      <c r="K260" s="86">
        <f t="shared" ref="K260:K291" si="23">100000*G260/$D260</f>
        <v>0</v>
      </c>
      <c r="L260" s="29">
        <f t="shared" ref="L260:L291" si="24">100000*H260/$D260</f>
        <v>163.63451238330254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696609.00399999996</v>
      </c>
      <c r="E261" s="88">
        <f>ESCYLL!E262</f>
        <v>12.569565217391306</v>
      </c>
      <c r="F261" s="86">
        <f>ESCYLL!H262</f>
        <v>740.78732608695668</v>
      </c>
      <c r="G261" s="86">
        <f>ESCYLD2!CJ262+ESCYLD2!CK262</f>
        <v>0</v>
      </c>
      <c r="H261" s="133">
        <f t="shared" si="20"/>
        <v>740.78732608695668</v>
      </c>
      <c r="I261" s="87">
        <f t="shared" si="21"/>
        <v>1.804393159608271</v>
      </c>
      <c r="J261" s="86">
        <f t="shared" si="22"/>
        <v>106.34191086151347</v>
      </c>
      <c r="K261" s="86">
        <f t="shared" si="23"/>
        <v>0</v>
      </c>
      <c r="L261" s="29">
        <f t="shared" si="24"/>
        <v>106.34191086151347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636034.30799999996</v>
      </c>
      <c r="E262" s="88">
        <f>ESCYLL!E263</f>
        <v>9.4271739130434788</v>
      </c>
      <c r="F262" s="86">
        <f>ESCYLL!H263</f>
        <v>509.02025543478265</v>
      </c>
      <c r="G262" s="86">
        <f>ESCYLD2!CJ263+ESCYLD2!CK263</f>
        <v>0</v>
      </c>
      <c r="H262" s="133">
        <f t="shared" si="20"/>
        <v>509.02025543478265</v>
      </c>
      <c r="I262" s="87">
        <f t="shared" si="21"/>
        <v>1.4821800953925082</v>
      </c>
      <c r="J262" s="86">
        <f t="shared" si="22"/>
        <v>80.030314250718476</v>
      </c>
      <c r="K262" s="86">
        <f t="shared" si="23"/>
        <v>0</v>
      </c>
      <c r="L262" s="29">
        <f t="shared" si="24"/>
        <v>80.030314250718476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643606.14500000002</v>
      </c>
      <c r="E263" s="88">
        <f>ESCYLL!E264</f>
        <v>6.2847826086956529</v>
      </c>
      <c r="F263" s="86">
        <f>ESCYLL!H264</f>
        <v>308.51997826086961</v>
      </c>
      <c r="G263" s="86">
        <f>ESCYLD2!CJ264+ESCYLD2!CK264</f>
        <v>0</v>
      </c>
      <c r="H263" s="133">
        <f t="shared" si="20"/>
        <v>308.51997826086961</v>
      </c>
      <c r="I263" s="87">
        <f t="shared" si="21"/>
        <v>0.97649512167035835</v>
      </c>
      <c r="J263" s="86">
        <f t="shared" si="22"/>
        <v>47.936145522797894</v>
      </c>
      <c r="K263" s="86">
        <f t="shared" si="23"/>
        <v>0</v>
      </c>
      <c r="L263" s="29">
        <f t="shared" si="24"/>
        <v>47.936145522797894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363448.17599999998</v>
      </c>
      <c r="E264" s="88">
        <f>ESCYLL!E265</f>
        <v>6.2847826086956529</v>
      </c>
      <c r="F264" s="86">
        <f>ESCYLL!H265</f>
        <v>277.94451086956525</v>
      </c>
      <c r="G264" s="86">
        <f>ESCYLD2!CJ265+ESCYLD2!CK265</f>
        <v>0</v>
      </c>
      <c r="H264" s="133">
        <f t="shared" si="20"/>
        <v>277.94451086956525</v>
      </c>
      <c r="I264" s="87">
        <f t="shared" si="21"/>
        <v>1.7292101112912597</v>
      </c>
      <c r="J264" s="86">
        <f t="shared" si="22"/>
        <v>76.474317171855958</v>
      </c>
      <c r="K264" s="86">
        <f t="shared" si="23"/>
        <v>0</v>
      </c>
      <c r="L264" s="29">
        <f t="shared" si="24"/>
        <v>76.474317171855958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378591.85</v>
      </c>
      <c r="E265" s="88">
        <f>ESCYLL!E266</f>
        <v>6.2847826086956529</v>
      </c>
      <c r="F265" s="86">
        <f>ESCYLL!H266</f>
        <v>247.77755434782608</v>
      </c>
      <c r="G265" s="86">
        <f>ESCYLD2!CJ266+ESCYLD2!CK266</f>
        <v>0</v>
      </c>
      <c r="H265" s="133">
        <f t="shared" si="20"/>
        <v>247.77755434782608</v>
      </c>
      <c r="I265" s="87">
        <f t="shared" si="21"/>
        <v>1.6600417068396094</v>
      </c>
      <c r="J265" s="86">
        <f t="shared" si="22"/>
        <v>65.447144292151592</v>
      </c>
      <c r="K265" s="86">
        <f t="shared" si="23"/>
        <v>0</v>
      </c>
      <c r="L265" s="29">
        <f t="shared" si="24"/>
        <v>65.447144292151592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333160.82799999998</v>
      </c>
      <c r="E266" s="88">
        <f>ESCYLL!E267</f>
        <v>9.4271739130434788</v>
      </c>
      <c r="F266" s="86">
        <f>ESCYLL!H267</f>
        <v>327.31147826086959</v>
      </c>
      <c r="G266" s="86">
        <f>ESCYLD2!CJ267+ESCYLD2!CK267</f>
        <v>0</v>
      </c>
      <c r="H266" s="133">
        <f t="shared" si="20"/>
        <v>327.31147826086959</v>
      </c>
      <c r="I266" s="87">
        <f t="shared" si="21"/>
        <v>2.8296165457493339</v>
      </c>
      <c r="J266" s="86">
        <f t="shared" si="22"/>
        <v>98.244286468416874</v>
      </c>
      <c r="K266" s="86">
        <f t="shared" si="23"/>
        <v>0</v>
      </c>
      <c r="L266" s="29">
        <f t="shared" si="24"/>
        <v>98.244286468416874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295301.64299999998</v>
      </c>
      <c r="E267" s="88">
        <f>ESCYLL!E268</f>
        <v>6.2847826086956529</v>
      </c>
      <c r="F267" s="86">
        <f>ESCYLL!H268</f>
        <v>189.14053260869568</v>
      </c>
      <c r="G267" s="86">
        <f>ESCYLD2!CJ268+ESCYLD2!CK268</f>
        <v>0</v>
      </c>
      <c r="H267" s="133">
        <f t="shared" si="20"/>
        <v>189.14053260869568</v>
      </c>
      <c r="I267" s="87">
        <f t="shared" si="21"/>
        <v>2.1282585985123195</v>
      </c>
      <c r="J267" s="86">
        <f t="shared" si="22"/>
        <v>64.04994252222825</v>
      </c>
      <c r="K267" s="86">
        <f t="shared" si="23"/>
        <v>0</v>
      </c>
      <c r="L267" s="29">
        <f t="shared" si="24"/>
        <v>64.04994252222825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189295.92499999999</v>
      </c>
      <c r="E268" s="88">
        <f>ESCYLL!E269</f>
        <v>6.2847826086956529</v>
      </c>
      <c r="F268" s="86">
        <f>ESCYLL!H269</f>
        <v>160.57619565217394</v>
      </c>
      <c r="G268" s="86">
        <f>ESCYLD2!CJ269+ESCYLD2!CK269</f>
        <v>0</v>
      </c>
      <c r="H268" s="133">
        <f t="shared" si="20"/>
        <v>160.57619565217394</v>
      </c>
      <c r="I268" s="87">
        <f t="shared" si="21"/>
        <v>3.3200834136792188</v>
      </c>
      <c r="J268" s="86">
        <f t="shared" si="22"/>
        <v>84.828131219504044</v>
      </c>
      <c r="K268" s="86">
        <f t="shared" si="23"/>
        <v>0</v>
      </c>
      <c r="L268" s="29">
        <f t="shared" si="24"/>
        <v>84.828131219504044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143864.90299999999</v>
      </c>
      <c r="E269" s="88">
        <f>ESCYLL!E270</f>
        <v>6.2847826086956529</v>
      </c>
      <c r="F269" s="86">
        <f>ESCYLL!H270</f>
        <v>132.70318478260873</v>
      </c>
      <c r="G269" s="86">
        <f>ESCYLD2!CJ270+ESCYLD2!CK270</f>
        <v>0</v>
      </c>
      <c r="H269" s="133">
        <f t="shared" si="20"/>
        <v>132.70318478260873</v>
      </c>
      <c r="I269" s="87">
        <f t="shared" si="21"/>
        <v>4.3685308074726557</v>
      </c>
      <c r="J269" s="86">
        <f t="shared" si="22"/>
        <v>92.241527999785148</v>
      </c>
      <c r="K269" s="86">
        <f t="shared" si="23"/>
        <v>0</v>
      </c>
      <c r="L269" s="29">
        <f t="shared" si="24"/>
        <v>92.241527999785148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98433.880999999994</v>
      </c>
      <c r="E270" s="88">
        <f>ESCYLL!E271</f>
        <v>3.1423913043478264</v>
      </c>
      <c r="F270" s="86">
        <f>ESCYLL!H271</f>
        <v>52.996429347826101</v>
      </c>
      <c r="G270" s="86">
        <f>ESCYLD2!CJ271+ESCYLD2!CK271</f>
        <v>0</v>
      </c>
      <c r="H270" s="133">
        <f t="shared" si="20"/>
        <v>52.996429347826101</v>
      </c>
      <c r="I270" s="87">
        <f t="shared" si="21"/>
        <v>3.1923878977684796</v>
      </c>
      <c r="J270" s="86">
        <f t="shared" si="22"/>
        <v>53.839621895865413</v>
      </c>
      <c r="K270" s="86">
        <f t="shared" si="23"/>
        <v>0</v>
      </c>
      <c r="L270" s="29">
        <f t="shared" si="24"/>
        <v>53.839621895865413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46188.205699999999</v>
      </c>
      <c r="E271" s="88">
        <f>ESCYLL!E272</f>
        <v>3.1423913043478264</v>
      </c>
      <c r="F271" s="86">
        <f>ESCYLL!H272</f>
        <v>40.505423913043487</v>
      </c>
      <c r="G271" s="86">
        <f>ESCYLD2!CJ272+ESCYLD2!CK272</f>
        <v>0</v>
      </c>
      <c r="H271" s="133">
        <f t="shared" si="20"/>
        <v>40.505423913043487</v>
      </c>
      <c r="I271" s="87">
        <f t="shared" si="21"/>
        <v>6.8034496181951196</v>
      </c>
      <c r="J271" s="86">
        <f t="shared" si="22"/>
        <v>87.696465578535097</v>
      </c>
      <c r="K271" s="86">
        <f t="shared" si="23"/>
        <v>0</v>
      </c>
      <c r="L271" s="29">
        <f t="shared" si="24"/>
        <v>87.696465578535097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0</v>
      </c>
      <c r="E272" s="88">
        <f>ESCYLL!E273</f>
        <v>3.1423913043478264</v>
      </c>
      <c r="F272" s="86">
        <f>ESCYLL!H273</f>
        <v>29.271375000000006</v>
      </c>
      <c r="G272" s="86">
        <f>ESCYLD2!CJ273+ESCYLD2!CK273</f>
        <v>0</v>
      </c>
      <c r="H272" s="133">
        <f t="shared" si="20"/>
        <v>29.271375000000006</v>
      </c>
      <c r="I272" s="87" t="e">
        <f t="shared" si="21"/>
        <v>#DIV/0!</v>
      </c>
      <c r="J272" s="86" t="e">
        <f t="shared" si="22"/>
        <v>#DIV/0!</v>
      </c>
      <c r="K272" s="86" t="e">
        <f t="shared" si="23"/>
        <v>#DIV/0!</v>
      </c>
      <c r="L272" s="29" t="e">
        <f t="shared" si="24"/>
        <v>#DIV/0!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33694.674650000001</v>
      </c>
      <c r="E273" s="88">
        <f>ESCYLL!E274</f>
        <v>3.1423913043478264</v>
      </c>
      <c r="F273" s="86">
        <f>ESCYLL!H274</f>
        <v>15.869076086956523</v>
      </c>
      <c r="G273" s="86">
        <f>ESCYLD2!CJ274+ESCYLD2!CK274</f>
        <v>0</v>
      </c>
      <c r="H273" s="133">
        <f t="shared" si="20"/>
        <v>15.869076086956523</v>
      </c>
      <c r="I273" s="87">
        <f t="shared" si="21"/>
        <v>9.3260770047169057</v>
      </c>
      <c r="J273" s="86">
        <f t="shared" si="22"/>
        <v>47.096688873820369</v>
      </c>
      <c r="K273" s="86">
        <f t="shared" si="23"/>
        <v>0</v>
      </c>
      <c r="L273" s="29">
        <f t="shared" si="24"/>
        <v>47.096688873820369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702272.91200000001</v>
      </c>
      <c r="E274" s="88">
        <f>ESCYLL!E275</f>
        <v>0</v>
      </c>
      <c r="F274" s="86">
        <f>ESCYLL!H275</f>
        <v>0</v>
      </c>
      <c r="G274" s="86">
        <f>ESCYLD2!CJ275+ESCYLD2!CK275</f>
        <v>0</v>
      </c>
      <c r="H274" s="133">
        <f t="shared" si="20"/>
        <v>0</v>
      </c>
      <c r="I274" s="87">
        <f t="shared" si="21"/>
        <v>0</v>
      </c>
      <c r="J274" s="86">
        <f t="shared" si="22"/>
        <v>0</v>
      </c>
      <c r="K274" s="86">
        <f t="shared" si="23"/>
        <v>0</v>
      </c>
      <c r="L274" s="29">
        <f t="shared" si="24"/>
        <v>0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718233.66</v>
      </c>
      <c r="E275" s="88">
        <f>ESCYLL!E276</f>
        <v>0</v>
      </c>
      <c r="F275" s="86">
        <f>ESCYLL!H276</f>
        <v>0</v>
      </c>
      <c r="G275" s="86">
        <f>ESCYLD2!CJ276+ESCYLD2!CK276</f>
        <v>0</v>
      </c>
      <c r="H275" s="133">
        <f t="shared" si="20"/>
        <v>0</v>
      </c>
      <c r="I275" s="87">
        <f t="shared" si="21"/>
        <v>0</v>
      </c>
      <c r="J275" s="86">
        <f t="shared" si="22"/>
        <v>0</v>
      </c>
      <c r="K275" s="86">
        <f t="shared" si="23"/>
        <v>0</v>
      </c>
      <c r="L275" s="29">
        <f t="shared" si="24"/>
        <v>0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806017.77399999998</v>
      </c>
      <c r="E276" s="88">
        <f>ESCYLL!E277</f>
        <v>0</v>
      </c>
      <c r="F276" s="86">
        <f>ESCYLL!H277</f>
        <v>0</v>
      </c>
      <c r="G276" s="86">
        <f>ESCYLD2!CJ277+ESCYLD2!CK277</f>
        <v>0</v>
      </c>
      <c r="H276" s="133">
        <f t="shared" si="20"/>
        <v>0</v>
      </c>
      <c r="I276" s="87">
        <f t="shared" si="21"/>
        <v>0</v>
      </c>
      <c r="J276" s="86">
        <f t="shared" si="22"/>
        <v>0</v>
      </c>
      <c r="K276" s="86">
        <f t="shared" si="23"/>
        <v>0</v>
      </c>
      <c r="L276" s="29">
        <f t="shared" si="24"/>
        <v>0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702272.91200000001</v>
      </c>
      <c r="E277" s="88">
        <f>ESCYLL!E278</f>
        <v>3.1423913043478264</v>
      </c>
      <c r="F277" s="86">
        <f>ESCYLL!H278</f>
        <v>216.27508152173911</v>
      </c>
      <c r="G277" s="86">
        <f>ESCYLD2!CJ278+ESCYLD2!CK278</f>
        <v>0</v>
      </c>
      <c r="H277" s="133">
        <f t="shared" si="20"/>
        <v>216.27508152173911</v>
      </c>
      <c r="I277" s="87">
        <f t="shared" si="21"/>
        <v>0.44746013275645558</v>
      </c>
      <c r="J277" s="86">
        <f t="shared" si="22"/>
        <v>30.796443636963048</v>
      </c>
      <c r="K277" s="86">
        <f t="shared" si="23"/>
        <v>0</v>
      </c>
      <c r="L277" s="29">
        <f t="shared" si="24"/>
        <v>30.796443636963048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646410.29399999999</v>
      </c>
      <c r="E278" s="88">
        <f>ESCYLL!E279</f>
        <v>3.1423913043478264</v>
      </c>
      <c r="F278" s="86">
        <f>ESCYLL!H279</f>
        <v>200.7202445652174</v>
      </c>
      <c r="G278" s="86">
        <f>ESCYLD2!CJ279+ESCYLD2!CK279</f>
        <v>0</v>
      </c>
      <c r="H278" s="133">
        <f t="shared" si="20"/>
        <v>200.7202445652174</v>
      </c>
      <c r="I278" s="87">
        <f t="shared" si="21"/>
        <v>0.48612952694528511</v>
      </c>
      <c r="J278" s="86">
        <f t="shared" si="22"/>
        <v>31.051523533630078</v>
      </c>
      <c r="K278" s="86">
        <f t="shared" si="23"/>
        <v>0</v>
      </c>
      <c r="L278" s="29">
        <f t="shared" si="24"/>
        <v>31.051523533630078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726214.03399999999</v>
      </c>
      <c r="E279" s="88">
        <f>ESCYLL!E280</f>
        <v>3.1423913043478264</v>
      </c>
      <c r="F279" s="86">
        <f>ESCYLL!H280</f>
        <v>185.19683152173917</v>
      </c>
      <c r="G279" s="86">
        <f>ESCYLD2!CJ280+ESCYLD2!CK280</f>
        <v>0</v>
      </c>
      <c r="H279" s="133">
        <f t="shared" si="20"/>
        <v>185.19683152173917</v>
      </c>
      <c r="I279" s="87">
        <f t="shared" si="21"/>
        <v>0.43270869980844057</v>
      </c>
      <c r="J279" s="86">
        <f t="shared" si="22"/>
        <v>25.50168722321045</v>
      </c>
      <c r="K279" s="86">
        <f t="shared" si="23"/>
        <v>0</v>
      </c>
      <c r="L279" s="29">
        <f t="shared" si="24"/>
        <v>25.50168722321045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662371.04200000002</v>
      </c>
      <c r="E280" s="88">
        <f>ESCYLL!E281</f>
        <v>3.1423913043478264</v>
      </c>
      <c r="F280" s="86">
        <f>ESCYLL!H281</f>
        <v>169.67341847826091</v>
      </c>
      <c r="G280" s="86">
        <f>ESCYLD2!CJ281+ESCYLD2!CK281</f>
        <v>0</v>
      </c>
      <c r="H280" s="133">
        <f t="shared" si="20"/>
        <v>169.67341847826091</v>
      </c>
      <c r="I280" s="87">
        <f t="shared" si="21"/>
        <v>0.47441556244057942</v>
      </c>
      <c r="J280" s="86">
        <f t="shared" si="22"/>
        <v>25.616068293979087</v>
      </c>
      <c r="K280" s="86">
        <f t="shared" si="23"/>
        <v>0</v>
      </c>
      <c r="L280" s="29">
        <f t="shared" si="24"/>
        <v>25.616068293979087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662371.04200000002</v>
      </c>
      <c r="E281" s="88">
        <f>ESCYLL!E282</f>
        <v>3.1423913043478264</v>
      </c>
      <c r="F281" s="86">
        <f>ESCYLL!H282</f>
        <v>154.2599891304348</v>
      </c>
      <c r="G281" s="86">
        <f>ESCYLD2!CJ282+ESCYLD2!CK282</f>
        <v>0</v>
      </c>
      <c r="H281" s="133">
        <f t="shared" si="20"/>
        <v>154.2599891304348</v>
      </c>
      <c r="I281" s="87">
        <f t="shared" si="21"/>
        <v>0.47441556244057942</v>
      </c>
      <c r="J281" s="86">
        <f t="shared" si="22"/>
        <v>23.289059960208043</v>
      </c>
      <c r="K281" s="86">
        <f t="shared" si="23"/>
        <v>0</v>
      </c>
      <c r="L281" s="29">
        <f t="shared" si="24"/>
        <v>23.289059960208043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383057.95199999999</v>
      </c>
      <c r="E282" s="88">
        <f>ESCYLL!E283</f>
        <v>3.1423913043478264</v>
      </c>
      <c r="F282" s="86">
        <f>ESCYLL!H283</f>
        <v>138.97225543478262</v>
      </c>
      <c r="G282" s="86">
        <f>ESCYLD2!CJ283+ESCYLD2!CK283</f>
        <v>0</v>
      </c>
      <c r="H282" s="133">
        <f t="shared" si="20"/>
        <v>138.97225543478262</v>
      </c>
      <c r="I282" s="87">
        <f t="shared" si="21"/>
        <v>0.82034357672016855</v>
      </c>
      <c r="J282" s="86">
        <f t="shared" si="22"/>
        <v>36.279694680449452</v>
      </c>
      <c r="K282" s="86">
        <f t="shared" si="23"/>
        <v>0</v>
      </c>
      <c r="L282" s="29">
        <f t="shared" si="24"/>
        <v>36.279694680449452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406999.07400000002</v>
      </c>
      <c r="E283" s="88">
        <f>ESCYLL!E284</f>
        <v>3.1423913043478264</v>
      </c>
      <c r="F283" s="86">
        <f>ESCYLL!H284</f>
        <v>123.88877717391304</v>
      </c>
      <c r="G283" s="86">
        <f>ESCYLD2!CJ284+ESCYLD2!CK284</f>
        <v>0</v>
      </c>
      <c r="H283" s="133">
        <f t="shared" si="20"/>
        <v>123.88877717391304</v>
      </c>
      <c r="I283" s="87">
        <f t="shared" si="21"/>
        <v>0.77208807220721742</v>
      </c>
      <c r="J283" s="86">
        <f t="shared" si="22"/>
        <v>30.439572246769544</v>
      </c>
      <c r="K283" s="86">
        <f t="shared" si="23"/>
        <v>0</v>
      </c>
      <c r="L283" s="29">
        <f t="shared" si="24"/>
        <v>30.439572246769544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383057.95199999999</v>
      </c>
      <c r="E284" s="88">
        <f>ESCYLL!E285</f>
        <v>3.1423913043478264</v>
      </c>
      <c r="F284" s="86">
        <f>ESCYLL!H285</f>
        <v>109.10382608695653</v>
      </c>
      <c r="G284" s="86">
        <f>ESCYLD2!CJ285+ESCYLD2!CK285</f>
        <v>0</v>
      </c>
      <c r="H284" s="133">
        <f t="shared" si="20"/>
        <v>109.10382608695653</v>
      </c>
      <c r="I284" s="87">
        <f t="shared" si="21"/>
        <v>0.82034357672016855</v>
      </c>
      <c r="J284" s="86">
        <f t="shared" si="22"/>
        <v>28.482328983724251</v>
      </c>
      <c r="K284" s="86">
        <f t="shared" si="23"/>
        <v>0</v>
      </c>
      <c r="L284" s="29">
        <f t="shared" si="24"/>
        <v>28.482328983724251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343156.08199999999</v>
      </c>
      <c r="E285" s="88">
        <f>ESCYLL!E286</f>
        <v>3.1423913043478264</v>
      </c>
      <c r="F285" s="86">
        <f>ESCYLL!H286</f>
        <v>94.57026630434784</v>
      </c>
      <c r="G285" s="86">
        <f>ESCYLD2!CJ286+ESCYLD2!CK286</f>
        <v>0</v>
      </c>
      <c r="H285" s="133">
        <f t="shared" si="20"/>
        <v>94.57026630434784</v>
      </c>
      <c r="I285" s="87">
        <f t="shared" si="21"/>
        <v>0.91573236471088582</v>
      </c>
      <c r="J285" s="86">
        <f t="shared" si="22"/>
        <v>27.558965515974108</v>
      </c>
      <c r="K285" s="86">
        <f t="shared" si="23"/>
        <v>0</v>
      </c>
      <c r="L285" s="29">
        <f t="shared" si="24"/>
        <v>27.558965515974108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279313.09000000003</v>
      </c>
      <c r="E286" s="88">
        <f>ESCYLL!E287</f>
        <v>0</v>
      </c>
      <c r="F286" s="86">
        <f>ESCYLL!H287</f>
        <v>0</v>
      </c>
      <c r="G286" s="86">
        <f>ESCYLD2!CJ287+ESCYLD2!CK287</f>
        <v>0</v>
      </c>
      <c r="H286" s="133">
        <f t="shared" si="20"/>
        <v>0</v>
      </c>
      <c r="I286" s="87">
        <f t="shared" si="21"/>
        <v>0</v>
      </c>
      <c r="J286" s="86">
        <f t="shared" si="22"/>
        <v>0</v>
      </c>
      <c r="K286" s="86">
        <f t="shared" si="23"/>
        <v>0</v>
      </c>
      <c r="L286" s="29">
        <f t="shared" si="24"/>
        <v>0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215470.098</v>
      </c>
      <c r="E287" s="88">
        <f>ESCYLL!E288</f>
        <v>0</v>
      </c>
      <c r="F287" s="86">
        <f>ESCYLL!H288</f>
        <v>0</v>
      </c>
      <c r="G287" s="86">
        <f>ESCYLD2!CJ288+ESCYLD2!CK288</f>
        <v>0</v>
      </c>
      <c r="H287" s="133">
        <f t="shared" si="20"/>
        <v>0</v>
      </c>
      <c r="I287" s="87">
        <f t="shared" si="21"/>
        <v>0</v>
      </c>
      <c r="J287" s="86">
        <f t="shared" si="22"/>
        <v>0</v>
      </c>
      <c r="K287" s="86">
        <f t="shared" si="23"/>
        <v>0</v>
      </c>
      <c r="L287" s="29">
        <f t="shared" si="24"/>
        <v>0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143646.73199999999</v>
      </c>
      <c r="E288" s="88">
        <f>ESCYLL!E289</f>
        <v>0</v>
      </c>
      <c r="F288" s="86">
        <f>ESCYLL!H289</f>
        <v>0</v>
      </c>
      <c r="G288" s="86">
        <f>ESCYLD2!CJ289+ESCYLD2!CK289</f>
        <v>0</v>
      </c>
      <c r="H288" s="133">
        <f t="shared" si="20"/>
        <v>0</v>
      </c>
      <c r="I288" s="87">
        <f t="shared" si="21"/>
        <v>0</v>
      </c>
      <c r="J288" s="86">
        <f t="shared" si="22"/>
        <v>0</v>
      </c>
      <c r="K288" s="86">
        <f t="shared" si="23"/>
        <v>0</v>
      </c>
      <c r="L288" s="29">
        <f t="shared" si="24"/>
        <v>0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72860.814620000005</v>
      </c>
      <c r="E289" s="88">
        <f>ESCYLL!E290</f>
        <v>3.1423913043478264</v>
      </c>
      <c r="F289" s="86">
        <f>ESCYLL!H290</f>
        <v>40.505423913043487</v>
      </c>
      <c r="G289" s="86">
        <f>ESCYLD2!CJ290+ESCYLD2!CK290</f>
        <v>0</v>
      </c>
      <c r="H289" s="133">
        <f t="shared" si="20"/>
        <v>40.505423913043487</v>
      </c>
      <c r="I289" s="87">
        <f t="shared" si="21"/>
        <v>4.3128687494598124</v>
      </c>
      <c r="J289" s="86">
        <f t="shared" si="22"/>
        <v>55.592878180536985</v>
      </c>
      <c r="K289" s="86">
        <f t="shared" si="23"/>
        <v>0</v>
      </c>
      <c r="L289" s="29">
        <f t="shared" si="24"/>
        <v>55.592878180536985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0</v>
      </c>
      <c r="E290" s="88">
        <f>ESCYLL!E291</f>
        <v>0</v>
      </c>
      <c r="F290" s="86">
        <f>ESCYLL!H291</f>
        <v>0</v>
      </c>
      <c r="G290" s="86">
        <f>ESCYLD2!CJ291+ESCYLD2!CK291</f>
        <v>0</v>
      </c>
      <c r="H290" s="133">
        <f t="shared" si="20"/>
        <v>0</v>
      </c>
      <c r="I290" s="87" t="e">
        <f t="shared" si="21"/>
        <v>#DIV/0!</v>
      </c>
      <c r="J290" s="86" t="e">
        <f t="shared" si="22"/>
        <v>#DIV/0!</v>
      </c>
      <c r="K290" s="86" t="e">
        <f t="shared" si="23"/>
        <v>#DIV/0!</v>
      </c>
      <c r="L290" s="29" t="e">
        <f t="shared" si="24"/>
        <v>#DIV/0!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56022.225480000001</v>
      </c>
      <c r="E291" s="85">
        <f>ESCYLL!E292</f>
        <v>0</v>
      </c>
      <c r="F291" s="83">
        <f>ESCYLL!H292</f>
        <v>0</v>
      </c>
      <c r="G291" s="83">
        <f>ESCYLD2!CJ292+ESCYLD2!CK292</f>
        <v>0</v>
      </c>
      <c r="H291" s="134">
        <f t="shared" si="20"/>
        <v>0</v>
      </c>
      <c r="I291" s="84">
        <f t="shared" si="21"/>
        <v>0</v>
      </c>
      <c r="J291" s="83">
        <f t="shared" si="22"/>
        <v>0</v>
      </c>
      <c r="K291" s="83">
        <f t="shared" si="23"/>
        <v>0</v>
      </c>
      <c r="L291" s="22">
        <f t="shared" si="24"/>
        <v>0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15440318.178449998</v>
      </c>
      <c r="E293" s="17">
        <f>SUM(E4:E291)</f>
        <v>2019.0273061589078</v>
      </c>
      <c r="F293" s="17">
        <f>SUM(F4:F291)</f>
        <v>103408.63361360722</v>
      </c>
      <c r="G293" s="17">
        <f>SUM(G4:G291)</f>
        <v>46274.487437159798</v>
      </c>
      <c r="H293" s="136">
        <f>SUM(H4:H291)</f>
        <v>149683.12105076705</v>
      </c>
      <c r="I293" s="81">
        <f>100000*E293/$D293</f>
        <v>13.076332254453522</v>
      </c>
      <c r="J293" s="81">
        <f>100000*F293/$D293</f>
        <v>669.7312349296941</v>
      </c>
      <c r="K293" s="81">
        <f>100000*G293/$D293</f>
        <v>299.69905349324307</v>
      </c>
      <c r="L293" s="80">
        <f>100000*H293/$D293</f>
        <v>969.43028842293734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2022-04-27T00:48:28Z</dcterms:modified>
</cp:coreProperties>
</file>