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D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U47" i="1"/>
  <c r="U43" i="1"/>
  <c r="R293" i="1"/>
  <c r="U49" i="1"/>
  <c r="V49" i="1" s="1"/>
  <c r="U45" i="1"/>
  <c r="V45" i="1" s="1"/>
  <c r="U41" i="1"/>
  <c r="V41" i="1" s="1"/>
  <c r="D47" i="1"/>
  <c r="D45" i="1"/>
  <c r="D43" i="1"/>
  <c r="D55" i="1" s="1"/>
  <c r="C42" i="1"/>
  <c r="C54" i="1" s="1"/>
  <c r="D49" i="1"/>
  <c r="D58" i="1" s="1"/>
  <c r="D44" i="1"/>
  <c r="D56" i="1" s="1"/>
  <c r="D42" i="1"/>
  <c r="D54" i="1" s="1"/>
  <c r="U290" i="1"/>
  <c r="AA290" i="1"/>
  <c r="AC290" i="1" s="1"/>
  <c r="AA274" i="1"/>
  <c r="U274" i="1"/>
  <c r="U258" i="1"/>
  <c r="V258" i="1" s="1"/>
  <c r="AA258" i="1"/>
  <c r="AC258" i="1" s="1"/>
  <c r="U242" i="1"/>
  <c r="W242" i="1" s="1"/>
  <c r="AA242" i="1"/>
  <c r="U226" i="1"/>
  <c r="W226" i="1" s="1"/>
  <c r="AA226" i="1"/>
  <c r="AC226" i="1" s="1"/>
  <c r="U206" i="1"/>
  <c r="W206" i="1" s="1"/>
  <c r="AA206" i="1"/>
  <c r="U190" i="1"/>
  <c r="V190" i="1" s="1"/>
  <c r="AA190" i="1"/>
  <c r="U178" i="1"/>
  <c r="V178" i="1" s="1"/>
  <c r="AA178" i="1"/>
  <c r="U158" i="1"/>
  <c r="V158" i="1" s="1"/>
  <c r="AA158" i="1"/>
  <c r="U142" i="1"/>
  <c r="V142" i="1" s="1"/>
  <c r="AA142" i="1"/>
  <c r="U130" i="1"/>
  <c r="V130" i="1" s="1"/>
  <c r="AA130" i="1"/>
  <c r="AC130" i="1" s="1"/>
  <c r="U114" i="1"/>
  <c r="W114" i="1" s="1"/>
  <c r="AA114" i="1"/>
  <c r="U102" i="1"/>
  <c r="V102" i="1" s="1"/>
  <c r="AA102" i="1"/>
  <c r="U90" i="1"/>
  <c r="V90" i="1" s="1"/>
  <c r="AA90" i="1"/>
  <c r="AB90" i="1" s="1"/>
  <c r="U78" i="1"/>
  <c r="V78" i="1" s="1"/>
  <c r="AA78" i="1"/>
  <c r="AA292" i="1"/>
  <c r="U292" i="1"/>
  <c r="U284" i="1"/>
  <c r="W284" i="1" s="1"/>
  <c r="AA284" i="1"/>
  <c r="U276" i="1"/>
  <c r="AA276" i="1"/>
  <c r="AB276" i="1" s="1"/>
  <c r="U268" i="1"/>
  <c r="AA268" i="1"/>
  <c r="AC268" i="1" s="1"/>
  <c r="AA260" i="1"/>
  <c r="U260" i="1"/>
  <c r="AA252" i="1"/>
  <c r="U252" i="1"/>
  <c r="U244" i="1"/>
  <c r="AA244" i="1"/>
  <c r="U236" i="1"/>
  <c r="AA236" i="1"/>
  <c r="U232" i="1"/>
  <c r="AA232" i="1"/>
  <c r="U224" i="1"/>
  <c r="AA224" i="1"/>
  <c r="U216" i="1"/>
  <c r="AA216" i="1"/>
  <c r="U208" i="1"/>
  <c r="AA208" i="1"/>
  <c r="U200" i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AB168" i="1" s="1"/>
  <c r="U160" i="1"/>
  <c r="AA160" i="1"/>
  <c r="U152" i="1"/>
  <c r="AA152" i="1"/>
  <c r="U144" i="1"/>
  <c r="W144" i="1" s="1"/>
  <c r="AA144" i="1"/>
  <c r="U136" i="1"/>
  <c r="AA136" i="1"/>
  <c r="U128" i="1"/>
  <c r="AA128" i="1"/>
  <c r="U291" i="1"/>
  <c r="AA291" i="1"/>
  <c r="U287" i="1"/>
  <c r="W287" i="1" s="1"/>
  <c r="AA287" i="1"/>
  <c r="U283" i="1"/>
  <c r="AA283" i="1"/>
  <c r="AC283" i="1" s="1"/>
  <c r="U279" i="1"/>
  <c r="W279" i="1" s="1"/>
  <c r="AA279" i="1"/>
  <c r="U275" i="1"/>
  <c r="AA275" i="1"/>
  <c r="U271" i="1"/>
  <c r="W271" i="1" s="1"/>
  <c r="AA271" i="1"/>
  <c r="U267" i="1"/>
  <c r="AA267" i="1"/>
  <c r="AA263" i="1"/>
  <c r="U263" i="1"/>
  <c r="W263" i="1" s="1"/>
  <c r="U259" i="1"/>
  <c r="AA259" i="1"/>
  <c r="U255" i="1"/>
  <c r="AA255" i="1"/>
  <c r="U251" i="1"/>
  <c r="W251" i="1" s="1"/>
  <c r="AA251" i="1"/>
  <c r="AA247" i="1"/>
  <c r="U247" i="1"/>
  <c r="W247" i="1" s="1"/>
  <c r="U243" i="1"/>
  <c r="AA243" i="1"/>
  <c r="AA239" i="1"/>
  <c r="U239" i="1"/>
  <c r="U235" i="1"/>
  <c r="AA235" i="1"/>
  <c r="AA231" i="1"/>
  <c r="U231" i="1"/>
  <c r="AA227" i="1"/>
  <c r="U227" i="1"/>
  <c r="AA223" i="1"/>
  <c r="U223" i="1"/>
  <c r="AA219" i="1"/>
  <c r="U219" i="1"/>
  <c r="AA215" i="1"/>
  <c r="U215" i="1"/>
  <c r="AA211" i="1"/>
  <c r="U211" i="1"/>
  <c r="AA207" i="1"/>
  <c r="U207" i="1"/>
  <c r="AA203" i="1"/>
  <c r="U203" i="1"/>
  <c r="AA199" i="1"/>
  <c r="U199" i="1"/>
  <c r="AA195" i="1"/>
  <c r="U195" i="1"/>
  <c r="AA191" i="1"/>
  <c r="U191" i="1"/>
  <c r="AA187" i="1"/>
  <c r="U187" i="1"/>
  <c r="AA183" i="1"/>
  <c r="U183" i="1"/>
  <c r="AA179" i="1"/>
  <c r="U179" i="1"/>
  <c r="AA175" i="1"/>
  <c r="U175" i="1"/>
  <c r="AA171" i="1"/>
  <c r="U171" i="1"/>
  <c r="AA167" i="1"/>
  <c r="U167" i="1"/>
  <c r="AA163" i="1"/>
  <c r="U163" i="1"/>
  <c r="AA159" i="1"/>
  <c r="U159" i="1"/>
  <c r="AA155" i="1"/>
  <c r="U155" i="1"/>
  <c r="AA151" i="1"/>
  <c r="U151" i="1"/>
  <c r="AA147" i="1"/>
  <c r="U147" i="1"/>
  <c r="AA143" i="1"/>
  <c r="U143" i="1"/>
  <c r="AA139" i="1"/>
  <c r="U139" i="1"/>
  <c r="AA135" i="1"/>
  <c r="U135" i="1"/>
  <c r="AA131" i="1"/>
  <c r="U131" i="1"/>
  <c r="AA127" i="1"/>
  <c r="U127" i="1"/>
  <c r="AA123" i="1"/>
  <c r="U123" i="1"/>
  <c r="AA119" i="1"/>
  <c r="U119" i="1"/>
  <c r="AA115" i="1"/>
  <c r="U115" i="1"/>
  <c r="AA111" i="1"/>
  <c r="U111" i="1"/>
  <c r="AA107" i="1"/>
  <c r="U107" i="1"/>
  <c r="AA103" i="1"/>
  <c r="U103" i="1"/>
  <c r="AA99" i="1"/>
  <c r="U99" i="1"/>
  <c r="AA95" i="1"/>
  <c r="U95" i="1"/>
  <c r="AA91" i="1"/>
  <c r="U91" i="1"/>
  <c r="AA87" i="1"/>
  <c r="U87" i="1"/>
  <c r="AA83" i="1"/>
  <c r="U83" i="1"/>
  <c r="AA79" i="1"/>
  <c r="U79" i="1"/>
  <c r="AA75" i="1"/>
  <c r="U75" i="1"/>
  <c r="AA71" i="1"/>
  <c r="U71" i="1"/>
  <c r="AA67" i="1"/>
  <c r="U67" i="1"/>
  <c r="AA63" i="1"/>
  <c r="U63" i="1"/>
  <c r="AA59" i="1"/>
  <c r="U59" i="1"/>
  <c r="AA55" i="1"/>
  <c r="U55" i="1"/>
  <c r="U37" i="1"/>
  <c r="W37" i="1" s="1"/>
  <c r="AA37" i="1"/>
  <c r="U33" i="1"/>
  <c r="AA33" i="1"/>
  <c r="U29" i="1"/>
  <c r="W29" i="1" s="1"/>
  <c r="AA29" i="1"/>
  <c r="U25" i="1"/>
  <c r="W25" i="1" s="1"/>
  <c r="AA25" i="1"/>
  <c r="U21" i="1"/>
  <c r="AA21" i="1"/>
  <c r="U17" i="1"/>
  <c r="AA17" i="1"/>
  <c r="U13" i="1"/>
  <c r="AA13" i="1"/>
  <c r="U9" i="1"/>
  <c r="AA9" i="1"/>
  <c r="U5" i="1"/>
  <c r="AA5" i="1"/>
  <c r="U278" i="1"/>
  <c r="W278" i="1" s="1"/>
  <c r="AA278" i="1"/>
  <c r="AA266" i="1"/>
  <c r="U266" i="1"/>
  <c r="U250" i="1"/>
  <c r="V250" i="1" s="1"/>
  <c r="AA250" i="1"/>
  <c r="AA234" i="1"/>
  <c r="U234" i="1"/>
  <c r="U214" i="1"/>
  <c r="V214" i="1" s="1"/>
  <c r="AA214" i="1"/>
  <c r="U202" i="1"/>
  <c r="AA202" i="1"/>
  <c r="U186" i="1"/>
  <c r="V186" i="1" s="1"/>
  <c r="AA186" i="1"/>
  <c r="U170" i="1"/>
  <c r="AA170" i="1"/>
  <c r="AC170" i="1" s="1"/>
  <c r="U154" i="1"/>
  <c r="V154" i="1" s="1"/>
  <c r="AA154" i="1"/>
  <c r="U134" i="1"/>
  <c r="AA134" i="1"/>
  <c r="U122" i="1"/>
  <c r="V122" i="1" s="1"/>
  <c r="AA122" i="1"/>
  <c r="U110" i="1"/>
  <c r="AA110" i="1"/>
  <c r="U98" i="1"/>
  <c r="W98" i="1" s="1"/>
  <c r="AA98" i="1"/>
  <c r="U86" i="1"/>
  <c r="W86" i="1" s="1"/>
  <c r="AA86" i="1"/>
  <c r="U74" i="1"/>
  <c r="V74" i="1" s="1"/>
  <c r="AA74" i="1"/>
  <c r="U66" i="1"/>
  <c r="W66" i="1" s="1"/>
  <c r="AA66" i="1"/>
  <c r="U62" i="1"/>
  <c r="V62" i="1" s="1"/>
  <c r="AA62" i="1"/>
  <c r="AC62" i="1" s="1"/>
  <c r="U58" i="1"/>
  <c r="W58" i="1" s="1"/>
  <c r="AA58" i="1"/>
  <c r="U54" i="1"/>
  <c r="V54" i="1" s="1"/>
  <c r="AA54" i="1"/>
  <c r="AA40" i="1"/>
  <c r="U40" i="1"/>
  <c r="AA36" i="1"/>
  <c r="U36" i="1"/>
  <c r="AA32" i="1"/>
  <c r="U32" i="1"/>
  <c r="AA28" i="1"/>
  <c r="U28" i="1"/>
  <c r="AA24" i="1"/>
  <c r="U24" i="1"/>
  <c r="AA20" i="1"/>
  <c r="U20" i="1"/>
  <c r="AA16" i="1"/>
  <c r="U16" i="1"/>
  <c r="AA12" i="1"/>
  <c r="U12" i="1"/>
  <c r="AA8" i="1"/>
  <c r="U8" i="1"/>
  <c r="AA286" i="1"/>
  <c r="AC286" i="1" s="1"/>
  <c r="U286" i="1"/>
  <c r="U270" i="1"/>
  <c r="AA270" i="1"/>
  <c r="AA254" i="1"/>
  <c r="AC254" i="1" s="1"/>
  <c r="U254" i="1"/>
  <c r="AA238" i="1"/>
  <c r="U238" i="1"/>
  <c r="U222" i="1"/>
  <c r="V222" i="1" s="1"/>
  <c r="AA222" i="1"/>
  <c r="U210" i="1"/>
  <c r="AA210" i="1"/>
  <c r="U194" i="1"/>
  <c r="V194" i="1" s="1"/>
  <c r="AA194" i="1"/>
  <c r="U174" i="1"/>
  <c r="AA174" i="1"/>
  <c r="U162" i="1"/>
  <c r="W162" i="1" s="1"/>
  <c r="AA162" i="1"/>
  <c r="U146" i="1"/>
  <c r="AA146" i="1"/>
  <c r="AC146" i="1" s="1"/>
  <c r="U126" i="1"/>
  <c r="V126" i="1" s="1"/>
  <c r="AA126" i="1"/>
  <c r="U289" i="1"/>
  <c r="AA289" i="1"/>
  <c r="U285" i="1"/>
  <c r="W285" i="1" s="1"/>
  <c r="AA285" i="1"/>
  <c r="AA281" i="1"/>
  <c r="U281" i="1"/>
  <c r="AA277" i="1"/>
  <c r="U277" i="1"/>
  <c r="AA273" i="1"/>
  <c r="AC273" i="1" s="1"/>
  <c r="U273" i="1"/>
  <c r="U269" i="1"/>
  <c r="AA269" i="1"/>
  <c r="U265" i="1"/>
  <c r="AA265" i="1"/>
  <c r="AA261" i="1"/>
  <c r="U261" i="1"/>
  <c r="U257" i="1"/>
  <c r="AA257" i="1"/>
  <c r="U253" i="1"/>
  <c r="AA253" i="1"/>
  <c r="U249" i="1"/>
  <c r="AA249" i="1"/>
  <c r="U245" i="1"/>
  <c r="AA245" i="1"/>
  <c r="U241" i="1"/>
  <c r="AA241" i="1"/>
  <c r="AA237" i="1"/>
  <c r="U237" i="1"/>
  <c r="AA233" i="1"/>
  <c r="U233" i="1"/>
  <c r="AA229" i="1"/>
  <c r="U229" i="1"/>
  <c r="AA225" i="1"/>
  <c r="U225" i="1"/>
  <c r="AA221" i="1"/>
  <c r="U221" i="1"/>
  <c r="AA217" i="1"/>
  <c r="U217" i="1"/>
  <c r="AA213" i="1"/>
  <c r="U213" i="1"/>
  <c r="AA209" i="1"/>
  <c r="U209" i="1"/>
  <c r="AA205" i="1"/>
  <c r="U205" i="1"/>
  <c r="AA201" i="1"/>
  <c r="U201" i="1"/>
  <c r="AA197" i="1"/>
  <c r="AB197" i="1" s="1"/>
  <c r="U197" i="1"/>
  <c r="AA193" i="1"/>
  <c r="U193" i="1"/>
  <c r="AA189" i="1"/>
  <c r="U189" i="1"/>
  <c r="AA185" i="1"/>
  <c r="U185" i="1"/>
  <c r="AA181" i="1"/>
  <c r="AC181" i="1" s="1"/>
  <c r="U181" i="1"/>
  <c r="AA177" i="1"/>
  <c r="U177" i="1"/>
  <c r="AA173" i="1"/>
  <c r="AB173" i="1" s="1"/>
  <c r="U173" i="1"/>
  <c r="AA169" i="1"/>
  <c r="U169" i="1"/>
  <c r="AA165" i="1"/>
  <c r="AC165" i="1" s="1"/>
  <c r="U165" i="1"/>
  <c r="AA161" i="1"/>
  <c r="U161" i="1"/>
  <c r="AA157" i="1"/>
  <c r="AB157" i="1" s="1"/>
  <c r="U157" i="1"/>
  <c r="AA153" i="1"/>
  <c r="U153" i="1"/>
  <c r="AA149" i="1"/>
  <c r="AC149" i="1" s="1"/>
  <c r="U149" i="1"/>
  <c r="AA145" i="1"/>
  <c r="U145" i="1"/>
  <c r="AA141" i="1"/>
  <c r="AB141" i="1" s="1"/>
  <c r="U141" i="1"/>
  <c r="AA137" i="1"/>
  <c r="U137" i="1"/>
  <c r="AA133" i="1"/>
  <c r="AB133" i="1" s="1"/>
  <c r="U133" i="1"/>
  <c r="AA129" i="1"/>
  <c r="U129" i="1"/>
  <c r="AA125" i="1"/>
  <c r="AB125" i="1" s="1"/>
  <c r="U125" i="1"/>
  <c r="AA121" i="1"/>
  <c r="U121" i="1"/>
  <c r="AA117" i="1"/>
  <c r="AC117" i="1" s="1"/>
  <c r="U117" i="1"/>
  <c r="AA113" i="1"/>
  <c r="AC113" i="1" s="1"/>
  <c r="U113" i="1"/>
  <c r="AA109" i="1"/>
  <c r="AB109" i="1" s="1"/>
  <c r="U109" i="1"/>
  <c r="AA105" i="1"/>
  <c r="U105" i="1"/>
  <c r="AA101" i="1"/>
  <c r="AC101" i="1" s="1"/>
  <c r="U101" i="1"/>
  <c r="AA97" i="1"/>
  <c r="U97" i="1"/>
  <c r="AA93" i="1"/>
  <c r="AB93" i="1" s="1"/>
  <c r="U93" i="1"/>
  <c r="AA89" i="1"/>
  <c r="U89" i="1"/>
  <c r="AA85" i="1"/>
  <c r="AB85" i="1" s="1"/>
  <c r="U85" i="1"/>
  <c r="AA81" i="1"/>
  <c r="U81" i="1"/>
  <c r="AA77" i="1"/>
  <c r="AB77" i="1" s="1"/>
  <c r="U77" i="1"/>
  <c r="AA73" i="1"/>
  <c r="U73" i="1"/>
  <c r="AA69" i="1"/>
  <c r="AB69" i="1" s="1"/>
  <c r="U69" i="1"/>
  <c r="AA65" i="1"/>
  <c r="U65" i="1"/>
  <c r="AA61" i="1"/>
  <c r="AB61" i="1" s="1"/>
  <c r="U61" i="1"/>
  <c r="AA57" i="1"/>
  <c r="U57" i="1"/>
  <c r="U39" i="1"/>
  <c r="W39" i="1" s="1"/>
  <c r="AA39" i="1"/>
  <c r="U35" i="1"/>
  <c r="W35" i="1" s="1"/>
  <c r="AA35" i="1"/>
  <c r="U31" i="1"/>
  <c r="V31" i="1" s="1"/>
  <c r="AA31" i="1"/>
  <c r="U27" i="1"/>
  <c r="W27" i="1" s="1"/>
  <c r="AA27" i="1"/>
  <c r="U23" i="1"/>
  <c r="V23" i="1" s="1"/>
  <c r="AA23" i="1"/>
  <c r="U19" i="1"/>
  <c r="AA19" i="1"/>
  <c r="U15" i="1"/>
  <c r="V15" i="1" s="1"/>
  <c r="AA15" i="1"/>
  <c r="U11" i="1"/>
  <c r="AA11" i="1"/>
  <c r="U7" i="1"/>
  <c r="V7" i="1" s="1"/>
  <c r="AA7" i="1"/>
  <c r="AA282" i="1"/>
  <c r="U282" i="1"/>
  <c r="U262" i="1"/>
  <c r="V262" i="1" s="1"/>
  <c r="AA262" i="1"/>
  <c r="U246" i="1"/>
  <c r="AA246" i="1"/>
  <c r="AC246" i="1" s="1"/>
  <c r="U230" i="1"/>
  <c r="W230" i="1" s="1"/>
  <c r="AA230" i="1"/>
  <c r="U218" i="1"/>
  <c r="W218" i="1" s="1"/>
  <c r="AA218" i="1"/>
  <c r="AC218" i="1" s="1"/>
  <c r="U198" i="1"/>
  <c r="V198" i="1" s="1"/>
  <c r="AA198" i="1"/>
  <c r="U182" i="1"/>
  <c r="W182" i="1" s="1"/>
  <c r="AA182" i="1"/>
  <c r="U166" i="1"/>
  <c r="AA166" i="1"/>
  <c r="U150" i="1"/>
  <c r="W150" i="1" s="1"/>
  <c r="AA150" i="1"/>
  <c r="AB150" i="1" s="1"/>
  <c r="U138" i="1"/>
  <c r="AA138" i="1"/>
  <c r="U118" i="1"/>
  <c r="AA118" i="1"/>
  <c r="AC118" i="1" s="1"/>
  <c r="U106" i="1"/>
  <c r="W106" i="1" s="1"/>
  <c r="AA106" i="1"/>
  <c r="U94" i="1"/>
  <c r="AA94" i="1"/>
  <c r="AB94" i="1" s="1"/>
  <c r="U82" i="1"/>
  <c r="AA82" i="1"/>
  <c r="U70" i="1"/>
  <c r="V70" i="1" s="1"/>
  <c r="AA70" i="1"/>
  <c r="AA288" i="1"/>
  <c r="U288" i="1"/>
  <c r="AA280" i="1"/>
  <c r="U280" i="1"/>
  <c r="AA272" i="1"/>
  <c r="U272" i="1"/>
  <c r="U264" i="1"/>
  <c r="AA264" i="1"/>
  <c r="U256" i="1"/>
  <c r="V256" i="1" s="1"/>
  <c r="AA256" i="1"/>
  <c r="AA248" i="1"/>
  <c r="U248" i="1"/>
  <c r="U240" i="1"/>
  <c r="AA240" i="1"/>
  <c r="AC240" i="1" s="1"/>
  <c r="U228" i="1"/>
  <c r="W228" i="1" s="1"/>
  <c r="AA228" i="1"/>
  <c r="U220" i="1"/>
  <c r="AA220" i="1"/>
  <c r="AC220" i="1" s="1"/>
  <c r="U212" i="1"/>
  <c r="W212" i="1" s="1"/>
  <c r="AA212" i="1"/>
  <c r="U204" i="1"/>
  <c r="AA204" i="1"/>
  <c r="U196" i="1"/>
  <c r="AA196" i="1"/>
  <c r="U188" i="1"/>
  <c r="AA188" i="1"/>
  <c r="U180" i="1"/>
  <c r="W180" i="1" s="1"/>
  <c r="AA180" i="1"/>
  <c r="AC180" i="1" s="1"/>
  <c r="U172" i="1"/>
  <c r="AA172" i="1"/>
  <c r="U164" i="1"/>
  <c r="AA164" i="1"/>
  <c r="U156" i="1"/>
  <c r="AA156" i="1"/>
  <c r="U148" i="1"/>
  <c r="AA148" i="1"/>
  <c r="U140" i="1"/>
  <c r="AA140" i="1"/>
  <c r="U132" i="1"/>
  <c r="AA132" i="1"/>
  <c r="U124" i="1"/>
  <c r="AA124" i="1"/>
  <c r="U120" i="1"/>
  <c r="AA120" i="1"/>
  <c r="U116" i="1"/>
  <c r="AA116" i="1"/>
  <c r="U112" i="1"/>
  <c r="AA112" i="1"/>
  <c r="U108" i="1"/>
  <c r="AA108" i="1"/>
  <c r="U104" i="1"/>
  <c r="AA104" i="1"/>
  <c r="U100" i="1"/>
  <c r="AA100" i="1"/>
  <c r="U96" i="1"/>
  <c r="AA96" i="1"/>
  <c r="U92" i="1"/>
  <c r="AA92" i="1"/>
  <c r="U88" i="1"/>
  <c r="AA88" i="1"/>
  <c r="U84" i="1"/>
  <c r="AA84" i="1"/>
  <c r="U80" i="1"/>
  <c r="AA80" i="1"/>
  <c r="U76" i="1"/>
  <c r="AA76" i="1"/>
  <c r="U72" i="1"/>
  <c r="AA72" i="1"/>
  <c r="U68" i="1"/>
  <c r="AA68" i="1"/>
  <c r="U64" i="1"/>
  <c r="AA64" i="1"/>
  <c r="U60" i="1"/>
  <c r="AA60" i="1"/>
  <c r="U56" i="1"/>
  <c r="AA56" i="1"/>
  <c r="AA38" i="1"/>
  <c r="U38" i="1"/>
  <c r="V38" i="1" s="1"/>
  <c r="AA34" i="1"/>
  <c r="U34" i="1"/>
  <c r="AA30" i="1"/>
  <c r="U30" i="1"/>
  <c r="V30" i="1" s="1"/>
  <c r="AA26" i="1"/>
  <c r="U26" i="1"/>
  <c r="AA22" i="1"/>
  <c r="U22" i="1"/>
  <c r="V22" i="1" s="1"/>
  <c r="AA18" i="1"/>
  <c r="U18" i="1"/>
  <c r="AA14" i="1"/>
  <c r="U14" i="1"/>
  <c r="V14" i="1" s="1"/>
  <c r="AA10" i="1"/>
  <c r="U10" i="1"/>
  <c r="AA6" i="1"/>
  <c r="U6" i="1"/>
  <c r="V6" i="1" s="1"/>
  <c r="U52" i="1"/>
  <c r="AA51" i="1"/>
  <c r="U50" i="1"/>
  <c r="AA49" i="1"/>
  <c r="AB49" i="1" s="1"/>
  <c r="C49" i="1"/>
  <c r="C58" i="1" s="1"/>
  <c r="U48" i="1"/>
  <c r="AA47" i="1"/>
  <c r="C47" i="1"/>
  <c r="U46" i="1"/>
  <c r="AA45" i="1"/>
  <c r="AB45" i="1" s="1"/>
  <c r="C45" i="1"/>
  <c r="U44" i="1"/>
  <c r="AA43" i="1"/>
  <c r="AC43" i="1" s="1"/>
  <c r="C43" i="1"/>
  <c r="C55" i="1" s="1"/>
  <c r="U42" i="1"/>
  <c r="AA41" i="1"/>
  <c r="AB41" i="1" s="1"/>
  <c r="D48" i="1"/>
  <c r="D46" i="1"/>
  <c r="T53" i="1"/>
  <c r="AA52" i="1"/>
  <c r="AA50" i="1"/>
  <c r="AA48" i="1"/>
  <c r="C48" i="1"/>
  <c r="AA46" i="1"/>
  <c r="C46" i="1"/>
  <c r="AA44" i="1"/>
  <c r="C44" i="1"/>
  <c r="AA42" i="1"/>
  <c r="D293" i="5"/>
  <c r="W41" i="1" l="1"/>
  <c r="W49" i="1"/>
  <c r="X49" i="1" s="1"/>
  <c r="AB42" i="1"/>
  <c r="AC42" i="1"/>
  <c r="AD42" i="1" s="1"/>
  <c r="AB46" i="1"/>
  <c r="AC46" i="1"/>
  <c r="AD46" i="1" s="1"/>
  <c r="V282" i="1"/>
  <c r="W282" i="1"/>
  <c r="X282" i="1" s="1"/>
  <c r="AB11" i="1"/>
  <c r="AC11" i="1"/>
  <c r="AB19" i="1"/>
  <c r="AC19" i="1"/>
  <c r="AD19" i="1" s="1"/>
  <c r="AB27" i="1"/>
  <c r="AC27" i="1"/>
  <c r="AD27" i="1" s="1"/>
  <c r="AB35" i="1"/>
  <c r="AC35" i="1"/>
  <c r="AD35" i="1" s="1"/>
  <c r="V57" i="1"/>
  <c r="W57" i="1"/>
  <c r="X57" i="1" s="1"/>
  <c r="V65" i="1"/>
  <c r="W65" i="1"/>
  <c r="X65" i="1" s="1"/>
  <c r="V73" i="1"/>
  <c r="W73" i="1"/>
  <c r="V81" i="1"/>
  <c r="W81" i="1"/>
  <c r="X81" i="1" s="1"/>
  <c r="V89" i="1"/>
  <c r="W89" i="1"/>
  <c r="X89" i="1" s="1"/>
  <c r="V97" i="1"/>
  <c r="W97" i="1"/>
  <c r="X97" i="1" s="1"/>
  <c r="V105" i="1"/>
  <c r="W105" i="1"/>
  <c r="X105" i="1" s="1"/>
  <c r="V113" i="1"/>
  <c r="W113" i="1"/>
  <c r="X113" i="1" s="1"/>
  <c r="V121" i="1"/>
  <c r="W121" i="1"/>
  <c r="X121" i="1" s="1"/>
  <c r="V129" i="1"/>
  <c r="W129" i="1"/>
  <c r="X129" i="1" s="1"/>
  <c r="V137" i="1"/>
  <c r="W137" i="1"/>
  <c r="V145" i="1"/>
  <c r="W145" i="1"/>
  <c r="X145" i="1" s="1"/>
  <c r="V153" i="1"/>
  <c r="W153" i="1"/>
  <c r="X153" i="1" s="1"/>
  <c r="V161" i="1"/>
  <c r="W161" i="1"/>
  <c r="X161" i="1" s="1"/>
  <c r="V169" i="1"/>
  <c r="W169" i="1"/>
  <c r="X169" i="1" s="1"/>
  <c r="V177" i="1"/>
  <c r="W177" i="1"/>
  <c r="X177" i="1" s="1"/>
  <c r="V185" i="1"/>
  <c r="W185" i="1"/>
  <c r="X185" i="1" s="1"/>
  <c r="V193" i="1"/>
  <c r="W193" i="1"/>
  <c r="X193" i="1" s="1"/>
  <c r="V201" i="1"/>
  <c r="W201" i="1"/>
  <c r="V209" i="1"/>
  <c r="W209" i="1"/>
  <c r="X209" i="1" s="1"/>
  <c r="V217" i="1"/>
  <c r="W217" i="1"/>
  <c r="X217" i="1" s="1"/>
  <c r="V225" i="1"/>
  <c r="W225" i="1"/>
  <c r="X225" i="1" s="1"/>
  <c r="V233" i="1"/>
  <c r="W233" i="1"/>
  <c r="X233" i="1" s="1"/>
  <c r="AC241" i="1"/>
  <c r="AD241" i="1" s="1"/>
  <c r="AB249" i="1"/>
  <c r="AC249" i="1"/>
  <c r="AD249" i="1" s="1"/>
  <c r="AC257" i="1"/>
  <c r="AD257" i="1" s="1"/>
  <c r="AB265" i="1"/>
  <c r="AC265" i="1"/>
  <c r="AD265" i="1" s="1"/>
  <c r="V273" i="1"/>
  <c r="W273" i="1"/>
  <c r="V281" i="1"/>
  <c r="W281" i="1"/>
  <c r="X281" i="1" s="1"/>
  <c r="AC289" i="1"/>
  <c r="AD289" i="1" s="1"/>
  <c r="AC174" i="1"/>
  <c r="AD174" i="1" s="1"/>
  <c r="AC210" i="1"/>
  <c r="AD210" i="1" s="1"/>
  <c r="V238" i="1"/>
  <c r="W238" i="1"/>
  <c r="X238" i="1" s="1"/>
  <c r="AB270" i="1"/>
  <c r="AC270" i="1"/>
  <c r="AD270" i="1" s="1"/>
  <c r="V8" i="1"/>
  <c r="W8" i="1"/>
  <c r="V16" i="1"/>
  <c r="W16" i="1"/>
  <c r="V24" i="1"/>
  <c r="W24" i="1"/>
  <c r="X24" i="1" s="1"/>
  <c r="V32" i="1"/>
  <c r="W32" i="1"/>
  <c r="X32" i="1" s="1"/>
  <c r="V40" i="1"/>
  <c r="W40" i="1"/>
  <c r="AC58" i="1"/>
  <c r="AD58" i="1" s="1"/>
  <c r="AC66" i="1"/>
  <c r="AD66" i="1" s="1"/>
  <c r="AB86" i="1"/>
  <c r="AC86" i="1"/>
  <c r="AB110" i="1"/>
  <c r="AC110" i="1"/>
  <c r="AD110" i="1" s="1"/>
  <c r="AC134" i="1"/>
  <c r="AD134" i="1" s="1"/>
  <c r="AB202" i="1"/>
  <c r="AC202" i="1"/>
  <c r="AD202" i="1" s="1"/>
  <c r="V234" i="1"/>
  <c r="W234" i="1"/>
  <c r="X234" i="1" s="1"/>
  <c r="V266" i="1"/>
  <c r="W266" i="1"/>
  <c r="X266" i="1" s="1"/>
  <c r="AC5" i="1"/>
  <c r="AD5" i="1" s="1"/>
  <c r="AB13" i="1"/>
  <c r="AC13" i="1"/>
  <c r="AC21" i="1"/>
  <c r="AD21" i="1" s="1"/>
  <c r="AC29" i="1"/>
  <c r="AD29" i="1" s="1"/>
  <c r="AC37" i="1"/>
  <c r="AD37" i="1" s="1"/>
  <c r="V59" i="1"/>
  <c r="W59" i="1"/>
  <c r="X59" i="1" s="1"/>
  <c r="V67" i="1"/>
  <c r="W67" i="1"/>
  <c r="X67" i="1" s="1"/>
  <c r="V75" i="1"/>
  <c r="W75" i="1"/>
  <c r="X75" i="1" s="1"/>
  <c r="V83" i="1"/>
  <c r="W83" i="1"/>
  <c r="X83" i="1" s="1"/>
  <c r="V91" i="1"/>
  <c r="W91" i="1"/>
  <c r="X91" i="1" s="1"/>
  <c r="V99" i="1"/>
  <c r="W99" i="1"/>
  <c r="X99" i="1" s="1"/>
  <c r="V107" i="1"/>
  <c r="W107" i="1"/>
  <c r="V115" i="1"/>
  <c r="W115" i="1"/>
  <c r="X115" i="1" s="1"/>
  <c r="V123" i="1"/>
  <c r="W123" i="1"/>
  <c r="X123" i="1" s="1"/>
  <c r="V131" i="1"/>
  <c r="W131" i="1"/>
  <c r="X131" i="1" s="1"/>
  <c r="V139" i="1"/>
  <c r="W139" i="1"/>
  <c r="X139" i="1" s="1"/>
  <c r="V147" i="1"/>
  <c r="W147" i="1"/>
  <c r="X147" i="1" s="1"/>
  <c r="V155" i="1"/>
  <c r="W155" i="1"/>
  <c r="X155" i="1" s="1"/>
  <c r="V163" i="1"/>
  <c r="W163" i="1"/>
  <c r="X163" i="1" s="1"/>
  <c r="V171" i="1"/>
  <c r="W171" i="1"/>
  <c r="V179" i="1"/>
  <c r="W179" i="1"/>
  <c r="X179" i="1" s="1"/>
  <c r="V187" i="1"/>
  <c r="W187" i="1"/>
  <c r="X187" i="1" s="1"/>
  <c r="V195" i="1"/>
  <c r="W195" i="1"/>
  <c r="X195" i="1" s="1"/>
  <c r="V203" i="1"/>
  <c r="W203" i="1"/>
  <c r="X203" i="1" s="1"/>
  <c r="V211" i="1"/>
  <c r="W211" i="1"/>
  <c r="X211" i="1" s="1"/>
  <c r="V219" i="1"/>
  <c r="W219" i="1"/>
  <c r="X219" i="1" s="1"/>
  <c r="V227" i="1"/>
  <c r="W227" i="1"/>
  <c r="X227" i="1" s="1"/>
  <c r="AB235" i="1"/>
  <c r="AC235" i="1"/>
  <c r="AC243" i="1"/>
  <c r="AD243" i="1" s="1"/>
  <c r="AB251" i="1"/>
  <c r="AC251" i="1"/>
  <c r="AD251" i="1" s="1"/>
  <c r="AC259" i="1"/>
  <c r="AD259" i="1" s="1"/>
  <c r="AB267" i="1"/>
  <c r="AC267" i="1"/>
  <c r="AD267" i="1" s="1"/>
  <c r="AC275" i="1"/>
  <c r="AD275" i="1" s="1"/>
  <c r="AC291" i="1"/>
  <c r="AD291" i="1" s="1"/>
  <c r="AC136" i="1"/>
  <c r="AD136" i="1" s="1"/>
  <c r="AC152" i="1"/>
  <c r="AD152" i="1" s="1"/>
  <c r="AC168" i="1"/>
  <c r="AD168" i="1" s="1"/>
  <c r="AF168" i="1" s="1"/>
  <c r="F168" i="3" s="1"/>
  <c r="AC184" i="1"/>
  <c r="AD184" i="1" s="1"/>
  <c r="AC200" i="1"/>
  <c r="AD200" i="1" s="1"/>
  <c r="AC216" i="1"/>
  <c r="AD216" i="1" s="1"/>
  <c r="AC232" i="1"/>
  <c r="AD232" i="1" s="1"/>
  <c r="AC244" i="1"/>
  <c r="AD244" i="1" s="1"/>
  <c r="V260" i="1"/>
  <c r="W260" i="1"/>
  <c r="X260" i="1" s="1"/>
  <c r="AC276" i="1"/>
  <c r="AD276" i="1" s="1"/>
  <c r="AF276" i="1" s="1"/>
  <c r="V292" i="1"/>
  <c r="W292" i="1"/>
  <c r="X292" i="1" s="1"/>
  <c r="AC90" i="1"/>
  <c r="AD90" i="1" s="1"/>
  <c r="AF90" i="1" s="1"/>
  <c r="E90" i="4" s="1"/>
  <c r="AC114" i="1"/>
  <c r="AD114" i="1" s="1"/>
  <c r="AC142" i="1"/>
  <c r="AD142" i="1" s="1"/>
  <c r="AB178" i="1"/>
  <c r="AC178" i="1"/>
  <c r="AD178" i="1" s="1"/>
  <c r="AF178" i="1" s="1"/>
  <c r="E178" i="4" s="1"/>
  <c r="AC206" i="1"/>
  <c r="AD206" i="1" s="1"/>
  <c r="AC242" i="1"/>
  <c r="AD242" i="1" s="1"/>
  <c r="V274" i="1"/>
  <c r="W274" i="1"/>
  <c r="X274" i="1" s="1"/>
  <c r="AB50" i="1"/>
  <c r="AC50" i="1"/>
  <c r="AB182" i="1"/>
  <c r="AC182" i="1"/>
  <c r="AD182" i="1" s="1"/>
  <c r="AB44" i="1"/>
  <c r="AC44" i="1"/>
  <c r="AB48" i="1"/>
  <c r="AC48" i="1"/>
  <c r="AD48" i="1" s="1"/>
  <c r="V42" i="1"/>
  <c r="W42" i="1"/>
  <c r="V44" i="1"/>
  <c r="W44" i="1"/>
  <c r="X44" i="1" s="1"/>
  <c r="V46" i="1"/>
  <c r="W46" i="1"/>
  <c r="V48" i="1"/>
  <c r="W48" i="1"/>
  <c r="X48" i="1" s="1"/>
  <c r="V50" i="1"/>
  <c r="W50" i="1"/>
  <c r="X50" i="1" s="1"/>
  <c r="AC6" i="1"/>
  <c r="AD6" i="1" s="1"/>
  <c r="AC14" i="1"/>
  <c r="AD14" i="1" s="1"/>
  <c r="AC22" i="1"/>
  <c r="AD22" i="1" s="1"/>
  <c r="AC30" i="1"/>
  <c r="AD30" i="1" s="1"/>
  <c r="AC38" i="1"/>
  <c r="AD38" i="1" s="1"/>
  <c r="AC60" i="1"/>
  <c r="AD60" i="1" s="1"/>
  <c r="AC68" i="1"/>
  <c r="AD68" i="1" s="1"/>
  <c r="AC76" i="1"/>
  <c r="AD76" i="1" s="1"/>
  <c r="AB84" i="1"/>
  <c r="AC84" i="1"/>
  <c r="AD84" i="1" s="1"/>
  <c r="AC92" i="1"/>
  <c r="AD92" i="1" s="1"/>
  <c r="AB100" i="1"/>
  <c r="AC100" i="1"/>
  <c r="AD100" i="1" s="1"/>
  <c r="AC108" i="1"/>
  <c r="AD108" i="1" s="1"/>
  <c r="AC116" i="1"/>
  <c r="AD116" i="1" s="1"/>
  <c r="AB124" i="1"/>
  <c r="AC124" i="1"/>
  <c r="AD124" i="1" s="1"/>
  <c r="AB140" i="1"/>
  <c r="AC140" i="1"/>
  <c r="AB156" i="1"/>
  <c r="AC156" i="1"/>
  <c r="AD156" i="1" s="1"/>
  <c r="V196" i="1"/>
  <c r="W196" i="1"/>
  <c r="AC228" i="1"/>
  <c r="AD228" i="1" s="1"/>
  <c r="V248" i="1"/>
  <c r="W248" i="1"/>
  <c r="X248" i="1" s="1"/>
  <c r="AB264" i="1"/>
  <c r="AC264" i="1"/>
  <c r="AD264" i="1" s="1"/>
  <c r="AB288" i="1"/>
  <c r="AC288" i="1"/>
  <c r="AD288" i="1" s="1"/>
  <c r="AC82" i="1"/>
  <c r="AD82" i="1" s="1"/>
  <c r="V94" i="1"/>
  <c r="W94" i="1"/>
  <c r="X94" i="1" s="1"/>
  <c r="V118" i="1"/>
  <c r="W118" i="1"/>
  <c r="V246" i="1"/>
  <c r="W246" i="1"/>
  <c r="X246" i="1" s="1"/>
  <c r="AB282" i="1"/>
  <c r="AC282" i="1"/>
  <c r="V11" i="1"/>
  <c r="W11" i="1"/>
  <c r="V19" i="1"/>
  <c r="W19" i="1"/>
  <c r="X19" i="1" s="1"/>
  <c r="AC57" i="1"/>
  <c r="AD57" i="1" s="1"/>
  <c r="AC65" i="1"/>
  <c r="AD65" i="1" s="1"/>
  <c r="AC73" i="1"/>
  <c r="AD73" i="1" s="1"/>
  <c r="AB81" i="1"/>
  <c r="AC81" i="1"/>
  <c r="AD81" i="1" s="1"/>
  <c r="AC89" i="1"/>
  <c r="AD89" i="1" s="1"/>
  <c r="AB97" i="1"/>
  <c r="AC97" i="1"/>
  <c r="AD97" i="1" s="1"/>
  <c r="AC105" i="1"/>
  <c r="AD105" i="1" s="1"/>
  <c r="AC121" i="1"/>
  <c r="AD121" i="1" s="1"/>
  <c r="AC129" i="1"/>
  <c r="AD129" i="1" s="1"/>
  <c r="AC137" i="1"/>
  <c r="AD137" i="1" s="1"/>
  <c r="AB145" i="1"/>
  <c r="AC145" i="1"/>
  <c r="AC153" i="1"/>
  <c r="AD153" i="1" s="1"/>
  <c r="AC161" i="1"/>
  <c r="AD161" i="1" s="1"/>
  <c r="AC169" i="1"/>
  <c r="AD169" i="1" s="1"/>
  <c r="AC177" i="1"/>
  <c r="AD177" i="1" s="1"/>
  <c r="AC185" i="1"/>
  <c r="AD185" i="1" s="1"/>
  <c r="AC193" i="1"/>
  <c r="AD193" i="1" s="1"/>
  <c r="AC201" i="1"/>
  <c r="AD201" i="1" s="1"/>
  <c r="AB209" i="1"/>
  <c r="AC209" i="1"/>
  <c r="AD209" i="1" s="1"/>
  <c r="AC217" i="1"/>
  <c r="AD217" i="1" s="1"/>
  <c r="AC225" i="1"/>
  <c r="AD225" i="1" s="1"/>
  <c r="AC233" i="1"/>
  <c r="AD233" i="1" s="1"/>
  <c r="V241" i="1"/>
  <c r="W241" i="1"/>
  <c r="V249" i="1"/>
  <c r="W249" i="1"/>
  <c r="X249" i="1" s="1"/>
  <c r="V257" i="1"/>
  <c r="W257" i="1"/>
  <c r="V265" i="1"/>
  <c r="W265" i="1"/>
  <c r="X265" i="1" s="1"/>
  <c r="AC281" i="1"/>
  <c r="AD281" i="1" s="1"/>
  <c r="V289" i="1"/>
  <c r="W289" i="1"/>
  <c r="X289" i="1" s="1"/>
  <c r="V146" i="1"/>
  <c r="W146" i="1"/>
  <c r="X146" i="1" s="1"/>
  <c r="V174" i="1"/>
  <c r="W174" i="1"/>
  <c r="V210" i="1"/>
  <c r="W210" i="1"/>
  <c r="X210" i="1" s="1"/>
  <c r="AC238" i="1"/>
  <c r="AD238" i="1" s="1"/>
  <c r="V270" i="1"/>
  <c r="W270" i="1"/>
  <c r="X270" i="1" s="1"/>
  <c r="AB8" i="1"/>
  <c r="AC8" i="1"/>
  <c r="AD8" i="1" s="1"/>
  <c r="AB16" i="1"/>
  <c r="AC16" i="1"/>
  <c r="AC24" i="1"/>
  <c r="AD24" i="1" s="1"/>
  <c r="AB32" i="1"/>
  <c r="AC32" i="1"/>
  <c r="AB40" i="1"/>
  <c r="AC40" i="1"/>
  <c r="AD40" i="1" s="1"/>
  <c r="V110" i="1"/>
  <c r="W110" i="1"/>
  <c r="V134" i="1"/>
  <c r="W134" i="1"/>
  <c r="X134" i="1" s="1"/>
  <c r="V170" i="1"/>
  <c r="W170" i="1"/>
  <c r="V202" i="1"/>
  <c r="W202" i="1"/>
  <c r="X202" i="1" s="1"/>
  <c r="AC234" i="1"/>
  <c r="AD234" i="1" s="1"/>
  <c r="AC266" i="1"/>
  <c r="AD266" i="1" s="1"/>
  <c r="V5" i="1"/>
  <c r="W5" i="1"/>
  <c r="X5" i="1" s="1"/>
  <c r="V13" i="1"/>
  <c r="W13" i="1"/>
  <c r="V21" i="1"/>
  <c r="W21" i="1"/>
  <c r="X21" i="1" s="1"/>
  <c r="AC59" i="1"/>
  <c r="AD59" i="1" s="1"/>
  <c r="AB67" i="1"/>
  <c r="AC67" i="1"/>
  <c r="AD67" i="1" s="1"/>
  <c r="AC75" i="1"/>
  <c r="AD75" i="1" s="1"/>
  <c r="AC83" i="1"/>
  <c r="AD83" i="1" s="1"/>
  <c r="AC91" i="1"/>
  <c r="AD91" i="1" s="1"/>
  <c r="AB99" i="1"/>
  <c r="AC99" i="1"/>
  <c r="AD99" i="1" s="1"/>
  <c r="AC107" i="1"/>
  <c r="AD107" i="1" s="1"/>
  <c r="AB115" i="1"/>
  <c r="AC115" i="1"/>
  <c r="AC123" i="1"/>
  <c r="AD123" i="1" s="1"/>
  <c r="AB131" i="1"/>
  <c r="AC131" i="1"/>
  <c r="AC139" i="1"/>
  <c r="AD139" i="1" s="1"/>
  <c r="AC147" i="1"/>
  <c r="AD147" i="1" s="1"/>
  <c r="AC155" i="1"/>
  <c r="AD155" i="1" s="1"/>
  <c r="AB163" i="1"/>
  <c r="AC163" i="1"/>
  <c r="AC171" i="1"/>
  <c r="AD171" i="1" s="1"/>
  <c r="AB179" i="1"/>
  <c r="AC179" i="1"/>
  <c r="AC187" i="1"/>
  <c r="AD187" i="1" s="1"/>
  <c r="AC195" i="1"/>
  <c r="AD195" i="1" s="1"/>
  <c r="AC203" i="1"/>
  <c r="AD203" i="1" s="1"/>
  <c r="AC211" i="1"/>
  <c r="AD211" i="1" s="1"/>
  <c r="AC219" i="1"/>
  <c r="AD219" i="1" s="1"/>
  <c r="AB227" i="1"/>
  <c r="AC227" i="1"/>
  <c r="V235" i="1"/>
  <c r="W235" i="1"/>
  <c r="X235" i="1" s="1"/>
  <c r="V243" i="1"/>
  <c r="W243" i="1"/>
  <c r="V259" i="1"/>
  <c r="W259" i="1"/>
  <c r="X259" i="1" s="1"/>
  <c r="V267" i="1"/>
  <c r="W267" i="1"/>
  <c r="V275" i="1"/>
  <c r="W275" i="1"/>
  <c r="X275" i="1" s="1"/>
  <c r="V283" i="1"/>
  <c r="W283" i="1"/>
  <c r="V291" i="1"/>
  <c r="W291" i="1"/>
  <c r="X291" i="1" s="1"/>
  <c r="V136" i="1"/>
  <c r="W136" i="1"/>
  <c r="AB51" i="1"/>
  <c r="AC51" i="1"/>
  <c r="AD51" i="1" s="1"/>
  <c r="V10" i="1"/>
  <c r="W10" i="1"/>
  <c r="V18" i="1"/>
  <c r="W18" i="1"/>
  <c r="X18" i="1" s="1"/>
  <c r="V26" i="1"/>
  <c r="W26" i="1"/>
  <c r="V34" i="1"/>
  <c r="W34" i="1"/>
  <c r="X34" i="1" s="1"/>
  <c r="V60" i="1"/>
  <c r="W60" i="1"/>
  <c r="V68" i="1"/>
  <c r="W68" i="1"/>
  <c r="X68" i="1" s="1"/>
  <c r="V76" i="1"/>
  <c r="W76" i="1"/>
  <c r="V84" i="1"/>
  <c r="W84" i="1"/>
  <c r="X84" i="1" s="1"/>
  <c r="V92" i="1"/>
  <c r="W92" i="1"/>
  <c r="V100" i="1"/>
  <c r="W100" i="1"/>
  <c r="X100" i="1" s="1"/>
  <c r="V108" i="1"/>
  <c r="W108" i="1"/>
  <c r="V116" i="1"/>
  <c r="W116" i="1"/>
  <c r="X116" i="1" s="1"/>
  <c r="V124" i="1"/>
  <c r="W124" i="1"/>
  <c r="V140" i="1"/>
  <c r="W140" i="1"/>
  <c r="X140" i="1" s="1"/>
  <c r="V156" i="1"/>
  <c r="W156" i="1"/>
  <c r="AB172" i="1"/>
  <c r="AC172" i="1"/>
  <c r="AD172" i="1" s="1"/>
  <c r="AB188" i="1"/>
  <c r="AC188" i="1"/>
  <c r="AB204" i="1"/>
  <c r="AC204" i="1"/>
  <c r="AD204" i="1" s="1"/>
  <c r="AB216" i="1"/>
  <c r="AB248" i="1"/>
  <c r="AC248" i="1"/>
  <c r="V264" i="1"/>
  <c r="W264" i="1"/>
  <c r="X264" i="1" s="1"/>
  <c r="V280" i="1"/>
  <c r="W280" i="1"/>
  <c r="X280" i="1" s="1"/>
  <c r="AB58" i="1"/>
  <c r="V82" i="1"/>
  <c r="W82" i="1"/>
  <c r="AB106" i="1"/>
  <c r="AC106" i="1"/>
  <c r="AD106" i="1" s="1"/>
  <c r="AB138" i="1"/>
  <c r="AC138" i="1"/>
  <c r="AB166" i="1"/>
  <c r="AC166" i="1"/>
  <c r="AC198" i="1"/>
  <c r="AD198" i="1" s="1"/>
  <c r="AB230" i="1"/>
  <c r="AC230" i="1"/>
  <c r="AB262" i="1"/>
  <c r="AC262" i="1"/>
  <c r="AD262" i="1" s="1"/>
  <c r="AC7" i="1"/>
  <c r="AD7" i="1" s="1"/>
  <c r="AC15" i="1"/>
  <c r="AD15" i="1" s="1"/>
  <c r="AB23" i="1"/>
  <c r="AC23" i="1"/>
  <c r="AD23" i="1" s="1"/>
  <c r="AC31" i="1"/>
  <c r="AD31" i="1" s="1"/>
  <c r="AB39" i="1"/>
  <c r="AC39" i="1"/>
  <c r="AD39" i="1" s="1"/>
  <c r="V61" i="1"/>
  <c r="W61" i="1"/>
  <c r="V69" i="1"/>
  <c r="W69" i="1"/>
  <c r="X69" i="1" s="1"/>
  <c r="V77" i="1"/>
  <c r="W77" i="1"/>
  <c r="V85" i="1"/>
  <c r="W85" i="1"/>
  <c r="X85" i="1" s="1"/>
  <c r="V93" i="1"/>
  <c r="W93" i="1"/>
  <c r="V101" i="1"/>
  <c r="W101" i="1"/>
  <c r="X101" i="1" s="1"/>
  <c r="V109" i="1"/>
  <c r="W109" i="1"/>
  <c r="V117" i="1"/>
  <c r="W117" i="1"/>
  <c r="X117" i="1" s="1"/>
  <c r="V125" i="1"/>
  <c r="W125" i="1"/>
  <c r="V133" i="1"/>
  <c r="W133" i="1"/>
  <c r="X133" i="1" s="1"/>
  <c r="V141" i="1"/>
  <c r="W141" i="1"/>
  <c r="V149" i="1"/>
  <c r="W149" i="1"/>
  <c r="X149" i="1" s="1"/>
  <c r="V157" i="1"/>
  <c r="W157" i="1"/>
  <c r="V165" i="1"/>
  <c r="W165" i="1"/>
  <c r="X165" i="1" s="1"/>
  <c r="V173" i="1"/>
  <c r="W173" i="1"/>
  <c r="V181" i="1"/>
  <c r="W181" i="1"/>
  <c r="V189" i="1"/>
  <c r="W189" i="1"/>
  <c r="V197" i="1"/>
  <c r="W197" i="1"/>
  <c r="X197" i="1" s="1"/>
  <c r="V205" i="1"/>
  <c r="W205" i="1"/>
  <c r="V213" i="1"/>
  <c r="W213" i="1"/>
  <c r="V221" i="1"/>
  <c r="W221" i="1"/>
  <c r="V229" i="1"/>
  <c r="W229" i="1"/>
  <c r="X229" i="1" s="1"/>
  <c r="V237" i="1"/>
  <c r="W237" i="1"/>
  <c r="AB245" i="1"/>
  <c r="AC245" i="1"/>
  <c r="AD245" i="1" s="1"/>
  <c r="AB253" i="1"/>
  <c r="AC253" i="1"/>
  <c r="V261" i="1"/>
  <c r="W261" i="1"/>
  <c r="X261" i="1" s="1"/>
  <c r="AB269" i="1"/>
  <c r="AC269" i="1"/>
  <c r="V277" i="1"/>
  <c r="W277" i="1"/>
  <c r="X277" i="1" s="1"/>
  <c r="AB285" i="1"/>
  <c r="AC285" i="1"/>
  <c r="AB126" i="1"/>
  <c r="AC126" i="1"/>
  <c r="AD126" i="1" s="1"/>
  <c r="AC162" i="1"/>
  <c r="AD162" i="1" s="1"/>
  <c r="AC194" i="1"/>
  <c r="AD194" i="1" s="1"/>
  <c r="AB222" i="1"/>
  <c r="AC222" i="1"/>
  <c r="AD222" i="1" s="1"/>
  <c r="V254" i="1"/>
  <c r="W254" i="1"/>
  <c r="X254" i="1" s="1"/>
  <c r="V286" i="1"/>
  <c r="W286" i="1"/>
  <c r="V12" i="1"/>
  <c r="W12" i="1"/>
  <c r="X12" i="1" s="1"/>
  <c r="V20" i="1"/>
  <c r="W20" i="1"/>
  <c r="V28" i="1"/>
  <c r="W28" i="1"/>
  <c r="V36" i="1"/>
  <c r="W36" i="1"/>
  <c r="X36" i="1" s="1"/>
  <c r="AC54" i="1"/>
  <c r="AD54" i="1" s="1"/>
  <c r="AC74" i="1"/>
  <c r="AD74" i="1" s="1"/>
  <c r="AB98" i="1"/>
  <c r="AC98" i="1"/>
  <c r="AD98" i="1" s="1"/>
  <c r="AC122" i="1"/>
  <c r="AD122" i="1" s="1"/>
  <c r="AB154" i="1"/>
  <c r="AC154" i="1"/>
  <c r="AC186" i="1"/>
  <c r="AD186" i="1" s="1"/>
  <c r="AC214" i="1"/>
  <c r="AD214" i="1" s="1"/>
  <c r="AC250" i="1"/>
  <c r="AD250" i="1" s="1"/>
  <c r="AC278" i="1"/>
  <c r="AD278" i="1" s="1"/>
  <c r="AB9" i="1"/>
  <c r="AC9" i="1"/>
  <c r="AD9" i="1" s="1"/>
  <c r="AB17" i="1"/>
  <c r="AC17" i="1"/>
  <c r="AD17" i="1" s="1"/>
  <c r="AB25" i="1"/>
  <c r="AC25" i="1"/>
  <c r="AD25" i="1" s="1"/>
  <c r="AC33" i="1"/>
  <c r="AD33" i="1" s="1"/>
  <c r="V55" i="1"/>
  <c r="W55" i="1"/>
  <c r="X55" i="1" s="1"/>
  <c r="V63" i="1"/>
  <c r="W63" i="1"/>
  <c r="V71" i="1"/>
  <c r="W71" i="1"/>
  <c r="V52" i="1"/>
  <c r="W52" i="1"/>
  <c r="AC10" i="1"/>
  <c r="AD10" i="1" s="1"/>
  <c r="AB18" i="1"/>
  <c r="AC18" i="1"/>
  <c r="AD18" i="1" s="1"/>
  <c r="AC26" i="1"/>
  <c r="AD26" i="1" s="1"/>
  <c r="AB34" i="1"/>
  <c r="AC34" i="1"/>
  <c r="AD34" i="1" s="1"/>
  <c r="AC56" i="1"/>
  <c r="AD56" i="1" s="1"/>
  <c r="AB64" i="1"/>
  <c r="AC64" i="1"/>
  <c r="AD64" i="1" s="1"/>
  <c r="AB72" i="1"/>
  <c r="AC72" i="1"/>
  <c r="AD72" i="1" s="1"/>
  <c r="AB80" i="1"/>
  <c r="AC80" i="1"/>
  <c r="AD80" i="1" s="1"/>
  <c r="AB88" i="1"/>
  <c r="AC88" i="1"/>
  <c r="AD88" i="1" s="1"/>
  <c r="AB96" i="1"/>
  <c r="AC96" i="1"/>
  <c r="AC104" i="1"/>
  <c r="AD104" i="1" s="1"/>
  <c r="AB112" i="1"/>
  <c r="AC112" i="1"/>
  <c r="AD112" i="1" s="1"/>
  <c r="AB120" i="1"/>
  <c r="AC120" i="1"/>
  <c r="AD120" i="1" s="1"/>
  <c r="AC132" i="1"/>
  <c r="AD132" i="1" s="1"/>
  <c r="AB148" i="1"/>
  <c r="AC148" i="1"/>
  <c r="AD148" i="1" s="1"/>
  <c r="AC164" i="1"/>
  <c r="AD164" i="1" s="1"/>
  <c r="V172" i="1"/>
  <c r="W172" i="1"/>
  <c r="V188" i="1"/>
  <c r="W188" i="1"/>
  <c r="X188" i="1" s="1"/>
  <c r="V204" i="1"/>
  <c r="W204" i="1"/>
  <c r="AB256" i="1"/>
  <c r="AC256" i="1"/>
  <c r="AD256" i="1" s="1"/>
  <c r="V272" i="1"/>
  <c r="W272" i="1"/>
  <c r="AB280" i="1"/>
  <c r="AC280" i="1"/>
  <c r="AD280" i="1" s="1"/>
  <c r="AB70" i="1"/>
  <c r="AC70" i="1"/>
  <c r="V138" i="1"/>
  <c r="W138" i="1"/>
  <c r="X138" i="1" s="1"/>
  <c r="V166" i="1"/>
  <c r="W166" i="1"/>
  <c r="X166" i="1" s="1"/>
  <c r="V47" i="1"/>
  <c r="W47" i="1"/>
  <c r="X47" i="1" s="1"/>
  <c r="AC61" i="1"/>
  <c r="AD61" i="1" s="1"/>
  <c r="AC69" i="1"/>
  <c r="AD69" i="1" s="1"/>
  <c r="AC77" i="1"/>
  <c r="AC85" i="1"/>
  <c r="AD85" i="1" s="1"/>
  <c r="AC93" i="1"/>
  <c r="AD93" i="1" s="1"/>
  <c r="AC109" i="1"/>
  <c r="AC125" i="1"/>
  <c r="AD125" i="1" s="1"/>
  <c r="AC133" i="1"/>
  <c r="AD133" i="1" s="1"/>
  <c r="AC141" i="1"/>
  <c r="AD141" i="1" s="1"/>
  <c r="AC157" i="1"/>
  <c r="AC173" i="1"/>
  <c r="AD173" i="1" s="1"/>
  <c r="W74" i="1"/>
  <c r="W90" i="1"/>
  <c r="X90" i="1" s="1"/>
  <c r="W122" i="1"/>
  <c r="W130" i="1"/>
  <c r="X130" i="1" s="1"/>
  <c r="W258" i="1"/>
  <c r="X258" i="1" s="1"/>
  <c r="AC197" i="1"/>
  <c r="AD197" i="1" s="1"/>
  <c r="V152" i="1"/>
  <c r="W152" i="1"/>
  <c r="X152" i="1" s="1"/>
  <c r="V200" i="1"/>
  <c r="W200" i="1"/>
  <c r="X200" i="1" s="1"/>
  <c r="V216" i="1"/>
  <c r="W216" i="1"/>
  <c r="X216" i="1" s="1"/>
  <c r="V232" i="1"/>
  <c r="W232" i="1"/>
  <c r="X232" i="1" s="1"/>
  <c r="V244" i="1"/>
  <c r="W244" i="1"/>
  <c r="X244" i="1" s="1"/>
  <c r="AC260" i="1"/>
  <c r="AD260" i="1" s="1"/>
  <c r="V276" i="1"/>
  <c r="W276" i="1"/>
  <c r="X276" i="1" s="1"/>
  <c r="V51" i="1"/>
  <c r="W51" i="1"/>
  <c r="X51" i="1" s="1"/>
  <c r="Y51" i="1" s="1"/>
  <c r="AC41" i="1"/>
  <c r="AD41" i="1" s="1"/>
  <c r="AF41" i="1" s="1"/>
  <c r="AC49" i="1"/>
  <c r="AD49" i="1" s="1"/>
  <c r="W154" i="1"/>
  <c r="X154" i="1" s="1"/>
  <c r="W178" i="1"/>
  <c r="X178" i="1" s="1"/>
  <c r="W186" i="1"/>
  <c r="X186" i="1" s="1"/>
  <c r="W194" i="1"/>
  <c r="X194" i="1" s="1"/>
  <c r="W250" i="1"/>
  <c r="V79" i="1"/>
  <c r="W79" i="1"/>
  <c r="X79" i="1" s="1"/>
  <c r="V87" i="1"/>
  <c r="W87" i="1"/>
  <c r="X87" i="1" s="1"/>
  <c r="V95" i="1"/>
  <c r="W95" i="1"/>
  <c r="X95" i="1" s="1"/>
  <c r="V103" i="1"/>
  <c r="W103" i="1"/>
  <c r="V111" i="1"/>
  <c r="W111" i="1"/>
  <c r="X111" i="1" s="1"/>
  <c r="V119" i="1"/>
  <c r="W119" i="1"/>
  <c r="X119" i="1" s="1"/>
  <c r="V127" i="1"/>
  <c r="W127" i="1"/>
  <c r="X127" i="1" s="1"/>
  <c r="V135" i="1"/>
  <c r="W135" i="1"/>
  <c r="V143" i="1"/>
  <c r="W143" i="1"/>
  <c r="X143" i="1" s="1"/>
  <c r="V151" i="1"/>
  <c r="W151" i="1"/>
  <c r="X151" i="1" s="1"/>
  <c r="V159" i="1"/>
  <c r="W159" i="1"/>
  <c r="X159" i="1" s="1"/>
  <c r="V167" i="1"/>
  <c r="W167" i="1"/>
  <c r="V175" i="1"/>
  <c r="W175" i="1"/>
  <c r="X175" i="1" s="1"/>
  <c r="V183" i="1"/>
  <c r="W183" i="1"/>
  <c r="X183" i="1" s="1"/>
  <c r="V191" i="1"/>
  <c r="W191" i="1"/>
  <c r="X191" i="1" s="1"/>
  <c r="V199" i="1"/>
  <c r="W199" i="1"/>
  <c r="V207" i="1"/>
  <c r="W207" i="1"/>
  <c r="X207" i="1" s="1"/>
  <c r="V215" i="1"/>
  <c r="W215" i="1"/>
  <c r="X215" i="1" s="1"/>
  <c r="V223" i="1"/>
  <c r="W223" i="1"/>
  <c r="X223" i="1" s="1"/>
  <c r="V231" i="1"/>
  <c r="W231" i="1"/>
  <c r="V239" i="1"/>
  <c r="W239" i="1"/>
  <c r="X239" i="1" s="1"/>
  <c r="AB255" i="1"/>
  <c r="AC255" i="1"/>
  <c r="AB271" i="1"/>
  <c r="AC271" i="1"/>
  <c r="AD271" i="1" s="1"/>
  <c r="AB279" i="1"/>
  <c r="AC279" i="1"/>
  <c r="AB287" i="1"/>
  <c r="AC287" i="1"/>
  <c r="AD287" i="1" s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C224" i="1"/>
  <c r="AD224" i="1" s="1"/>
  <c r="AC236" i="1"/>
  <c r="AD236" i="1" s="1"/>
  <c r="V252" i="1"/>
  <c r="W252" i="1"/>
  <c r="X252" i="1" s="1"/>
  <c r="AD268" i="1"/>
  <c r="AD284" i="1"/>
  <c r="AC284" i="1"/>
  <c r="AD130" i="1"/>
  <c r="AD226" i="1"/>
  <c r="AD258" i="1"/>
  <c r="AD290" i="1"/>
  <c r="W6" i="1"/>
  <c r="X6" i="1" s="1"/>
  <c r="W14" i="1"/>
  <c r="X14" i="1" s="1"/>
  <c r="W22" i="1"/>
  <c r="X22" i="1" s="1"/>
  <c r="W30" i="1"/>
  <c r="W38" i="1"/>
  <c r="X38" i="1" s="1"/>
  <c r="AC45" i="1"/>
  <c r="AD45" i="1" s="1"/>
  <c r="W7" i="1"/>
  <c r="X7" i="1" s="1"/>
  <c r="W15" i="1"/>
  <c r="W23" i="1"/>
  <c r="X23" i="1" s="1"/>
  <c r="W31" i="1"/>
  <c r="X31" i="1" s="1"/>
  <c r="W54" i="1"/>
  <c r="X54" i="1" s="1"/>
  <c r="W62" i="1"/>
  <c r="X62" i="1" s="1"/>
  <c r="W70" i="1"/>
  <c r="X70" i="1" s="1"/>
  <c r="W78" i="1"/>
  <c r="X78" i="1" s="1"/>
  <c r="W102" i="1"/>
  <c r="X102" i="1" s="1"/>
  <c r="W126" i="1"/>
  <c r="W142" i="1"/>
  <c r="X142" i="1" s="1"/>
  <c r="AC158" i="1"/>
  <c r="AD158" i="1" s="1"/>
  <c r="AC190" i="1"/>
  <c r="AD190" i="1" s="1"/>
  <c r="W198" i="1"/>
  <c r="W214" i="1"/>
  <c r="X214" i="1" s="1"/>
  <c r="W262" i="1"/>
  <c r="X262" i="1" s="1"/>
  <c r="AB52" i="1"/>
  <c r="AC52" i="1"/>
  <c r="AB47" i="1"/>
  <c r="AC47" i="1"/>
  <c r="AD47" i="1" s="1"/>
  <c r="V56" i="1"/>
  <c r="W56" i="1"/>
  <c r="V64" i="1"/>
  <c r="W64" i="1"/>
  <c r="X64" i="1" s="1"/>
  <c r="V72" i="1"/>
  <c r="W72" i="1"/>
  <c r="V80" i="1"/>
  <c r="W80" i="1"/>
  <c r="X80" i="1" s="1"/>
  <c r="V88" i="1"/>
  <c r="W88" i="1"/>
  <c r="V96" i="1"/>
  <c r="W96" i="1"/>
  <c r="X96" i="1" s="1"/>
  <c r="V104" i="1"/>
  <c r="W104" i="1"/>
  <c r="V112" i="1"/>
  <c r="W112" i="1"/>
  <c r="X112" i="1" s="1"/>
  <c r="V120" i="1"/>
  <c r="W120" i="1"/>
  <c r="V132" i="1"/>
  <c r="W132" i="1"/>
  <c r="X132" i="1" s="1"/>
  <c r="V148" i="1"/>
  <c r="W148" i="1"/>
  <c r="X148" i="1" s="1"/>
  <c r="V164" i="1"/>
  <c r="W164" i="1"/>
  <c r="X164" i="1" s="1"/>
  <c r="AC196" i="1"/>
  <c r="AD196" i="1" s="1"/>
  <c r="AB212" i="1"/>
  <c r="AC212" i="1"/>
  <c r="AD212" i="1" s="1"/>
  <c r="V220" i="1"/>
  <c r="W220" i="1"/>
  <c r="X220" i="1" s="1"/>
  <c r="V240" i="1"/>
  <c r="W240" i="1"/>
  <c r="X240" i="1" s="1"/>
  <c r="AB272" i="1"/>
  <c r="AC272" i="1"/>
  <c r="AD272" i="1" s="1"/>
  <c r="V288" i="1"/>
  <c r="W288" i="1"/>
  <c r="X288" i="1" s="1"/>
  <c r="AD117" i="1"/>
  <c r="AD149" i="1"/>
  <c r="AD165" i="1"/>
  <c r="AD181" i="1"/>
  <c r="AB189" i="1"/>
  <c r="AC189" i="1"/>
  <c r="AD189" i="1" s="1"/>
  <c r="AB205" i="1"/>
  <c r="AC205" i="1"/>
  <c r="AD205" i="1" s="1"/>
  <c r="AC213" i="1"/>
  <c r="AD213" i="1" s="1"/>
  <c r="AB221" i="1"/>
  <c r="AC221" i="1"/>
  <c r="AD221" i="1" s="1"/>
  <c r="AC229" i="1"/>
  <c r="AD229" i="1" s="1"/>
  <c r="AB237" i="1"/>
  <c r="AC237" i="1"/>
  <c r="AD237" i="1" s="1"/>
  <c r="V245" i="1"/>
  <c r="W245" i="1"/>
  <c r="X245" i="1" s="1"/>
  <c r="V253" i="1"/>
  <c r="W253" i="1"/>
  <c r="X253" i="1" s="1"/>
  <c r="V269" i="1"/>
  <c r="W269" i="1"/>
  <c r="X269" i="1" s="1"/>
  <c r="AC277" i="1"/>
  <c r="AD277" i="1" s="1"/>
  <c r="AD254" i="1"/>
  <c r="AC12" i="1"/>
  <c r="AD12" i="1" s="1"/>
  <c r="AB20" i="1"/>
  <c r="AC20" i="1"/>
  <c r="AD20" i="1" s="1"/>
  <c r="AC28" i="1"/>
  <c r="AD28" i="1" s="1"/>
  <c r="AC36" i="1"/>
  <c r="AD36" i="1" s="1"/>
  <c r="V9" i="1"/>
  <c r="W9" i="1"/>
  <c r="V17" i="1"/>
  <c r="W17" i="1"/>
  <c r="X17" i="1" s="1"/>
  <c r="V33" i="1"/>
  <c r="W33" i="1"/>
  <c r="X33" i="1" s="1"/>
  <c r="AB55" i="1"/>
  <c r="AC55" i="1"/>
  <c r="AD55" i="1" s="1"/>
  <c r="AB63" i="1"/>
  <c r="AC63" i="1"/>
  <c r="AD63" i="1" s="1"/>
  <c r="AC71" i="1"/>
  <c r="AD71" i="1" s="1"/>
  <c r="AB79" i="1"/>
  <c r="AC79" i="1"/>
  <c r="AD79" i="1" s="1"/>
  <c r="AB87" i="1"/>
  <c r="AC87" i="1"/>
  <c r="AD87" i="1" s="1"/>
  <c r="AB95" i="1"/>
  <c r="AC95" i="1"/>
  <c r="AD95" i="1" s="1"/>
  <c r="AB103" i="1"/>
  <c r="AC103" i="1"/>
  <c r="AD103" i="1" s="1"/>
  <c r="AB111" i="1"/>
  <c r="AC111" i="1"/>
  <c r="AD111" i="1" s="1"/>
  <c r="AB119" i="1"/>
  <c r="AC119" i="1"/>
  <c r="AD119" i="1" s="1"/>
  <c r="AB127" i="1"/>
  <c r="AC127" i="1"/>
  <c r="AD127" i="1" s="1"/>
  <c r="AC135" i="1"/>
  <c r="AD135" i="1" s="1"/>
  <c r="AB143" i="1"/>
  <c r="AC143" i="1"/>
  <c r="AD143" i="1" s="1"/>
  <c r="AB151" i="1"/>
  <c r="AC151" i="1"/>
  <c r="AD151" i="1" s="1"/>
  <c r="AB159" i="1"/>
  <c r="AC159" i="1"/>
  <c r="AD159" i="1" s="1"/>
  <c r="AB167" i="1"/>
  <c r="AC167" i="1"/>
  <c r="AD167" i="1" s="1"/>
  <c r="AB175" i="1"/>
  <c r="AC175" i="1"/>
  <c r="AD175" i="1" s="1"/>
  <c r="AC183" i="1"/>
  <c r="AD183" i="1" s="1"/>
  <c r="AB191" i="1"/>
  <c r="AC191" i="1"/>
  <c r="AD191" i="1" s="1"/>
  <c r="AC199" i="1"/>
  <c r="AD199" i="1" s="1"/>
  <c r="AB207" i="1"/>
  <c r="AC207" i="1"/>
  <c r="AD207" i="1" s="1"/>
  <c r="AB215" i="1"/>
  <c r="AC215" i="1"/>
  <c r="AB223" i="1"/>
  <c r="AC223" i="1"/>
  <c r="AD223" i="1" s="1"/>
  <c r="AC231" i="1"/>
  <c r="AD231" i="1" s="1"/>
  <c r="AB239" i="1"/>
  <c r="AC239" i="1"/>
  <c r="AD239" i="1" s="1"/>
  <c r="AB247" i="1"/>
  <c r="AC247" i="1"/>
  <c r="AD247" i="1" s="1"/>
  <c r="V255" i="1"/>
  <c r="W255" i="1"/>
  <c r="X255" i="1" s="1"/>
  <c r="AB263" i="1"/>
  <c r="AC263" i="1"/>
  <c r="V128" i="1"/>
  <c r="W128" i="1"/>
  <c r="X128" i="1" s="1"/>
  <c r="V160" i="1"/>
  <c r="W160" i="1"/>
  <c r="X160" i="1" s="1"/>
  <c r="V176" i="1"/>
  <c r="W176" i="1"/>
  <c r="X176" i="1" s="1"/>
  <c r="V208" i="1"/>
  <c r="W208" i="1"/>
  <c r="V224" i="1"/>
  <c r="W224" i="1"/>
  <c r="X224" i="1" s="1"/>
  <c r="V236" i="1"/>
  <c r="W236" i="1"/>
  <c r="X236" i="1" s="1"/>
  <c r="AC252" i="1"/>
  <c r="AD252" i="1" s="1"/>
  <c r="V268" i="1"/>
  <c r="W268" i="1"/>
  <c r="X268" i="1" s="1"/>
  <c r="V290" i="1"/>
  <c r="W290" i="1"/>
  <c r="X290" i="1" s="1"/>
  <c r="V43" i="1"/>
  <c r="W43" i="1"/>
  <c r="X43" i="1" s="1"/>
  <c r="Y43" i="1" s="1"/>
  <c r="W45" i="1"/>
  <c r="X45" i="1" s="1"/>
  <c r="Y45" i="1" s="1"/>
  <c r="Z45" i="1" s="1"/>
  <c r="E45" i="2" s="1"/>
  <c r="AC78" i="1"/>
  <c r="AD78" i="1" s="1"/>
  <c r="AC94" i="1"/>
  <c r="AD94" i="1" s="1"/>
  <c r="AC102" i="1"/>
  <c r="AD102" i="1" s="1"/>
  <c r="AC150" i="1"/>
  <c r="AD150" i="1" s="1"/>
  <c r="W158" i="1"/>
  <c r="X158" i="1" s="1"/>
  <c r="W190" i="1"/>
  <c r="X190" i="1" s="1"/>
  <c r="W222" i="1"/>
  <c r="X222" i="1" s="1"/>
  <c r="AC274" i="1"/>
  <c r="AD274" i="1" s="1"/>
  <c r="W256" i="1"/>
  <c r="X256" i="1" s="1"/>
  <c r="AC292" i="1"/>
  <c r="AD292" i="1" s="1"/>
  <c r="AC261" i="1"/>
  <c r="AD261" i="1" s="1"/>
  <c r="AB274" i="1"/>
  <c r="AB208" i="1"/>
  <c r="AB236" i="1"/>
  <c r="AB226" i="1"/>
  <c r="Y47" i="1"/>
  <c r="Z47" i="1" s="1"/>
  <c r="E47" i="2" s="1"/>
  <c r="Y49" i="1"/>
  <c r="Z49" i="1" s="1"/>
  <c r="E49" i="2" s="1"/>
  <c r="X46" i="1"/>
  <c r="AB224" i="1"/>
  <c r="AB66" i="1"/>
  <c r="AB102" i="1"/>
  <c r="AB242" i="1"/>
  <c r="AF242" i="1" s="1"/>
  <c r="E242" i="4" s="1"/>
  <c r="AB190" i="1"/>
  <c r="AB122" i="1"/>
  <c r="AB194" i="1"/>
  <c r="AB176" i="1"/>
  <c r="X118" i="1"/>
  <c r="X56" i="1"/>
  <c r="AB144" i="1"/>
  <c r="AB114" i="1"/>
  <c r="AB142" i="1"/>
  <c r="X120" i="1"/>
  <c r="AB128" i="1"/>
  <c r="AB192" i="1"/>
  <c r="AB232" i="1"/>
  <c r="AB244" i="1"/>
  <c r="AB292" i="1"/>
  <c r="AB258" i="1"/>
  <c r="AB278" i="1"/>
  <c r="X15" i="1"/>
  <c r="AB158" i="1"/>
  <c r="X76" i="1"/>
  <c r="AB136" i="1"/>
  <c r="AB200" i="1"/>
  <c r="X198" i="1"/>
  <c r="X74" i="1"/>
  <c r="AB268" i="1"/>
  <c r="AB284" i="1"/>
  <c r="AB130" i="1"/>
  <c r="AD166" i="1"/>
  <c r="AD179" i="1"/>
  <c r="X52" i="1"/>
  <c r="AB184" i="1"/>
  <c r="AB134" i="1"/>
  <c r="AB214" i="1"/>
  <c r="AB234" i="1"/>
  <c r="AF234" i="1" s="1"/>
  <c r="E234" i="4" s="1"/>
  <c r="AD154" i="1"/>
  <c r="AB24" i="1"/>
  <c r="AB36" i="1"/>
  <c r="AF36" i="1" s="1"/>
  <c r="E36" i="4" s="1"/>
  <c r="X92" i="1"/>
  <c r="AD11" i="1"/>
  <c r="AD115" i="1"/>
  <c r="X250" i="1"/>
  <c r="AD263" i="1"/>
  <c r="AB26" i="1"/>
  <c r="AB38" i="1"/>
  <c r="X156" i="1"/>
  <c r="AB160" i="1"/>
  <c r="AB260" i="1"/>
  <c r="AB78" i="1"/>
  <c r="AB213" i="1"/>
  <c r="AB225" i="1"/>
  <c r="AD269" i="1"/>
  <c r="AB277" i="1"/>
  <c r="AD285" i="1"/>
  <c r="AB186" i="1"/>
  <c r="X42" i="1"/>
  <c r="X41" i="1"/>
  <c r="X72" i="1"/>
  <c r="AB152" i="1"/>
  <c r="AB252" i="1"/>
  <c r="AB162" i="1"/>
  <c r="AB210" i="1"/>
  <c r="AB149" i="1"/>
  <c r="AB161" i="1"/>
  <c r="AB266" i="1"/>
  <c r="X110" i="1"/>
  <c r="AD13" i="1"/>
  <c r="AB29" i="1"/>
  <c r="AD227" i="1"/>
  <c r="AD235" i="1"/>
  <c r="C57" i="1"/>
  <c r="AB56" i="1"/>
  <c r="X172" i="1"/>
  <c r="AD248" i="1"/>
  <c r="AD230" i="1"/>
  <c r="AD145" i="1"/>
  <c r="AD253" i="1"/>
  <c r="X174" i="1"/>
  <c r="AB206" i="1"/>
  <c r="AB250" i="1"/>
  <c r="X122" i="1"/>
  <c r="AB290" i="1"/>
  <c r="AF290" i="1" s="1"/>
  <c r="X9" i="1"/>
  <c r="AB71" i="1"/>
  <c r="AD131" i="1"/>
  <c r="AF131" i="1" s="1"/>
  <c r="E131" i="4" s="1"/>
  <c r="AB231" i="1"/>
  <c r="AD255" i="1"/>
  <c r="X136" i="1"/>
  <c r="AB68" i="1"/>
  <c r="AB220" i="1"/>
  <c r="AD220" i="1"/>
  <c r="V150" i="1"/>
  <c r="X150" i="1"/>
  <c r="Y150" i="1" s="1"/>
  <c r="AB6" i="1"/>
  <c r="AF6" i="1" s="1"/>
  <c r="X104" i="1"/>
  <c r="AB104" i="1"/>
  <c r="AB116" i="1"/>
  <c r="AB180" i="1"/>
  <c r="AD180" i="1"/>
  <c r="V228" i="1"/>
  <c r="X228" i="1"/>
  <c r="Y228" i="1" s="1"/>
  <c r="AB240" i="1"/>
  <c r="AD240" i="1"/>
  <c r="V106" i="1"/>
  <c r="X106" i="1"/>
  <c r="Y106" i="1" s="1"/>
  <c r="V27" i="1"/>
  <c r="X27" i="1"/>
  <c r="Y27" i="1" s="1"/>
  <c r="AD101" i="1"/>
  <c r="AB101" i="1"/>
  <c r="AB10" i="1"/>
  <c r="AB22" i="1"/>
  <c r="AF22" i="1" s="1"/>
  <c r="X60" i="1"/>
  <c r="X88" i="1"/>
  <c r="X124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X108" i="1"/>
  <c r="AB118" i="1"/>
  <c r="AD118" i="1"/>
  <c r="V218" i="1"/>
  <c r="X218" i="1"/>
  <c r="Y218" i="1" s="1"/>
  <c r="V230" i="1"/>
  <c r="X230" i="1"/>
  <c r="Y230" i="1" s="1"/>
  <c r="AD113" i="1"/>
  <c r="AB113" i="1"/>
  <c r="AB165" i="1"/>
  <c r="AB177" i="1"/>
  <c r="AB229" i="1"/>
  <c r="V285" i="1"/>
  <c r="X285" i="1"/>
  <c r="Y285" i="1" s="1"/>
  <c r="AB54" i="1"/>
  <c r="AB33" i="1"/>
  <c r="AB21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X208" i="1"/>
  <c r="V206" i="1"/>
  <c r="X206" i="1"/>
  <c r="Y206" i="1" s="1"/>
  <c r="V226" i="1"/>
  <c r="X226" i="1"/>
  <c r="Y226" i="1" s="1"/>
  <c r="AD188" i="1"/>
  <c r="X196" i="1"/>
  <c r="X204" i="1"/>
  <c r="AD70" i="1"/>
  <c r="X82" i="1"/>
  <c r="AB65" i="1"/>
  <c r="AB117" i="1"/>
  <c r="AB129" i="1"/>
  <c r="AB181" i="1"/>
  <c r="AB193" i="1"/>
  <c r="AF193" i="1" s="1"/>
  <c r="AB261" i="1"/>
  <c r="AB146" i="1"/>
  <c r="AD146" i="1"/>
  <c r="X286" i="1"/>
  <c r="V58" i="1"/>
  <c r="X58" i="1"/>
  <c r="Y58" i="1" s="1"/>
  <c r="AB170" i="1"/>
  <c r="AD170" i="1"/>
  <c r="X13" i="1"/>
  <c r="AB147" i="1"/>
  <c r="AD163" i="1"/>
  <c r="AB183" i="1"/>
  <c r="AB195" i="1"/>
  <c r="AB199" i="1"/>
  <c r="AD215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X11" i="1"/>
  <c r="X273" i="1"/>
  <c r="AB273" i="1"/>
  <c r="AD273" i="1"/>
  <c r="X126" i="1"/>
  <c r="AB286" i="1"/>
  <c r="AD286" i="1"/>
  <c r="AB62" i="1"/>
  <c r="AD62" i="1"/>
  <c r="V66" i="1"/>
  <c r="X66" i="1"/>
  <c r="Y66" i="1" s="1"/>
  <c r="X170" i="1"/>
  <c r="V25" i="1"/>
  <c r="X25" i="1"/>
  <c r="Y25" i="1" s="1"/>
  <c r="V29" i="1"/>
  <c r="X29" i="1"/>
  <c r="Y29" i="1" s="1"/>
  <c r="V37" i="1"/>
  <c r="X37" i="1"/>
  <c r="Y37" i="1" s="1"/>
  <c r="AB83" i="1"/>
  <c r="AB135" i="1"/>
  <c r="X283" i="1"/>
  <c r="V287" i="1"/>
  <c r="X287" i="1"/>
  <c r="Y287" i="1" s="1"/>
  <c r="V114" i="1"/>
  <c r="X114" i="1"/>
  <c r="Y114" i="1" s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X10" i="1"/>
  <c r="X26" i="1"/>
  <c r="AD96" i="1"/>
  <c r="AD140" i="1"/>
  <c r="X272" i="1"/>
  <c r="AD138" i="1"/>
  <c r="AD282" i="1"/>
  <c r="AD77" i="1"/>
  <c r="AD109" i="1"/>
  <c r="AD157" i="1"/>
  <c r="X181" i="1"/>
  <c r="X213" i="1"/>
  <c r="AB241" i="1"/>
  <c r="AB257" i="1"/>
  <c r="AB289" i="1"/>
  <c r="X8" i="1"/>
  <c r="AD16" i="1"/>
  <c r="AD32" i="1"/>
  <c r="X40" i="1"/>
  <c r="AD86" i="1"/>
  <c r="X71" i="1"/>
  <c r="X103" i="1"/>
  <c r="X135" i="1"/>
  <c r="X167" i="1"/>
  <c r="X199" i="1"/>
  <c r="X231" i="1"/>
  <c r="AB243" i="1"/>
  <c r="AB259" i="1"/>
  <c r="AB275" i="1"/>
  <c r="AD279" i="1"/>
  <c r="AB291" i="1"/>
  <c r="AB132" i="1"/>
  <c r="AB164" i="1"/>
  <c r="AB196" i="1"/>
  <c r="AB228" i="1"/>
  <c r="AB174" i="1"/>
  <c r="AB238" i="1"/>
  <c r="D57" i="1"/>
  <c r="AB43" i="1"/>
  <c r="AD43" i="1"/>
  <c r="AD50" i="1"/>
  <c r="X30" i="1"/>
  <c r="X73" i="1"/>
  <c r="X137" i="1"/>
  <c r="X201" i="1"/>
  <c r="X28" i="1"/>
  <c r="X107" i="1"/>
  <c r="X171" i="1"/>
  <c r="AB74" i="1"/>
  <c r="AB254" i="1"/>
  <c r="C56" i="1"/>
  <c r="AA53" i="1"/>
  <c r="AB53" i="1" s="1"/>
  <c r="U53" i="1"/>
  <c r="V53" i="1" s="1"/>
  <c r="AD44" i="1"/>
  <c r="AB14" i="1"/>
  <c r="AB30" i="1"/>
  <c r="D50" i="1"/>
  <c r="D59" i="1" s="1"/>
  <c r="AB60" i="1"/>
  <c r="AB76" i="1"/>
  <c r="AB92" i="1"/>
  <c r="AB108" i="1"/>
  <c r="AB15" i="1"/>
  <c r="AB31" i="1"/>
  <c r="AB57" i="1"/>
  <c r="X61" i="1"/>
  <c r="AB73" i="1"/>
  <c r="X77" i="1"/>
  <c r="AB89" i="1"/>
  <c r="X93" i="1"/>
  <c r="AB105" i="1"/>
  <c r="X109" i="1"/>
  <c r="AB121" i="1"/>
  <c r="X125" i="1"/>
  <c r="AB137" i="1"/>
  <c r="X141" i="1"/>
  <c r="AB153" i="1"/>
  <c r="X157" i="1"/>
  <c r="AB169" i="1"/>
  <c r="X173" i="1"/>
  <c r="AB185" i="1"/>
  <c r="X189" i="1"/>
  <c r="AB201" i="1"/>
  <c r="X205" i="1"/>
  <c r="AB217" i="1"/>
  <c r="X221" i="1"/>
  <c r="AB233" i="1"/>
  <c r="X237" i="1"/>
  <c r="AB281" i="1"/>
  <c r="AB12" i="1"/>
  <c r="X16" i="1"/>
  <c r="AB28" i="1"/>
  <c r="AB82" i="1"/>
  <c r="AB198" i="1"/>
  <c r="AB5" i="1"/>
  <c r="AB21" i="1"/>
  <c r="AB37" i="1"/>
  <c r="AB59" i="1"/>
  <c r="X63" i="1"/>
  <c r="AB75" i="1"/>
  <c r="AB91" i="1"/>
  <c r="AB107" i="1"/>
  <c r="AB123" i="1"/>
  <c r="AB139" i="1"/>
  <c r="AB155" i="1"/>
  <c r="AB171" i="1"/>
  <c r="AB187" i="1"/>
  <c r="AB203" i="1"/>
  <c r="AB219" i="1"/>
  <c r="AD52" i="1"/>
  <c r="X241" i="1"/>
  <c r="X257" i="1"/>
  <c r="X20" i="1"/>
  <c r="C50" i="1"/>
  <c r="C59" i="1" s="1"/>
  <c r="X243" i="1"/>
  <c r="X267" i="1"/>
  <c r="AF284" i="1" l="1"/>
  <c r="AF226" i="1"/>
  <c r="F226" i="3" s="1"/>
  <c r="AF222" i="1"/>
  <c r="AF100" i="1"/>
  <c r="AF149" i="1"/>
  <c r="AF258" i="1"/>
  <c r="F258" i="3" s="1"/>
  <c r="AF190" i="1"/>
  <c r="E190" i="4" s="1"/>
  <c r="AF224" i="1"/>
  <c r="E224" i="4" s="1"/>
  <c r="AF208" i="1"/>
  <c r="F208" i="3" s="1"/>
  <c r="AF130" i="1"/>
  <c r="E130" i="4" s="1"/>
  <c r="AF120" i="1"/>
  <c r="AF176" i="1"/>
  <c r="F176" i="3" s="1"/>
  <c r="AF260" i="1"/>
  <c r="E260" i="4" s="1"/>
  <c r="AF216" i="1"/>
  <c r="E216" i="4" s="1"/>
  <c r="AF196" i="1"/>
  <c r="AF7" i="1"/>
  <c r="F7" i="3" s="1"/>
  <c r="AF213" i="1"/>
  <c r="AF229" i="1"/>
  <c r="AF165" i="1"/>
  <c r="AF144" i="1"/>
  <c r="E144" i="4" s="1"/>
  <c r="AF195" i="1"/>
  <c r="AF274" i="1"/>
  <c r="E274" i="4" s="1"/>
  <c r="AF129" i="1"/>
  <c r="AF236" i="1"/>
  <c r="AF214" i="1"/>
  <c r="E214" i="4" s="1"/>
  <c r="AF219" i="1"/>
  <c r="AF187" i="1"/>
  <c r="AF155" i="1"/>
  <c r="E155" i="4" s="1"/>
  <c r="AF123" i="1"/>
  <c r="AF91" i="1"/>
  <c r="AF59" i="1"/>
  <c r="AF105" i="1"/>
  <c r="E105" i="4" s="1"/>
  <c r="AF73" i="1"/>
  <c r="AF135" i="1"/>
  <c r="AF199" i="1"/>
  <c r="AF147" i="1"/>
  <c r="E147" i="4" s="1"/>
  <c r="AF211" i="1"/>
  <c r="F211" i="3" s="1"/>
  <c r="AF231" i="1"/>
  <c r="AF161" i="1"/>
  <c r="AF225" i="1"/>
  <c r="AF38" i="1"/>
  <c r="AF252" i="1"/>
  <c r="E252" i="4" s="1"/>
  <c r="AF158" i="1"/>
  <c r="F158" i="3" s="1"/>
  <c r="AF200" i="1"/>
  <c r="F200" i="3" s="1"/>
  <c r="AF66" i="1"/>
  <c r="E66" i="4" s="1"/>
  <c r="AF244" i="1"/>
  <c r="E244" i="4" s="1"/>
  <c r="AF58" i="1"/>
  <c r="E58" i="4" s="1"/>
  <c r="AF281" i="1"/>
  <c r="F281" i="3" s="1"/>
  <c r="AF89" i="1"/>
  <c r="AF57" i="1"/>
  <c r="AF60" i="1"/>
  <c r="AF254" i="1"/>
  <c r="F254" i="3" s="1"/>
  <c r="AF83" i="1"/>
  <c r="AF183" i="1"/>
  <c r="AF117" i="1"/>
  <c r="AF177" i="1"/>
  <c r="E177" i="4" s="1"/>
  <c r="AF116" i="1"/>
  <c r="AF68" i="1"/>
  <c r="AF71" i="1"/>
  <c r="Z51" i="1"/>
  <c r="E51" i="2" s="1"/>
  <c r="H51" i="2" s="1"/>
  <c r="AF233" i="1"/>
  <c r="AF164" i="1"/>
  <c r="AF250" i="1"/>
  <c r="E250" i="4" s="1"/>
  <c r="AF152" i="1"/>
  <c r="E152" i="4" s="1"/>
  <c r="AF277" i="1"/>
  <c r="AF160" i="1"/>
  <c r="AF134" i="1"/>
  <c r="AF136" i="1"/>
  <c r="E136" i="4" s="1"/>
  <c r="AF278" i="1"/>
  <c r="AF232" i="1"/>
  <c r="AF194" i="1"/>
  <c r="F194" i="3" s="1"/>
  <c r="BV194" i="3" s="1"/>
  <c r="BV194" i="4" s="1"/>
  <c r="AF102" i="1"/>
  <c r="AC53" i="1"/>
  <c r="AF198" i="1"/>
  <c r="AF31" i="1"/>
  <c r="AF26" i="1"/>
  <c r="F26" i="3" s="1"/>
  <c r="AF37" i="1"/>
  <c r="AF12" i="1"/>
  <c r="AF169" i="1"/>
  <c r="AF15" i="1"/>
  <c r="E15" i="4" s="1"/>
  <c r="AF14" i="1"/>
  <c r="AF275" i="1"/>
  <c r="AF241" i="1"/>
  <c r="AF33" i="1"/>
  <c r="E33" i="4" s="1"/>
  <c r="AF203" i="1"/>
  <c r="AF171" i="1"/>
  <c r="AF139" i="1"/>
  <c r="AF107" i="1"/>
  <c r="F107" i="3" s="1"/>
  <c r="AF75" i="1"/>
  <c r="AF21" i="1"/>
  <c r="AF92" i="1"/>
  <c r="AF74" i="1"/>
  <c r="F74" i="3" s="1"/>
  <c r="AF174" i="1"/>
  <c r="AF132" i="1"/>
  <c r="AF259" i="1"/>
  <c r="AF289" i="1"/>
  <c r="F289" i="3" s="1"/>
  <c r="AF65" i="1"/>
  <c r="AF104" i="1"/>
  <c r="AF206" i="1"/>
  <c r="AF266" i="1"/>
  <c r="E266" i="4" s="1"/>
  <c r="AF210" i="1"/>
  <c r="AF184" i="1"/>
  <c r="E184" i="4" s="1"/>
  <c r="AF268" i="1"/>
  <c r="E268" i="4" s="1"/>
  <c r="AF192" i="1"/>
  <c r="E192" i="4" s="1"/>
  <c r="AF142" i="1"/>
  <c r="F142" i="3" s="1"/>
  <c r="AF280" i="1"/>
  <c r="AF122" i="1"/>
  <c r="F122" i="3" s="1"/>
  <c r="Z43" i="1"/>
  <c r="E43" i="2" s="1"/>
  <c r="W53" i="1"/>
  <c r="AF261" i="1"/>
  <c r="AF56" i="1"/>
  <c r="AF82" i="1"/>
  <c r="E82" i="4" s="1"/>
  <c r="AF201" i="1"/>
  <c r="AF137" i="1"/>
  <c r="AF108" i="1"/>
  <c r="AF238" i="1"/>
  <c r="E238" i="4" s="1"/>
  <c r="AF5" i="1"/>
  <c r="AF28" i="1"/>
  <c r="AF217" i="1"/>
  <c r="AF185" i="1"/>
  <c r="F185" i="3" s="1"/>
  <c r="AF153" i="1"/>
  <c r="AF121" i="1"/>
  <c r="AF76" i="1"/>
  <c r="AF30" i="1"/>
  <c r="F30" i="3" s="1"/>
  <c r="AF228" i="1"/>
  <c r="AF291" i="1"/>
  <c r="AF243" i="1"/>
  <c r="AF257" i="1"/>
  <c r="E257" i="4" s="1"/>
  <c r="AF181" i="1"/>
  <c r="AF54" i="1"/>
  <c r="AF10" i="1"/>
  <c r="AF220" i="1"/>
  <c r="E220" i="4" s="1"/>
  <c r="AF29" i="1"/>
  <c r="AF162" i="1"/>
  <c r="AF186" i="1"/>
  <c r="F186" i="3" s="1"/>
  <c r="AF78" i="1"/>
  <c r="E78" i="4" s="1"/>
  <c r="AF24" i="1"/>
  <c r="AF292" i="1"/>
  <c r="E292" i="4" s="1"/>
  <c r="AF128" i="1"/>
  <c r="AF114" i="1"/>
  <c r="F114" i="3" s="1"/>
  <c r="AF51" i="1"/>
  <c r="E51" i="4" s="1"/>
  <c r="F41" i="3"/>
  <c r="E41" i="4"/>
  <c r="AF249" i="1"/>
  <c r="E249" i="4" s="1"/>
  <c r="AF175" i="1"/>
  <c r="AF79" i="1"/>
  <c r="AF16" i="1"/>
  <c r="AF112" i="1"/>
  <c r="F112" i="3" s="1"/>
  <c r="AF99" i="1"/>
  <c r="F99" i="3" s="1"/>
  <c r="AF251" i="1"/>
  <c r="E251" i="4" s="1"/>
  <c r="AF148" i="1"/>
  <c r="AF197" i="1"/>
  <c r="AF269" i="1"/>
  <c r="AF103" i="1"/>
  <c r="AF124" i="1"/>
  <c r="AF133" i="1"/>
  <c r="AF49" i="1"/>
  <c r="AF81" i="1"/>
  <c r="AF287" i="1"/>
  <c r="AF52" i="1"/>
  <c r="F52" i="3" s="1"/>
  <c r="AF288" i="1"/>
  <c r="AF44" i="1"/>
  <c r="AF50" i="1"/>
  <c r="AF279" i="1"/>
  <c r="F279" i="3" s="1"/>
  <c r="AF9" i="1"/>
  <c r="AF245" i="1"/>
  <c r="AF205" i="1"/>
  <c r="AF173" i="1"/>
  <c r="F173" i="3" s="1"/>
  <c r="AF141" i="1"/>
  <c r="AF109" i="1"/>
  <c r="AF77" i="1"/>
  <c r="AF19" i="1"/>
  <c r="F19" i="3" s="1"/>
  <c r="AF138" i="1"/>
  <c r="AF204" i="1"/>
  <c r="AF96" i="1"/>
  <c r="AF62" i="1"/>
  <c r="E62" i="4" s="1"/>
  <c r="AF182" i="1"/>
  <c r="E182" i="4" s="1"/>
  <c r="AF145" i="1"/>
  <c r="F145" i="3" s="1"/>
  <c r="AF271" i="1"/>
  <c r="AF265" i="1"/>
  <c r="AF27" i="1"/>
  <c r="E27" i="4" s="1"/>
  <c r="AF88" i="1"/>
  <c r="AF67" i="1"/>
  <c r="AF85" i="1"/>
  <c r="E85" i="4" s="1"/>
  <c r="AF167" i="1"/>
  <c r="AF97" i="1"/>
  <c r="E97" i="4" s="1"/>
  <c r="AF72" i="1"/>
  <c r="E72" i="4" s="1"/>
  <c r="AF154" i="1"/>
  <c r="F154" i="3" s="1"/>
  <c r="AF166" i="1"/>
  <c r="AF47" i="1"/>
  <c r="F47" i="3" s="1"/>
  <c r="AF69" i="1"/>
  <c r="AF272" i="1"/>
  <c r="E272" i="4" s="1"/>
  <c r="AF212" i="1"/>
  <c r="E212" i="4" s="1"/>
  <c r="AF262" i="1"/>
  <c r="AF46" i="1"/>
  <c r="AF207" i="1"/>
  <c r="E207" i="4" s="1"/>
  <c r="AF111" i="1"/>
  <c r="AF86" i="1"/>
  <c r="AF150" i="1"/>
  <c r="AF264" i="1"/>
  <c r="F264" i="3" s="1"/>
  <c r="AF230" i="1"/>
  <c r="AF87" i="1"/>
  <c r="AF17" i="1"/>
  <c r="E17" i="4" s="1"/>
  <c r="AF106" i="1"/>
  <c r="AF247" i="1"/>
  <c r="AF42" i="1"/>
  <c r="AF223" i="1"/>
  <c r="AF191" i="1"/>
  <c r="F191" i="3" s="1"/>
  <c r="AF159" i="1"/>
  <c r="AF127" i="1"/>
  <c r="AF95" i="1"/>
  <c r="AF63" i="1"/>
  <c r="F63" i="3" s="1"/>
  <c r="AF32" i="1"/>
  <c r="AF126" i="1"/>
  <c r="AF94" i="1"/>
  <c r="AF172" i="1"/>
  <c r="E172" i="4" s="1"/>
  <c r="AF80" i="1"/>
  <c r="AF18" i="1"/>
  <c r="AF151" i="1"/>
  <c r="E151" i="4" s="1"/>
  <c r="AF98" i="1"/>
  <c r="E98" i="4" s="1"/>
  <c r="AF215" i="1"/>
  <c r="E215" i="4" s="1"/>
  <c r="AF163" i="1"/>
  <c r="AF70" i="1"/>
  <c r="AF255" i="1"/>
  <c r="AF8" i="1"/>
  <c r="AF253" i="1"/>
  <c r="AF23" i="1"/>
  <c r="AF248" i="1"/>
  <c r="E248" i="4" s="1"/>
  <c r="AF156" i="1"/>
  <c r="AF235" i="1"/>
  <c r="AF13" i="1"/>
  <c r="AF209" i="1"/>
  <c r="F209" i="3" s="1"/>
  <c r="BO209" i="3" s="1"/>
  <c r="BO209" i="4" s="1"/>
  <c r="AF285" i="1"/>
  <c r="AF263" i="1"/>
  <c r="AF115" i="1"/>
  <c r="E115" i="4" s="1"/>
  <c r="AF11" i="1"/>
  <c r="AF179" i="1"/>
  <c r="F179" i="3" s="1"/>
  <c r="AF45" i="1"/>
  <c r="AF119" i="1"/>
  <c r="AF256" i="1"/>
  <c r="E256" i="4" s="1"/>
  <c r="AF143" i="1"/>
  <c r="AF25" i="1"/>
  <c r="AF35" i="1"/>
  <c r="AF34" i="1"/>
  <c r="F34" i="3" s="1"/>
  <c r="AF20" i="1"/>
  <c r="AF267" i="1"/>
  <c r="AF48" i="1"/>
  <c r="AF270" i="1"/>
  <c r="E270" i="4" s="1"/>
  <c r="AF202" i="1"/>
  <c r="AF221" i="1"/>
  <c r="AF189" i="1"/>
  <c r="AF157" i="1"/>
  <c r="E157" i="4" s="1"/>
  <c r="AF125" i="1"/>
  <c r="AF93" i="1"/>
  <c r="AF61" i="1"/>
  <c r="AF282" i="1"/>
  <c r="E282" i="4" s="1"/>
  <c r="AF140" i="1"/>
  <c r="AF64" i="1"/>
  <c r="AF188" i="1"/>
  <c r="AF237" i="1"/>
  <c r="E237" i="4" s="1"/>
  <c r="AF84" i="1"/>
  <c r="E84" i="4" s="1"/>
  <c r="AF227" i="1"/>
  <c r="AF39" i="1"/>
  <c r="F39" i="3" s="1"/>
  <c r="AF40" i="1"/>
  <c r="F40" i="3" s="1"/>
  <c r="AF55" i="1"/>
  <c r="E55" i="4" s="1"/>
  <c r="AF110" i="1"/>
  <c r="AF239" i="1"/>
  <c r="E239" i="4" s="1"/>
  <c r="F178" i="3"/>
  <c r="AU178" i="3" s="1"/>
  <c r="AU178" i="4" s="1"/>
  <c r="F234" i="3"/>
  <c r="H47" i="2"/>
  <c r="F47" i="2"/>
  <c r="E46" i="5"/>
  <c r="I46" i="5" s="1"/>
  <c r="F49" i="2"/>
  <c r="E48" i="5"/>
  <c r="I48" i="5" s="1"/>
  <c r="H49" i="2"/>
  <c r="H45" i="2"/>
  <c r="F45" i="2"/>
  <c r="E44" i="5"/>
  <c r="I44" i="5" s="1"/>
  <c r="Y267" i="1"/>
  <c r="Z267" i="1" s="1"/>
  <c r="E267" i="2" s="1"/>
  <c r="Y83" i="1"/>
  <c r="Z83" i="1" s="1"/>
  <c r="E83" i="2" s="1"/>
  <c r="H83" i="2" s="1"/>
  <c r="Y177" i="1"/>
  <c r="Z177" i="1" s="1"/>
  <c r="E177" i="2" s="1"/>
  <c r="Y6" i="1"/>
  <c r="Z6" i="1" s="1"/>
  <c r="E6" i="2" s="1"/>
  <c r="Y159" i="1"/>
  <c r="Z159" i="1" s="1"/>
  <c r="E159" i="2" s="1"/>
  <c r="Y63" i="1"/>
  <c r="Z63" i="1" s="1"/>
  <c r="E63" i="2" s="1"/>
  <c r="F63" i="2" s="1"/>
  <c r="Y32" i="1"/>
  <c r="Z32" i="1" s="1"/>
  <c r="E32" i="2" s="1"/>
  <c r="Y157" i="1"/>
  <c r="Z157" i="1" s="1"/>
  <c r="E157" i="2" s="1"/>
  <c r="E156" i="5" s="1"/>
  <c r="I156" i="5" s="1"/>
  <c r="Y61" i="1"/>
  <c r="Z61" i="1" s="1"/>
  <c r="E61" i="2" s="1"/>
  <c r="Y155" i="1"/>
  <c r="Z155" i="1" s="1"/>
  <c r="E155" i="2" s="1"/>
  <c r="F155" i="2" s="1"/>
  <c r="Y185" i="1"/>
  <c r="Z185" i="1" s="1"/>
  <c r="E185" i="2" s="1"/>
  <c r="Y14" i="1"/>
  <c r="Z14" i="1" s="1"/>
  <c r="E14" i="2" s="1"/>
  <c r="Y274" i="1"/>
  <c r="Z274" i="1" s="1"/>
  <c r="E274" i="2" s="1"/>
  <c r="Y167" i="1"/>
  <c r="Z167" i="1" s="1"/>
  <c r="E167" i="2" s="1"/>
  <c r="E166" i="5" s="1"/>
  <c r="I166" i="5" s="1"/>
  <c r="Y253" i="1"/>
  <c r="Z253" i="1" s="1"/>
  <c r="E253" i="2" s="1"/>
  <c r="F253" i="2" s="1"/>
  <c r="Y265" i="1"/>
  <c r="Z265" i="1" s="1"/>
  <c r="E265" i="2" s="1"/>
  <c r="E264" i="5" s="1"/>
  <c r="I264" i="5" s="1"/>
  <c r="Y94" i="1"/>
  <c r="Z94" i="1" s="1"/>
  <c r="E94" i="2" s="1"/>
  <c r="H94" i="2" s="1"/>
  <c r="Y224" i="1"/>
  <c r="Z224" i="1" s="1"/>
  <c r="E224" i="2" s="1"/>
  <c r="E223" i="5" s="1"/>
  <c r="I223" i="5" s="1"/>
  <c r="Y19" i="1"/>
  <c r="Z19" i="1" s="1"/>
  <c r="E19" i="2" s="1"/>
  <c r="Y110" i="1"/>
  <c r="Z110" i="1" s="1"/>
  <c r="E110" i="2" s="1"/>
  <c r="Y255" i="1"/>
  <c r="Z255" i="1" s="1"/>
  <c r="E255" i="2" s="1"/>
  <c r="Y202" i="1"/>
  <c r="Z202" i="1" s="1"/>
  <c r="E202" i="2" s="1"/>
  <c r="F202" i="2" s="1"/>
  <c r="Y68" i="1"/>
  <c r="Z68" i="1" s="1"/>
  <c r="E68" i="2" s="1"/>
  <c r="Y268" i="1"/>
  <c r="Z268" i="1" s="1"/>
  <c r="E268" i="2" s="1"/>
  <c r="F268" i="2" s="1"/>
  <c r="Y102" i="1"/>
  <c r="Z102" i="1" s="1"/>
  <c r="E102" i="2" s="1"/>
  <c r="Y132" i="1"/>
  <c r="Z132" i="1" s="1"/>
  <c r="E132" i="2" s="1"/>
  <c r="E131" i="5" s="1"/>
  <c r="I131" i="5" s="1"/>
  <c r="Y160" i="1"/>
  <c r="Z160" i="1" s="1"/>
  <c r="E160" i="2" s="1"/>
  <c r="Y186" i="1"/>
  <c r="Z186" i="1" s="1"/>
  <c r="E186" i="2" s="1"/>
  <c r="E185" i="5" s="1"/>
  <c r="I185" i="5" s="1"/>
  <c r="Y195" i="1"/>
  <c r="Z195" i="1" s="1"/>
  <c r="E195" i="2" s="1"/>
  <c r="Y238" i="1"/>
  <c r="Z238" i="1" s="1"/>
  <c r="E238" i="2" s="1"/>
  <c r="Y97" i="1"/>
  <c r="Z97" i="1" s="1"/>
  <c r="E97" i="2" s="1"/>
  <c r="F97" i="2" s="1"/>
  <c r="Y248" i="1"/>
  <c r="Z248" i="1" s="1"/>
  <c r="E248" i="2" s="1"/>
  <c r="Y262" i="1"/>
  <c r="Z262" i="1" s="1"/>
  <c r="E262" i="2" s="1"/>
  <c r="Y34" i="1"/>
  <c r="Z34" i="1" s="1"/>
  <c r="E34" i="2" s="1"/>
  <c r="Y203" i="1"/>
  <c r="Z203" i="1" s="1"/>
  <c r="E203" i="2" s="1"/>
  <c r="Y139" i="1"/>
  <c r="Z139" i="1" s="1"/>
  <c r="E139" i="2" s="1"/>
  <c r="Y75" i="1"/>
  <c r="Z75" i="1" s="1"/>
  <c r="E75" i="2" s="1"/>
  <c r="Y233" i="1"/>
  <c r="Z233" i="1" s="1"/>
  <c r="E233" i="2" s="1"/>
  <c r="H233" i="2" s="1"/>
  <c r="Y169" i="1"/>
  <c r="Z169" i="1" s="1"/>
  <c r="E169" i="2" s="1"/>
  <c r="Y105" i="1"/>
  <c r="Z105" i="1" s="1"/>
  <c r="E105" i="2" s="1"/>
  <c r="F105" i="2" s="1"/>
  <c r="Y213" i="1"/>
  <c r="Z213" i="1" s="1"/>
  <c r="E213" i="2" s="1"/>
  <c r="Y181" i="1"/>
  <c r="Z181" i="1" s="1"/>
  <c r="E181" i="2" s="1"/>
  <c r="Y149" i="1"/>
  <c r="Z149" i="1" s="1"/>
  <c r="E149" i="2" s="1"/>
  <c r="Y117" i="1"/>
  <c r="Z117" i="1" s="1"/>
  <c r="E117" i="2" s="1"/>
  <c r="F117" i="2" s="1"/>
  <c r="Y85" i="1"/>
  <c r="Z85" i="1" s="1"/>
  <c r="E85" i="2" s="1"/>
  <c r="Y170" i="1"/>
  <c r="Z170" i="1" s="1"/>
  <c r="E170" i="2" s="1"/>
  <c r="Y11" i="1"/>
  <c r="Z11" i="1" s="1"/>
  <c r="E11" i="2" s="1"/>
  <c r="E10" i="5" s="1"/>
  <c r="I10" i="5" s="1"/>
  <c r="Y13" i="1"/>
  <c r="Z13" i="1" s="1"/>
  <c r="E13" i="2" s="1"/>
  <c r="Y82" i="1"/>
  <c r="Z82" i="1" s="1"/>
  <c r="E82" i="2" s="1"/>
  <c r="Y204" i="1"/>
  <c r="Z204" i="1" s="1"/>
  <c r="E204" i="2" s="1"/>
  <c r="Y124" i="1"/>
  <c r="Z124" i="1" s="1"/>
  <c r="E124" i="2" s="1"/>
  <c r="Y88" i="1"/>
  <c r="Z88" i="1" s="1"/>
  <c r="E88" i="2" s="1"/>
  <c r="H88" i="2" s="1"/>
  <c r="I88" i="2" s="1"/>
  <c r="Y104" i="1"/>
  <c r="Z104" i="1" s="1"/>
  <c r="E104" i="2" s="1"/>
  <c r="E103" i="5" s="1"/>
  <c r="I103" i="5" s="1"/>
  <c r="Y292" i="1"/>
  <c r="Z292" i="1" s="1"/>
  <c r="E292" i="2" s="1"/>
  <c r="Y136" i="1"/>
  <c r="Z136" i="1" s="1"/>
  <c r="E136" i="2" s="1"/>
  <c r="Y214" i="1"/>
  <c r="Z214" i="1" s="1"/>
  <c r="E214" i="2" s="1"/>
  <c r="Y172" i="1"/>
  <c r="Z172" i="1" s="1"/>
  <c r="E172" i="2" s="1"/>
  <c r="Y80" i="1"/>
  <c r="Z80" i="1" s="1"/>
  <c r="E80" i="2" s="1"/>
  <c r="Y200" i="1"/>
  <c r="Z200" i="1" s="1"/>
  <c r="E200" i="2" s="1"/>
  <c r="Y41" i="1"/>
  <c r="Z41" i="1" s="1"/>
  <c r="E41" i="2" s="1"/>
  <c r="Y156" i="1"/>
  <c r="Z156" i="1" s="1"/>
  <c r="E156" i="2" s="1"/>
  <c r="Y48" i="1"/>
  <c r="Z48" i="1" s="1"/>
  <c r="E48" i="2" s="1"/>
  <c r="Y54" i="1"/>
  <c r="Z54" i="1" s="1"/>
  <c r="E54" i="2" s="1"/>
  <c r="Y194" i="1"/>
  <c r="Z194" i="1" s="1"/>
  <c r="E194" i="2" s="1"/>
  <c r="Y92" i="1"/>
  <c r="Z92" i="1" s="1"/>
  <c r="E92" i="2" s="1"/>
  <c r="Y90" i="1"/>
  <c r="Z90" i="1" s="1"/>
  <c r="E90" i="2" s="1"/>
  <c r="Y229" i="1"/>
  <c r="Z229" i="1" s="1"/>
  <c r="E229" i="2" s="1"/>
  <c r="Y74" i="1"/>
  <c r="Z74" i="1" s="1"/>
  <c r="E74" i="2" s="1"/>
  <c r="Y198" i="1"/>
  <c r="Z198" i="1" s="1"/>
  <c r="E198" i="2" s="1"/>
  <c r="Y76" i="1"/>
  <c r="Z76" i="1" s="1"/>
  <c r="E76" i="2" s="1"/>
  <c r="Y220" i="1"/>
  <c r="Z220" i="1" s="1"/>
  <c r="E220" i="2" s="1"/>
  <c r="Y46" i="1"/>
  <c r="Z46" i="1" s="1"/>
  <c r="E46" i="2" s="1"/>
  <c r="Y276" i="1"/>
  <c r="Z276" i="1" s="1"/>
  <c r="E276" i="2" s="1"/>
  <c r="Y147" i="1"/>
  <c r="Z147" i="1" s="1"/>
  <c r="E147" i="2" s="1"/>
  <c r="Y20" i="1"/>
  <c r="Z20" i="1" s="1"/>
  <c r="E20" i="2" s="1"/>
  <c r="E19" i="5" s="1"/>
  <c r="I19" i="5" s="1"/>
  <c r="Y191" i="1"/>
  <c r="Z191" i="1" s="1"/>
  <c r="E191" i="2" s="1"/>
  <c r="Y95" i="1"/>
  <c r="Z95" i="1" s="1"/>
  <c r="E95" i="2" s="1"/>
  <c r="Y189" i="1"/>
  <c r="Z189" i="1" s="1"/>
  <c r="E189" i="2" s="1"/>
  <c r="E188" i="5" s="1"/>
  <c r="I188" i="5" s="1"/>
  <c r="Y125" i="1"/>
  <c r="Z125" i="1" s="1"/>
  <c r="E125" i="2" s="1"/>
  <c r="E124" i="5" s="1"/>
  <c r="I124" i="5" s="1"/>
  <c r="Y219" i="1"/>
  <c r="Z219" i="1" s="1"/>
  <c r="E219" i="2" s="1"/>
  <c r="Y249" i="1"/>
  <c r="Z249" i="1" s="1"/>
  <c r="E249" i="2" s="1"/>
  <c r="Y57" i="1"/>
  <c r="Z57" i="1" s="1"/>
  <c r="E57" i="2" s="1"/>
  <c r="E56" i="5" s="1"/>
  <c r="I56" i="5" s="1"/>
  <c r="Y199" i="1"/>
  <c r="Z199" i="1" s="1"/>
  <c r="E199" i="2" s="1"/>
  <c r="Y103" i="1"/>
  <c r="Z103" i="1" s="1"/>
  <c r="E103" i="2" s="1"/>
  <c r="Y71" i="1"/>
  <c r="Z71" i="1" s="1"/>
  <c r="E71" i="2" s="1"/>
  <c r="Y272" i="1"/>
  <c r="Z272" i="1" s="1"/>
  <c r="E272" i="2" s="1"/>
  <c r="E271" i="5" s="1"/>
  <c r="I271" i="5" s="1"/>
  <c r="Y10" i="1"/>
  <c r="Z10" i="1" s="1"/>
  <c r="E10" i="2" s="1"/>
  <c r="H10" i="2" s="1"/>
  <c r="Y126" i="1"/>
  <c r="Z126" i="1" s="1"/>
  <c r="E126" i="2" s="1"/>
  <c r="F126" i="2" s="1"/>
  <c r="Y33" i="1"/>
  <c r="Z33" i="1" s="1"/>
  <c r="E33" i="2" s="1"/>
  <c r="Y256" i="1"/>
  <c r="Z256" i="1" s="1"/>
  <c r="E256" i="2" s="1"/>
  <c r="E255" i="5" s="1"/>
  <c r="I255" i="5" s="1"/>
  <c r="Y96" i="1"/>
  <c r="Z96" i="1" s="1"/>
  <c r="E96" i="2" s="1"/>
  <c r="Y112" i="1"/>
  <c r="Z112" i="1" s="1"/>
  <c r="E112" i="2" s="1"/>
  <c r="Y240" i="1"/>
  <c r="Z240" i="1" s="1"/>
  <c r="E240" i="2" s="1"/>
  <c r="H240" i="2" s="1"/>
  <c r="Y246" i="1"/>
  <c r="Z246" i="1" s="1"/>
  <c r="E246" i="2" s="1"/>
  <c r="Y72" i="1"/>
  <c r="Z72" i="1" s="1"/>
  <c r="E72" i="2" s="1"/>
  <c r="Y235" i="1"/>
  <c r="Z235" i="1" s="1"/>
  <c r="E235" i="2" s="1"/>
  <c r="F235" i="2" s="1"/>
  <c r="Y188" i="1"/>
  <c r="Z188" i="1" s="1"/>
  <c r="E188" i="2" s="1"/>
  <c r="Y222" i="1"/>
  <c r="Z222" i="1" s="1"/>
  <c r="E222" i="2" s="1"/>
  <c r="H222" i="2" s="1"/>
  <c r="Y245" i="1"/>
  <c r="Z245" i="1" s="1"/>
  <c r="E245" i="2" s="1"/>
  <c r="Y158" i="1"/>
  <c r="Z158" i="1" s="1"/>
  <c r="E158" i="2" s="1"/>
  <c r="E157" i="5" s="1"/>
  <c r="I157" i="5" s="1"/>
  <c r="Y56" i="1"/>
  <c r="Z56" i="1" s="1"/>
  <c r="E56" i="2" s="1"/>
  <c r="Y62" i="1"/>
  <c r="Z62" i="1" s="1"/>
  <c r="E62" i="2" s="1"/>
  <c r="E61" i="5" s="1"/>
  <c r="I61" i="5" s="1"/>
  <c r="Y259" i="1"/>
  <c r="Z259" i="1" s="1"/>
  <c r="E259" i="2" s="1"/>
  <c r="F259" i="2" s="1"/>
  <c r="Y67" i="1"/>
  <c r="Z67" i="1" s="1"/>
  <c r="E67" i="2" s="1"/>
  <c r="Y225" i="1"/>
  <c r="Z225" i="1" s="1"/>
  <c r="E225" i="2" s="1"/>
  <c r="Y291" i="1"/>
  <c r="Z291" i="1" s="1"/>
  <c r="E291" i="2" s="1"/>
  <c r="H291" i="2" s="1"/>
  <c r="Y179" i="1"/>
  <c r="Z179" i="1" s="1"/>
  <c r="E179" i="2" s="1"/>
  <c r="F179" i="2" s="1"/>
  <c r="Y209" i="1"/>
  <c r="Z209" i="1" s="1"/>
  <c r="E209" i="2" s="1"/>
  <c r="Y81" i="1"/>
  <c r="Z81" i="1" s="1"/>
  <c r="E81" i="2" s="1"/>
  <c r="E80" i="5" s="1"/>
  <c r="I80" i="5" s="1"/>
  <c r="Y288" i="1"/>
  <c r="Z288" i="1" s="1"/>
  <c r="E288" i="2" s="1"/>
  <c r="E287" i="5" s="1"/>
  <c r="I287" i="5" s="1"/>
  <c r="Y38" i="1"/>
  <c r="Z38" i="1" s="1"/>
  <c r="E38" i="2" s="1"/>
  <c r="F38" i="2" s="1"/>
  <c r="Y275" i="1"/>
  <c r="Z275" i="1" s="1"/>
  <c r="E275" i="2" s="1"/>
  <c r="Y207" i="1"/>
  <c r="Z207" i="1" s="1"/>
  <c r="E207" i="2" s="1"/>
  <c r="Y175" i="1"/>
  <c r="Z175" i="1" s="1"/>
  <c r="E175" i="2" s="1"/>
  <c r="Y143" i="1"/>
  <c r="Z143" i="1" s="1"/>
  <c r="E143" i="2" s="1"/>
  <c r="F143" i="2" s="1"/>
  <c r="Y111" i="1"/>
  <c r="Z111" i="1" s="1"/>
  <c r="E111" i="2" s="1"/>
  <c r="Y79" i="1"/>
  <c r="Z79" i="1" s="1"/>
  <c r="E79" i="2" s="1"/>
  <c r="Y16" i="1"/>
  <c r="Z16" i="1" s="1"/>
  <c r="E16" i="2" s="1"/>
  <c r="Y237" i="1"/>
  <c r="Z237" i="1" s="1"/>
  <c r="E237" i="2" s="1"/>
  <c r="H237" i="2" s="1"/>
  <c r="Y205" i="1"/>
  <c r="Z205" i="1" s="1"/>
  <c r="E205" i="2" s="1"/>
  <c r="Y173" i="1"/>
  <c r="Z173" i="1" s="1"/>
  <c r="E173" i="2" s="1"/>
  <c r="Y141" i="1"/>
  <c r="Z141" i="1" s="1"/>
  <c r="E141" i="2" s="1"/>
  <c r="Y109" i="1"/>
  <c r="Z109" i="1" s="1"/>
  <c r="E109" i="2" s="1"/>
  <c r="H109" i="2" s="1"/>
  <c r="Y77" i="1"/>
  <c r="Z77" i="1" s="1"/>
  <c r="Y187" i="1"/>
  <c r="Z187" i="1" s="1"/>
  <c r="E187" i="2" s="1"/>
  <c r="H187" i="2" s="1"/>
  <c r="Y123" i="1"/>
  <c r="Z123" i="1" s="1"/>
  <c r="E123" i="2" s="1"/>
  <c r="Y59" i="1"/>
  <c r="Z59" i="1" s="1"/>
  <c r="E59" i="2" s="1"/>
  <c r="H59" i="2" s="1"/>
  <c r="Y254" i="1"/>
  <c r="Z254" i="1" s="1"/>
  <c r="E254" i="2" s="1"/>
  <c r="H254" i="2" s="1"/>
  <c r="Y217" i="1"/>
  <c r="Z217" i="1" s="1"/>
  <c r="E217" i="2" s="1"/>
  <c r="Y153" i="1"/>
  <c r="Z153" i="1" s="1"/>
  <c r="E153" i="2" s="1"/>
  <c r="Y89" i="1"/>
  <c r="Z89" i="1" s="1"/>
  <c r="E89" i="2" s="1"/>
  <c r="Y215" i="1"/>
  <c r="Z215" i="1" s="1"/>
  <c r="E215" i="2" s="1"/>
  <c r="H215" i="2" s="1"/>
  <c r="Y183" i="1"/>
  <c r="Z183" i="1" s="1"/>
  <c r="E183" i="2" s="1"/>
  <c r="Y151" i="1"/>
  <c r="Z151" i="1" s="1"/>
  <c r="E151" i="2" s="1"/>
  <c r="Y119" i="1"/>
  <c r="Z119" i="1" s="1"/>
  <c r="E119" i="2" s="1"/>
  <c r="H119" i="2" s="1"/>
  <c r="Y87" i="1"/>
  <c r="Z87" i="1" s="1"/>
  <c r="E87" i="2" s="1"/>
  <c r="F87" i="2" s="1"/>
  <c r="Y55" i="1"/>
  <c r="Z55" i="1" s="1"/>
  <c r="E55" i="2" s="1"/>
  <c r="Y40" i="1"/>
  <c r="Z40" i="1" s="1"/>
  <c r="E40" i="2" s="1"/>
  <c r="Y8" i="1"/>
  <c r="Z8" i="1" s="1"/>
  <c r="E8" i="2" s="1"/>
  <c r="F8" i="2" s="1"/>
  <c r="Y26" i="1"/>
  <c r="Z26" i="1" s="1"/>
  <c r="E26" i="2" s="1"/>
  <c r="E25" i="5" s="1"/>
  <c r="I25" i="5" s="1"/>
  <c r="Y283" i="1"/>
  <c r="Z283" i="1" s="1"/>
  <c r="E283" i="2" s="1"/>
  <c r="E282" i="5" s="1"/>
  <c r="I282" i="5" s="1"/>
  <c r="Y154" i="1"/>
  <c r="Z154" i="1" s="1"/>
  <c r="E154" i="2" s="1"/>
  <c r="E153" i="5" s="1"/>
  <c r="I153" i="5" s="1"/>
  <c r="Y270" i="1"/>
  <c r="Z270" i="1" s="1"/>
  <c r="E270" i="2" s="1"/>
  <c r="H270" i="2" s="1"/>
  <c r="Y234" i="1"/>
  <c r="Z234" i="1" s="1"/>
  <c r="E234" i="2" s="1"/>
  <c r="E233" i="5" s="1"/>
  <c r="I233" i="5" s="1"/>
  <c r="Y261" i="1"/>
  <c r="Z261" i="1" s="1"/>
  <c r="E261" i="2" s="1"/>
  <c r="Y196" i="1"/>
  <c r="Z196" i="1" s="1"/>
  <c r="E196" i="2" s="1"/>
  <c r="H196" i="2" s="1"/>
  <c r="F195" i="5" s="1"/>
  <c r="Y108" i="1"/>
  <c r="Z108" i="1" s="1"/>
  <c r="E108" i="2" s="1"/>
  <c r="Y60" i="1"/>
  <c r="Z60" i="1" s="1"/>
  <c r="E60" i="2" s="1"/>
  <c r="E59" i="5" s="1"/>
  <c r="I59" i="5" s="1"/>
  <c r="Y260" i="1"/>
  <c r="Z260" i="1" s="1"/>
  <c r="E260" i="2" s="1"/>
  <c r="Y128" i="1"/>
  <c r="Z128" i="1" s="1"/>
  <c r="E128" i="2" s="1"/>
  <c r="Y122" i="1"/>
  <c r="Z122" i="1" s="1"/>
  <c r="E122" i="2" s="1"/>
  <c r="Y174" i="1"/>
  <c r="Z174" i="1" s="1"/>
  <c r="E174" i="2" s="1"/>
  <c r="E173" i="5" s="1"/>
  <c r="I173" i="5" s="1"/>
  <c r="Y70" i="1"/>
  <c r="Z70" i="1" s="1"/>
  <c r="E70" i="2" s="1"/>
  <c r="Y164" i="1"/>
  <c r="Z164" i="1" s="1"/>
  <c r="E164" i="2" s="1"/>
  <c r="E163" i="5" s="1"/>
  <c r="I163" i="5" s="1"/>
  <c r="Y64" i="1"/>
  <c r="Z64" i="1" s="1"/>
  <c r="E64" i="2" s="1"/>
  <c r="Y42" i="1"/>
  <c r="Z42" i="1" s="1"/>
  <c r="E42" i="2" s="1"/>
  <c r="E41" i="5" s="1"/>
  <c r="I41" i="5" s="1"/>
  <c r="Y258" i="1"/>
  <c r="Z258" i="1" s="1"/>
  <c r="E258" i="2" s="1"/>
  <c r="H258" i="2" s="1"/>
  <c r="F257" i="5" s="1"/>
  <c r="Y7" i="1"/>
  <c r="Z7" i="1" s="1"/>
  <c r="E7" i="2" s="1"/>
  <c r="E6" i="5" s="1"/>
  <c r="I6" i="5" s="1"/>
  <c r="Y148" i="1"/>
  <c r="Z148" i="1" s="1"/>
  <c r="E148" i="2" s="1"/>
  <c r="H148" i="2" s="1"/>
  <c r="I148" i="2" s="1"/>
  <c r="Y52" i="1"/>
  <c r="Z52" i="1" s="1"/>
  <c r="E52" i="2" s="1"/>
  <c r="F52" i="2" s="1"/>
  <c r="Y130" i="1"/>
  <c r="Z130" i="1" s="1"/>
  <c r="E130" i="2" s="1"/>
  <c r="Y166" i="1"/>
  <c r="Z166" i="1" s="1"/>
  <c r="E166" i="2" s="1"/>
  <c r="E165" i="5" s="1"/>
  <c r="I165" i="5" s="1"/>
  <c r="Y244" i="1"/>
  <c r="Z244" i="1" s="1"/>
  <c r="E244" i="2" s="1"/>
  <c r="Y118" i="1"/>
  <c r="Z118" i="1" s="1"/>
  <c r="E118" i="2" s="1"/>
  <c r="H118" i="2" s="1"/>
  <c r="F117" i="5" s="1"/>
  <c r="Y211" i="1"/>
  <c r="Z211" i="1" s="1"/>
  <c r="E211" i="2" s="1"/>
  <c r="Y241" i="1"/>
  <c r="Z241" i="1" s="1"/>
  <c r="E241" i="2" s="1"/>
  <c r="E240" i="5" s="1"/>
  <c r="I240" i="5" s="1"/>
  <c r="Y113" i="1"/>
  <c r="Z113" i="1" s="1"/>
  <c r="E113" i="2" s="1"/>
  <c r="Y223" i="1"/>
  <c r="Z223" i="1" s="1"/>
  <c r="E223" i="2" s="1"/>
  <c r="Y127" i="1"/>
  <c r="Z127" i="1" s="1"/>
  <c r="E127" i="2" s="1"/>
  <c r="Y221" i="1"/>
  <c r="Z221" i="1" s="1"/>
  <c r="Y93" i="1"/>
  <c r="Z93" i="1" s="1"/>
  <c r="E93" i="2" s="1"/>
  <c r="F93" i="2" s="1"/>
  <c r="Y91" i="1"/>
  <c r="Z91" i="1" s="1"/>
  <c r="E91" i="2" s="1"/>
  <c r="Y12" i="1"/>
  <c r="Z12" i="1" s="1"/>
  <c r="E12" i="2" s="1"/>
  <c r="Y121" i="1"/>
  <c r="Z121" i="1" s="1"/>
  <c r="E121" i="2" s="1"/>
  <c r="E120" i="5" s="1"/>
  <c r="I120" i="5" s="1"/>
  <c r="Y231" i="1"/>
  <c r="Z231" i="1" s="1"/>
  <c r="E231" i="2" s="1"/>
  <c r="F231" i="2" s="1"/>
  <c r="Y135" i="1"/>
  <c r="Z135" i="1" s="1"/>
  <c r="E135" i="2" s="1"/>
  <c r="Y24" i="1"/>
  <c r="Z24" i="1" s="1"/>
  <c r="E24" i="2" s="1"/>
  <c r="F24" i="2" s="1"/>
  <c r="Y5" i="1"/>
  <c r="Z5" i="1" s="1"/>
  <c r="E5" i="2" s="1"/>
  <c r="Y210" i="1"/>
  <c r="Z210" i="1" s="1"/>
  <c r="E210" i="2" s="1"/>
  <c r="F210" i="2" s="1"/>
  <c r="Y78" i="1"/>
  <c r="Z78" i="1" s="1"/>
  <c r="E78" i="2" s="1"/>
  <c r="Y50" i="1"/>
  <c r="Z50" i="1" s="1"/>
  <c r="E50" i="2" s="1"/>
  <c r="Y44" i="1"/>
  <c r="Z44" i="1" s="1"/>
  <c r="E44" i="2" s="1"/>
  <c r="Y236" i="1"/>
  <c r="Z236" i="1" s="1"/>
  <c r="E236" i="2" s="1"/>
  <c r="E235" i="5" s="1"/>
  <c r="I235" i="5" s="1"/>
  <c r="Y131" i="1"/>
  <c r="Z131" i="1" s="1"/>
  <c r="E131" i="2" s="1"/>
  <c r="Y161" i="1"/>
  <c r="Z161" i="1" s="1"/>
  <c r="E161" i="2" s="1"/>
  <c r="Y243" i="1"/>
  <c r="Z243" i="1" s="1"/>
  <c r="E243" i="2" s="1"/>
  <c r="F243" i="2" s="1"/>
  <c r="Y115" i="1"/>
  <c r="Z115" i="1" s="1"/>
  <c r="E115" i="2" s="1"/>
  <c r="F115" i="2" s="1"/>
  <c r="Y289" i="1"/>
  <c r="Z289" i="1" s="1"/>
  <c r="E289" i="2" s="1"/>
  <c r="F289" i="2" s="1"/>
  <c r="Y145" i="1"/>
  <c r="Z145" i="1" s="1"/>
  <c r="E145" i="2" s="1"/>
  <c r="Y227" i="1"/>
  <c r="Z227" i="1" s="1"/>
  <c r="E227" i="2" s="1"/>
  <c r="F227" i="2" s="1"/>
  <c r="Y163" i="1"/>
  <c r="Z163" i="1" s="1"/>
  <c r="E163" i="2" s="1"/>
  <c r="F163" i="2" s="1"/>
  <c r="Y99" i="1"/>
  <c r="Z99" i="1" s="1"/>
  <c r="E99" i="2" s="1"/>
  <c r="F99" i="2" s="1"/>
  <c r="Y36" i="1"/>
  <c r="Z36" i="1" s="1"/>
  <c r="E36" i="2" s="1"/>
  <c r="Y257" i="1"/>
  <c r="Z257" i="1" s="1"/>
  <c r="Y193" i="1"/>
  <c r="Z193" i="1" s="1"/>
  <c r="E193" i="2" s="1"/>
  <c r="F193" i="2" s="1"/>
  <c r="Y129" i="1"/>
  <c r="Z129" i="1" s="1"/>
  <c r="E129" i="2" s="1"/>
  <c r="Y65" i="1"/>
  <c r="Z65" i="1" s="1"/>
  <c r="E65" i="2" s="1"/>
  <c r="E64" i="5" s="1"/>
  <c r="I64" i="5" s="1"/>
  <c r="Y280" i="1"/>
  <c r="Z280" i="1" s="1"/>
  <c r="E280" i="2" s="1"/>
  <c r="F280" i="2" s="1"/>
  <c r="Y22" i="1"/>
  <c r="Z22" i="1" s="1"/>
  <c r="E22" i="2" s="1"/>
  <c r="H22" i="2" s="1"/>
  <c r="Y18" i="1"/>
  <c r="Z18" i="1" s="1"/>
  <c r="E18" i="2" s="1"/>
  <c r="Y252" i="1"/>
  <c r="Z252" i="1" s="1"/>
  <c r="E252" i="2" s="1"/>
  <c r="F252" i="2" s="1"/>
  <c r="Y171" i="1"/>
  <c r="Z171" i="1" s="1"/>
  <c r="E171" i="2" s="1"/>
  <c r="Y107" i="1"/>
  <c r="Z107" i="1" s="1"/>
  <c r="E107" i="2" s="1"/>
  <c r="F107" i="2" s="1"/>
  <c r="Y28" i="1"/>
  <c r="Z28" i="1" s="1"/>
  <c r="E28" i="2" s="1"/>
  <c r="F28" i="2" s="1"/>
  <c r="Y281" i="1"/>
  <c r="Z281" i="1" s="1"/>
  <c r="E281" i="2" s="1"/>
  <c r="H281" i="2" s="1"/>
  <c r="Y201" i="1"/>
  <c r="Z201" i="1" s="1"/>
  <c r="E201" i="2" s="1"/>
  <c r="Y137" i="1"/>
  <c r="Z137" i="1" s="1"/>
  <c r="E137" i="2" s="1"/>
  <c r="E136" i="5" s="1"/>
  <c r="I136" i="5" s="1"/>
  <c r="Y73" i="1"/>
  <c r="Z73" i="1" s="1"/>
  <c r="E73" i="2" s="1"/>
  <c r="F73" i="2" s="1"/>
  <c r="Y30" i="1"/>
  <c r="Z30" i="1" s="1"/>
  <c r="E30" i="2" s="1"/>
  <c r="H30" i="2" s="1"/>
  <c r="Y266" i="1"/>
  <c r="Z266" i="1" s="1"/>
  <c r="E266" i="2" s="1"/>
  <c r="Y197" i="1"/>
  <c r="Z197" i="1" s="1"/>
  <c r="E197" i="2" s="1"/>
  <c r="E196" i="5" s="1"/>
  <c r="I196" i="5" s="1"/>
  <c r="Y165" i="1"/>
  <c r="Z165" i="1" s="1"/>
  <c r="E165" i="2" s="1"/>
  <c r="F165" i="2" s="1"/>
  <c r="Y133" i="1"/>
  <c r="Z133" i="1" s="1"/>
  <c r="E133" i="2" s="1"/>
  <c r="H133" i="2" s="1"/>
  <c r="Y101" i="1"/>
  <c r="Z101" i="1" s="1"/>
  <c r="E101" i="2" s="1"/>
  <c r="Y69" i="1"/>
  <c r="Z69" i="1" s="1"/>
  <c r="E69" i="2" s="1"/>
  <c r="E68" i="5" s="1"/>
  <c r="I68" i="5" s="1"/>
  <c r="Y282" i="1"/>
  <c r="Z282" i="1" s="1"/>
  <c r="E282" i="2" s="1"/>
  <c r="F282" i="2" s="1"/>
  <c r="Y178" i="1"/>
  <c r="Z178" i="1" s="1"/>
  <c r="E178" i="2" s="1"/>
  <c r="Y239" i="1"/>
  <c r="Z239" i="1" s="1"/>
  <c r="E239" i="2" s="1"/>
  <c r="Y17" i="1"/>
  <c r="Z17" i="1" s="1"/>
  <c r="E17" i="2" s="1"/>
  <c r="Y134" i="1"/>
  <c r="Z134" i="1" s="1"/>
  <c r="E134" i="2" s="1"/>
  <c r="Y146" i="1"/>
  <c r="Z146" i="1" s="1"/>
  <c r="E146" i="2" s="1"/>
  <c r="H146" i="2" s="1"/>
  <c r="I146" i="2" s="1"/>
  <c r="Y273" i="1"/>
  <c r="Z273" i="1" s="1"/>
  <c r="E273" i="2" s="1"/>
  <c r="Y286" i="1"/>
  <c r="Z286" i="1" s="1"/>
  <c r="E286" i="2" s="1"/>
  <c r="F286" i="2" s="1"/>
  <c r="Y269" i="1"/>
  <c r="Z269" i="1" s="1"/>
  <c r="E269" i="2" s="1"/>
  <c r="Y264" i="1"/>
  <c r="Z264" i="1" s="1"/>
  <c r="E264" i="2" s="1"/>
  <c r="Y208" i="1"/>
  <c r="Z208" i="1" s="1"/>
  <c r="E208" i="2" s="1"/>
  <c r="Y31" i="1"/>
  <c r="Z31" i="1" s="1"/>
  <c r="E31" i="2" s="1"/>
  <c r="Y100" i="1"/>
  <c r="Z100" i="1" s="1"/>
  <c r="E100" i="2" s="1"/>
  <c r="Y116" i="1"/>
  <c r="Z116" i="1" s="1"/>
  <c r="E116" i="2" s="1"/>
  <c r="Y232" i="1"/>
  <c r="Z232" i="1" s="1"/>
  <c r="E232" i="2" s="1"/>
  <c r="Y9" i="1"/>
  <c r="Z9" i="1" s="1"/>
  <c r="E9" i="2" s="1"/>
  <c r="Y23" i="1"/>
  <c r="Z23" i="1" s="1"/>
  <c r="E23" i="2" s="1"/>
  <c r="Y84" i="1"/>
  <c r="Z84" i="1" s="1"/>
  <c r="E84" i="2" s="1"/>
  <c r="Y290" i="1"/>
  <c r="Z290" i="1" s="1"/>
  <c r="E290" i="2" s="1"/>
  <c r="Y250" i="1"/>
  <c r="Z250" i="1" s="1"/>
  <c r="E250" i="2" s="1"/>
  <c r="Y138" i="1"/>
  <c r="Z138" i="1" s="1"/>
  <c r="E138" i="2" s="1"/>
  <c r="Y142" i="1"/>
  <c r="Z142" i="1" s="1"/>
  <c r="E142" i="2" s="1"/>
  <c r="Y190" i="1"/>
  <c r="Z190" i="1" s="1"/>
  <c r="E190" i="2" s="1"/>
  <c r="Y140" i="1"/>
  <c r="Z140" i="1" s="1"/>
  <c r="E140" i="2" s="1"/>
  <c r="Y216" i="1"/>
  <c r="Z216" i="1" s="1"/>
  <c r="E216" i="2" s="1"/>
  <c r="Y277" i="1"/>
  <c r="Z277" i="1" s="1"/>
  <c r="E277" i="2" s="1"/>
  <c r="Y152" i="1"/>
  <c r="Z152" i="1" s="1"/>
  <c r="E152" i="2" s="1"/>
  <c r="Y15" i="1"/>
  <c r="Z15" i="1" s="1"/>
  <c r="E15" i="2" s="1"/>
  <c r="Y120" i="1"/>
  <c r="Z120" i="1" s="1"/>
  <c r="E120" i="2" s="1"/>
  <c r="Y21" i="1"/>
  <c r="Z21" i="1" s="1"/>
  <c r="E21" i="2" s="1"/>
  <c r="Y176" i="1"/>
  <c r="Z176" i="1" s="1"/>
  <c r="E176" i="2" s="1"/>
  <c r="E194" i="4"/>
  <c r="CD234" i="3"/>
  <c r="CD234" i="4" s="1"/>
  <c r="BZ234" i="3"/>
  <c r="BZ234" i="4" s="1"/>
  <c r="BN234" i="3"/>
  <c r="BN234" i="4" s="1"/>
  <c r="BJ234" i="3"/>
  <c r="BJ234" i="4" s="1"/>
  <c r="BF234" i="3"/>
  <c r="BF234" i="4" s="1"/>
  <c r="AT234" i="3"/>
  <c r="AT234" i="4" s="1"/>
  <c r="AP234" i="3"/>
  <c r="AP234" i="4" s="1"/>
  <c r="AH234" i="3"/>
  <c r="AH234" i="4" s="1"/>
  <c r="Z234" i="3"/>
  <c r="Z234" i="4" s="1"/>
  <c r="R234" i="3"/>
  <c r="R234" i="4" s="1"/>
  <c r="N234" i="3"/>
  <c r="N234" i="4" s="1"/>
  <c r="CC234" i="3"/>
  <c r="CC234" i="4" s="1"/>
  <c r="BY234" i="3"/>
  <c r="BY234" i="4" s="1"/>
  <c r="BU234" i="3"/>
  <c r="BU234" i="4" s="1"/>
  <c r="BI234" i="3"/>
  <c r="BI234" i="4" s="1"/>
  <c r="BE234" i="3"/>
  <c r="BE234" i="4" s="1"/>
  <c r="AW234" i="3"/>
  <c r="AW234" i="4" s="1"/>
  <c r="AO234" i="3"/>
  <c r="AO234" i="4" s="1"/>
  <c r="AG234" i="3"/>
  <c r="AG234" i="4" s="1"/>
  <c r="AC234" i="3"/>
  <c r="AC234" i="4" s="1"/>
  <c r="Q234" i="3"/>
  <c r="Q234" i="4" s="1"/>
  <c r="M234" i="3"/>
  <c r="M234" i="4" s="1"/>
  <c r="I234" i="3"/>
  <c r="I234" i="4" s="1"/>
  <c r="BX234" i="3"/>
  <c r="BX234" i="4" s="1"/>
  <c r="BT234" i="3"/>
  <c r="BT234" i="4" s="1"/>
  <c r="BL234" i="3"/>
  <c r="BL234" i="4" s="1"/>
  <c r="BD234" i="3"/>
  <c r="BD234" i="4" s="1"/>
  <c r="AV234" i="3"/>
  <c r="AV234" i="4" s="1"/>
  <c r="AR234" i="3"/>
  <c r="AR234" i="4" s="1"/>
  <c r="AF234" i="3"/>
  <c r="AF234" i="4" s="1"/>
  <c r="AB234" i="3"/>
  <c r="AB234" i="4" s="1"/>
  <c r="X234" i="3"/>
  <c r="X234" i="4" s="1"/>
  <c r="L234" i="3"/>
  <c r="L234" i="4" s="1"/>
  <c r="H234" i="3"/>
  <c r="H234" i="4" s="1"/>
  <c r="CA234" i="3"/>
  <c r="CA234" i="4" s="1"/>
  <c r="BS234" i="3"/>
  <c r="BS234" i="4" s="1"/>
  <c r="BK234" i="3"/>
  <c r="BK234" i="4" s="1"/>
  <c r="BG234" i="3"/>
  <c r="BG234" i="4" s="1"/>
  <c r="AU234" i="3"/>
  <c r="AU234" i="4" s="1"/>
  <c r="AQ234" i="3"/>
  <c r="AQ234" i="4" s="1"/>
  <c r="AM234" i="3"/>
  <c r="AM234" i="4" s="1"/>
  <c r="AA234" i="3"/>
  <c r="AA234" i="4" s="1"/>
  <c r="W234" i="3"/>
  <c r="W234" i="4" s="1"/>
  <c r="O234" i="3"/>
  <c r="O234" i="4" s="1"/>
  <c r="G234" i="3"/>
  <c r="G234" i="4" s="1"/>
  <c r="CD158" i="3"/>
  <c r="CD158" i="4" s="1"/>
  <c r="BZ158" i="3"/>
  <c r="BZ158" i="4" s="1"/>
  <c r="BJ158" i="3"/>
  <c r="BJ158" i="4" s="1"/>
  <c r="BF158" i="3"/>
  <c r="BF158" i="4" s="1"/>
  <c r="AP158" i="3"/>
  <c r="AP158" i="4" s="1"/>
  <c r="AH158" i="3"/>
  <c r="AH158" i="4" s="1"/>
  <c r="R158" i="3"/>
  <c r="R158" i="4" s="1"/>
  <c r="N158" i="3"/>
  <c r="N158" i="4" s="1"/>
  <c r="BY158" i="3"/>
  <c r="BY158" i="4" s="1"/>
  <c r="BU158" i="3"/>
  <c r="BU158" i="4" s="1"/>
  <c r="BE158" i="3"/>
  <c r="BE158" i="4" s="1"/>
  <c r="AW158" i="3"/>
  <c r="AW158" i="4" s="1"/>
  <c r="AG158" i="3"/>
  <c r="AG158" i="4" s="1"/>
  <c r="AC158" i="3"/>
  <c r="AC158" i="4" s="1"/>
  <c r="M158" i="3"/>
  <c r="M158" i="4" s="1"/>
  <c r="I158" i="3"/>
  <c r="I158" i="4" s="1"/>
  <c r="BT158" i="3"/>
  <c r="BT158" i="4" s="1"/>
  <c r="BL158" i="3"/>
  <c r="BL158" i="4" s="1"/>
  <c r="AV158" i="3"/>
  <c r="AV158" i="4" s="1"/>
  <c r="AR158" i="3"/>
  <c r="AR158" i="4" s="1"/>
  <c r="AB158" i="3"/>
  <c r="AB158" i="4" s="1"/>
  <c r="X158" i="3"/>
  <c r="X158" i="4" s="1"/>
  <c r="H158" i="3"/>
  <c r="H158" i="4" s="1"/>
  <c r="CA158" i="3"/>
  <c r="CA158" i="4" s="1"/>
  <c r="BK158" i="3"/>
  <c r="BK158" i="4" s="1"/>
  <c r="BG158" i="3"/>
  <c r="BG158" i="4" s="1"/>
  <c r="AQ158" i="3"/>
  <c r="AQ158" i="4" s="1"/>
  <c r="AM158" i="3"/>
  <c r="AM158" i="4" s="1"/>
  <c r="W158" i="3"/>
  <c r="W158" i="4" s="1"/>
  <c r="O158" i="3"/>
  <c r="O158" i="4" s="1"/>
  <c r="CD179" i="3"/>
  <c r="CD179" i="4" s="1"/>
  <c r="BZ179" i="3"/>
  <c r="BZ179" i="4" s="1"/>
  <c r="BN179" i="3"/>
  <c r="BN179" i="4" s="1"/>
  <c r="BJ179" i="3"/>
  <c r="BJ179" i="4" s="1"/>
  <c r="BF179" i="3"/>
  <c r="BF179" i="4" s="1"/>
  <c r="AT179" i="3"/>
  <c r="AT179" i="4" s="1"/>
  <c r="AP179" i="3"/>
  <c r="AP179" i="4" s="1"/>
  <c r="AH179" i="3"/>
  <c r="AH179" i="4" s="1"/>
  <c r="Z179" i="3"/>
  <c r="Z179" i="4" s="1"/>
  <c r="V179" i="3"/>
  <c r="V179" i="4" s="1"/>
  <c r="R179" i="3"/>
  <c r="R179" i="4" s="1"/>
  <c r="J179" i="3"/>
  <c r="J179" i="4" s="1"/>
  <c r="CG179" i="3"/>
  <c r="CG179" i="4" s="1"/>
  <c r="CC179" i="3"/>
  <c r="CC179" i="4" s="1"/>
  <c r="BU179" i="3"/>
  <c r="BU179" i="4" s="1"/>
  <c r="BQ179" i="3"/>
  <c r="BQ179" i="4" s="1"/>
  <c r="BM179" i="3"/>
  <c r="BM179" i="4" s="1"/>
  <c r="BE179" i="3"/>
  <c r="BE179" i="4" s="1"/>
  <c r="BA179" i="3"/>
  <c r="BA179" i="4" s="1"/>
  <c r="AW179" i="3"/>
  <c r="AW179" i="4" s="1"/>
  <c r="AO179" i="3"/>
  <c r="AO179" i="4" s="1"/>
  <c r="AK179" i="3"/>
  <c r="AK179" i="4" s="1"/>
  <c r="AG179" i="3"/>
  <c r="AG179" i="4" s="1"/>
  <c r="Y179" i="3"/>
  <c r="Y179" i="4" s="1"/>
  <c r="U179" i="3"/>
  <c r="U179" i="4" s="1"/>
  <c r="Q179" i="3"/>
  <c r="Q179" i="4" s="1"/>
  <c r="I179" i="3"/>
  <c r="I179" i="4" s="1"/>
  <c r="CF179" i="3"/>
  <c r="CF179" i="4" s="1"/>
  <c r="CB179" i="3"/>
  <c r="CB179" i="4" s="1"/>
  <c r="BT179" i="3"/>
  <c r="BT179" i="4" s="1"/>
  <c r="BP179" i="3"/>
  <c r="BP179" i="4" s="1"/>
  <c r="BL179" i="3"/>
  <c r="BL179" i="4" s="1"/>
  <c r="BD179" i="3"/>
  <c r="BD179" i="4" s="1"/>
  <c r="AZ179" i="3"/>
  <c r="AZ179" i="4" s="1"/>
  <c r="AV179" i="3"/>
  <c r="AV179" i="4" s="1"/>
  <c r="AN179" i="3"/>
  <c r="AN179" i="4" s="1"/>
  <c r="AJ179" i="3"/>
  <c r="AJ179" i="4" s="1"/>
  <c r="AF179" i="3"/>
  <c r="AF179" i="4" s="1"/>
  <c r="X179" i="3"/>
  <c r="X179" i="4" s="1"/>
  <c r="T179" i="3"/>
  <c r="T179" i="4" s="1"/>
  <c r="P179" i="3"/>
  <c r="P179" i="4" s="1"/>
  <c r="H179" i="3"/>
  <c r="H179" i="4" s="1"/>
  <c r="CE179" i="3"/>
  <c r="CE179" i="4" s="1"/>
  <c r="CA179" i="3"/>
  <c r="CA179" i="4" s="1"/>
  <c r="BS179" i="3"/>
  <c r="BS179" i="4" s="1"/>
  <c r="BO179" i="3"/>
  <c r="BO179" i="4" s="1"/>
  <c r="BK179" i="3"/>
  <c r="BK179" i="4" s="1"/>
  <c r="BC179" i="3"/>
  <c r="BC179" i="4" s="1"/>
  <c r="AY179" i="3"/>
  <c r="AY179" i="4" s="1"/>
  <c r="AU179" i="3"/>
  <c r="AU179" i="4" s="1"/>
  <c r="AM179" i="3"/>
  <c r="AM179" i="4" s="1"/>
  <c r="AI179" i="3"/>
  <c r="AI179" i="4" s="1"/>
  <c r="AE179" i="3"/>
  <c r="AE179" i="4" s="1"/>
  <c r="W179" i="3"/>
  <c r="W179" i="4" s="1"/>
  <c r="S179" i="3"/>
  <c r="S179" i="4" s="1"/>
  <c r="O179" i="3"/>
  <c r="O179" i="4" s="1"/>
  <c r="G179" i="3"/>
  <c r="G179" i="4" s="1"/>
  <c r="BX209" i="3"/>
  <c r="BX209" i="4" s="1"/>
  <c r="AZ178" i="3"/>
  <c r="AZ178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194" i="3"/>
  <c r="CH194" i="4" s="1"/>
  <c r="CD194" i="3"/>
  <c r="CD194" i="4" s="1"/>
  <c r="BZ194" i="3"/>
  <c r="BZ194" i="4" s="1"/>
  <c r="BR194" i="3"/>
  <c r="BR194" i="4" s="1"/>
  <c r="BN194" i="3"/>
  <c r="BN194" i="4" s="1"/>
  <c r="BJ194" i="3"/>
  <c r="BJ194" i="4" s="1"/>
  <c r="BB194" i="3"/>
  <c r="BB194" i="4" s="1"/>
  <c r="AX194" i="3"/>
  <c r="AX194" i="4" s="1"/>
  <c r="AT194" i="3"/>
  <c r="AT194" i="4" s="1"/>
  <c r="AL194" i="3"/>
  <c r="AL194" i="4" s="1"/>
  <c r="AH194" i="3"/>
  <c r="AH194" i="4" s="1"/>
  <c r="AD194" i="3"/>
  <c r="AD194" i="4" s="1"/>
  <c r="V194" i="3"/>
  <c r="V194" i="4" s="1"/>
  <c r="R194" i="3"/>
  <c r="R194" i="4" s="1"/>
  <c r="N194" i="3"/>
  <c r="N194" i="4" s="1"/>
  <c r="CG194" i="3"/>
  <c r="CG194" i="4" s="1"/>
  <c r="CC194" i="3"/>
  <c r="CC194" i="4" s="1"/>
  <c r="BY194" i="3"/>
  <c r="BY194" i="4" s="1"/>
  <c r="BQ194" i="3"/>
  <c r="BQ194" i="4" s="1"/>
  <c r="BM194" i="3"/>
  <c r="BM194" i="4" s="1"/>
  <c r="BI194" i="3"/>
  <c r="BI194" i="4" s="1"/>
  <c r="BA194" i="3"/>
  <c r="BA194" i="4" s="1"/>
  <c r="AW194" i="3"/>
  <c r="AW194" i="4" s="1"/>
  <c r="AS194" i="3"/>
  <c r="AS194" i="4" s="1"/>
  <c r="AK194" i="3"/>
  <c r="AK194" i="4" s="1"/>
  <c r="AG194" i="3"/>
  <c r="AG194" i="4" s="1"/>
  <c r="AC194" i="3"/>
  <c r="AC194" i="4" s="1"/>
  <c r="U194" i="3"/>
  <c r="U194" i="4" s="1"/>
  <c r="Q194" i="3"/>
  <c r="Q194" i="4" s="1"/>
  <c r="M194" i="3"/>
  <c r="M194" i="4" s="1"/>
  <c r="CF194" i="3"/>
  <c r="CF194" i="4" s="1"/>
  <c r="CB194" i="3"/>
  <c r="CB194" i="4" s="1"/>
  <c r="BX194" i="3"/>
  <c r="BX194" i="4" s="1"/>
  <c r="BP194" i="3"/>
  <c r="BP194" i="4" s="1"/>
  <c r="BL194" i="3"/>
  <c r="BL194" i="4" s="1"/>
  <c r="BH194" i="3"/>
  <c r="BH194" i="4" s="1"/>
  <c r="AZ194" i="3"/>
  <c r="AZ194" i="4" s="1"/>
  <c r="AV194" i="3"/>
  <c r="AV194" i="4" s="1"/>
  <c r="AR194" i="3"/>
  <c r="AR194" i="4" s="1"/>
  <c r="AJ194" i="3"/>
  <c r="AJ194" i="4" s="1"/>
  <c r="AF194" i="3"/>
  <c r="AF194" i="4" s="1"/>
  <c r="AB194" i="3"/>
  <c r="AB194" i="4" s="1"/>
  <c r="T194" i="3"/>
  <c r="T194" i="4" s="1"/>
  <c r="P194" i="3"/>
  <c r="P194" i="4" s="1"/>
  <c r="L194" i="3"/>
  <c r="L194" i="4" s="1"/>
  <c r="CE194" i="3"/>
  <c r="CE194" i="4" s="1"/>
  <c r="CA194" i="3"/>
  <c r="CA194" i="4" s="1"/>
  <c r="BW194" i="3"/>
  <c r="BW194" i="4" s="1"/>
  <c r="BO194" i="3"/>
  <c r="BO194" i="4" s="1"/>
  <c r="BK194" i="3"/>
  <c r="BK194" i="4" s="1"/>
  <c r="BG194" i="3"/>
  <c r="BG194" i="4" s="1"/>
  <c r="AY194" i="3"/>
  <c r="AY194" i="4" s="1"/>
  <c r="AU194" i="3"/>
  <c r="AU194" i="4" s="1"/>
  <c r="AQ194" i="3"/>
  <c r="AQ194" i="4" s="1"/>
  <c r="AI194" i="3"/>
  <c r="AI194" i="4" s="1"/>
  <c r="AE194" i="3"/>
  <c r="AE194" i="4" s="1"/>
  <c r="AA194" i="3"/>
  <c r="AA194" i="4" s="1"/>
  <c r="S194" i="3"/>
  <c r="S194" i="4" s="1"/>
  <c r="O194" i="3"/>
  <c r="O194" i="4" s="1"/>
  <c r="K194" i="3"/>
  <c r="K194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F162" i="3"/>
  <c r="E162" i="4"/>
  <c r="F69" i="3"/>
  <c r="E69" i="4"/>
  <c r="E114" i="4"/>
  <c r="F71" i="3"/>
  <c r="E71" i="4"/>
  <c r="E128" i="4"/>
  <c r="F128" i="3"/>
  <c r="H265" i="2"/>
  <c r="I265" i="2" s="1"/>
  <c r="H256" i="2"/>
  <c r="F255" i="5" s="1"/>
  <c r="E111" i="5"/>
  <c r="I111" i="5" s="1"/>
  <c r="E258" i="4"/>
  <c r="H283" i="2"/>
  <c r="F115" i="3"/>
  <c r="F212" i="3"/>
  <c r="F7" i="2"/>
  <c r="E47" i="4"/>
  <c r="F151" i="3"/>
  <c r="F265" i="2"/>
  <c r="F184" i="3"/>
  <c r="E158" i="4"/>
  <c r="F146" i="2"/>
  <c r="AF170" i="1"/>
  <c r="E170" i="4" s="1"/>
  <c r="AF118" i="1"/>
  <c r="E118" i="4" s="1"/>
  <c r="F274" i="3"/>
  <c r="F283" i="2"/>
  <c r="F13" i="3"/>
  <c r="E13" i="4"/>
  <c r="E67" i="4"/>
  <c r="F67" i="3"/>
  <c r="E186" i="4"/>
  <c r="E168" i="4"/>
  <c r="F131" i="3"/>
  <c r="E226" i="4"/>
  <c r="F244" i="3"/>
  <c r="F292" i="3"/>
  <c r="F66" i="3"/>
  <c r="F17" i="3"/>
  <c r="F214" i="3"/>
  <c r="E39" i="4"/>
  <c r="E209" i="4"/>
  <c r="F27" i="3"/>
  <c r="E125" i="5"/>
  <c r="I125" i="5" s="1"/>
  <c r="E142" i="4"/>
  <c r="F58" i="3"/>
  <c r="E208" i="4"/>
  <c r="H164" i="2"/>
  <c r="F163" i="5" s="1"/>
  <c r="H154" i="2"/>
  <c r="F153" i="5" s="1"/>
  <c r="E127" i="5"/>
  <c r="I127" i="5" s="1"/>
  <c r="F270" i="2"/>
  <c r="E121" i="5"/>
  <c r="I121" i="5" s="1"/>
  <c r="F196" i="2"/>
  <c r="F222" i="2"/>
  <c r="E269" i="5"/>
  <c r="I269" i="5" s="1"/>
  <c r="E267" i="5"/>
  <c r="I267" i="5" s="1"/>
  <c r="F164" i="2"/>
  <c r="F224" i="3"/>
  <c r="F36" i="3"/>
  <c r="E99" i="4"/>
  <c r="F190" i="3"/>
  <c r="F216" i="3"/>
  <c r="F245" i="2"/>
  <c r="F260" i="3"/>
  <c r="E145" i="4"/>
  <c r="H186" i="2"/>
  <c r="F185" i="5" s="1"/>
  <c r="F130" i="3"/>
  <c r="F88" i="3"/>
  <c r="E88" i="4"/>
  <c r="E179" i="4"/>
  <c r="E122" i="4"/>
  <c r="F98" i="3"/>
  <c r="F90" i="3"/>
  <c r="F239" i="3"/>
  <c r="F85" i="3"/>
  <c r="F167" i="3"/>
  <c r="E167" i="4"/>
  <c r="F290" i="3"/>
  <c r="E290" i="4"/>
  <c r="F161" i="3"/>
  <c r="E161" i="4"/>
  <c r="F152" i="3"/>
  <c r="E277" i="4"/>
  <c r="F277" i="3"/>
  <c r="F134" i="3"/>
  <c r="E134" i="4"/>
  <c r="E284" i="4"/>
  <c r="F284" i="3"/>
  <c r="F136" i="3"/>
  <c r="F278" i="3"/>
  <c r="E278" i="4"/>
  <c r="E135" i="4"/>
  <c r="F135" i="3"/>
  <c r="E160" i="4"/>
  <c r="F160" i="3"/>
  <c r="F232" i="3"/>
  <c r="E232" i="4"/>
  <c r="F268" i="3"/>
  <c r="F215" i="3"/>
  <c r="E145" i="5"/>
  <c r="I145" i="5" s="1"/>
  <c r="F242" i="3"/>
  <c r="F13" i="2"/>
  <c r="F186" i="2"/>
  <c r="E109" i="5"/>
  <c r="I109" i="5" s="1"/>
  <c r="E221" i="5"/>
  <c r="I221" i="5" s="1"/>
  <c r="F97" i="3"/>
  <c r="F84" i="3"/>
  <c r="E49" i="5"/>
  <c r="I49" i="5" s="1"/>
  <c r="E87" i="5"/>
  <c r="I87" i="5" s="1"/>
  <c r="E207" i="5"/>
  <c r="I207" i="5" s="1"/>
  <c r="F55" i="3"/>
  <c r="F237" i="3"/>
  <c r="H132" i="2"/>
  <c r="F131" i="5" s="1"/>
  <c r="H158" i="2"/>
  <c r="F157" i="5" s="1"/>
  <c r="F250" i="3"/>
  <c r="H269" i="2"/>
  <c r="I269" i="2" s="1"/>
  <c r="H268" i="2"/>
  <c r="F267" i="5" s="1"/>
  <c r="H72" i="2"/>
  <c r="F71" i="5" s="1"/>
  <c r="F251" i="3"/>
  <c r="F132" i="2"/>
  <c r="F72" i="3"/>
  <c r="F158" i="2"/>
  <c r="F182" i="3"/>
  <c r="Z168" i="1"/>
  <c r="E168" i="2" s="1"/>
  <c r="Z162" i="1"/>
  <c r="E162" i="2" s="1"/>
  <c r="Z230" i="1"/>
  <c r="E230" i="2" s="1"/>
  <c r="E24" i="4"/>
  <c r="F24" i="3"/>
  <c r="Z242" i="1"/>
  <c r="E242" i="2" s="1"/>
  <c r="F213" i="3"/>
  <c r="E213" i="4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F68" i="3"/>
  <c r="E68" i="4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E56" i="4"/>
  <c r="F56" i="3"/>
  <c r="E231" i="4"/>
  <c r="F231" i="3"/>
  <c r="E206" i="4"/>
  <c r="F206" i="3"/>
  <c r="F266" i="3"/>
  <c r="F149" i="3"/>
  <c r="E149" i="4"/>
  <c r="E210" i="4"/>
  <c r="F210" i="3"/>
  <c r="E29" i="4"/>
  <c r="F29" i="3"/>
  <c r="F38" i="3"/>
  <c r="E38" i="4"/>
  <c r="Z98" i="1"/>
  <c r="E98" i="2" s="1"/>
  <c r="Z29" i="1"/>
  <c r="E29" i="2" s="1"/>
  <c r="AF218" i="1"/>
  <c r="Z212" i="1"/>
  <c r="E212" i="2" s="1"/>
  <c r="AF240" i="1"/>
  <c r="AF180" i="1"/>
  <c r="E83" i="4"/>
  <c r="F83" i="3"/>
  <c r="E183" i="4"/>
  <c r="F183" i="3"/>
  <c r="E117" i="4"/>
  <c r="F117" i="3"/>
  <c r="E229" i="4"/>
  <c r="F229" i="3"/>
  <c r="E22" i="4"/>
  <c r="F22" i="3"/>
  <c r="E104" i="4"/>
  <c r="F104" i="3"/>
  <c r="E193" i="4"/>
  <c r="F193" i="3"/>
  <c r="E65" i="4"/>
  <c r="F65" i="3"/>
  <c r="E10" i="4"/>
  <c r="F10" i="3"/>
  <c r="E199" i="4"/>
  <c r="F199" i="3"/>
  <c r="E181" i="4"/>
  <c r="F181" i="3"/>
  <c r="F177" i="3"/>
  <c r="F195" i="3"/>
  <c r="E195" i="4"/>
  <c r="E261" i="4"/>
  <c r="F261" i="3"/>
  <c r="E129" i="4"/>
  <c r="F129" i="3"/>
  <c r="E54" i="4"/>
  <c r="F54" i="3"/>
  <c r="E165" i="4"/>
  <c r="F165" i="3"/>
  <c r="E116" i="4"/>
  <c r="F116" i="3"/>
  <c r="E6" i="4"/>
  <c r="F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F155" i="3"/>
  <c r="E59" i="4"/>
  <c r="F59" i="3"/>
  <c r="E37" i="4"/>
  <c r="F37" i="3"/>
  <c r="E28" i="4"/>
  <c r="F28" i="3"/>
  <c r="E217" i="4"/>
  <c r="F217" i="3"/>
  <c r="E153" i="4"/>
  <c r="F153" i="3"/>
  <c r="E121" i="4"/>
  <c r="F121" i="3"/>
  <c r="E89" i="4"/>
  <c r="F89" i="3"/>
  <c r="E57" i="4"/>
  <c r="F57" i="3"/>
  <c r="E92" i="4"/>
  <c r="F92" i="3"/>
  <c r="E74" i="4"/>
  <c r="E291" i="4"/>
  <c r="F291" i="3"/>
  <c r="E243" i="4"/>
  <c r="F243" i="3"/>
  <c r="E241" i="4"/>
  <c r="F241" i="3"/>
  <c r="E219" i="4"/>
  <c r="F219" i="3"/>
  <c r="E123" i="4"/>
  <c r="F123" i="3"/>
  <c r="E14" i="4"/>
  <c r="F14" i="3"/>
  <c r="E203" i="4"/>
  <c r="F203" i="3"/>
  <c r="E171" i="4"/>
  <c r="F171" i="3"/>
  <c r="E139" i="4"/>
  <c r="F139" i="3"/>
  <c r="E107" i="4"/>
  <c r="E75" i="4"/>
  <c r="F75" i="3"/>
  <c r="E21" i="4"/>
  <c r="F21" i="3"/>
  <c r="E198" i="4"/>
  <c r="F198" i="3"/>
  <c r="E31" i="4"/>
  <c r="F31" i="3"/>
  <c r="E76" i="4"/>
  <c r="F76" i="3"/>
  <c r="E30" i="4"/>
  <c r="E254" i="4"/>
  <c r="E196" i="4"/>
  <c r="F196" i="3"/>
  <c r="E187" i="4"/>
  <c r="F187" i="3"/>
  <c r="E91" i="4"/>
  <c r="F91" i="3"/>
  <c r="E108" i="4"/>
  <c r="F108" i="3"/>
  <c r="E5" i="4"/>
  <c r="F5" i="3"/>
  <c r="F42" i="1"/>
  <c r="F82" i="3"/>
  <c r="E12" i="4"/>
  <c r="F12" i="3"/>
  <c r="E233" i="4"/>
  <c r="F233" i="3"/>
  <c r="E201" i="4"/>
  <c r="F201" i="3"/>
  <c r="E169" i="4"/>
  <c r="F169" i="3"/>
  <c r="E137" i="4"/>
  <c r="F137" i="3"/>
  <c r="F105" i="3"/>
  <c r="E73" i="4"/>
  <c r="F73" i="3"/>
  <c r="F15" i="3"/>
  <c r="E60" i="4"/>
  <c r="F60" i="3"/>
  <c r="F238" i="3"/>
  <c r="E164" i="4"/>
  <c r="F164" i="3"/>
  <c r="E275" i="4"/>
  <c r="F275" i="3"/>
  <c r="E174" i="4"/>
  <c r="F174" i="3"/>
  <c r="E132" i="4"/>
  <c r="F132" i="3"/>
  <c r="E259" i="4"/>
  <c r="F259" i="3"/>
  <c r="F241" i="2"/>
  <c r="H241" i="2"/>
  <c r="E222" i="5"/>
  <c r="I222" i="5" s="1"/>
  <c r="F223" i="2"/>
  <c r="H223" i="2"/>
  <c r="E290" i="5"/>
  <c r="I290" i="5" s="1"/>
  <c r="F291" i="2"/>
  <c r="E288" i="5"/>
  <c r="I288" i="5" s="1"/>
  <c r="H289" i="2"/>
  <c r="F145" i="2"/>
  <c r="E37" i="5"/>
  <c r="I37" i="5" s="1"/>
  <c r="H38" i="2"/>
  <c r="E142" i="5"/>
  <c r="I142" i="5" s="1"/>
  <c r="H143" i="2"/>
  <c r="F171" i="2"/>
  <c r="E232" i="5"/>
  <c r="I232" i="5" s="1"/>
  <c r="F233" i="2"/>
  <c r="E50" i="4"/>
  <c r="F50" i="3"/>
  <c r="H231" i="2"/>
  <c r="F199" i="2"/>
  <c r="H167" i="2"/>
  <c r="F135" i="2"/>
  <c r="E102" i="5"/>
  <c r="I102" i="5" s="1"/>
  <c r="F103" i="2"/>
  <c r="H103" i="2"/>
  <c r="E9" i="4"/>
  <c r="F9" i="3"/>
  <c r="E202" i="4"/>
  <c r="F202" i="3"/>
  <c r="E23" i="5"/>
  <c r="I23" i="5" s="1"/>
  <c r="H24" i="2"/>
  <c r="E221" i="4"/>
  <c r="F221" i="3"/>
  <c r="E189" i="4"/>
  <c r="F189" i="3"/>
  <c r="F157" i="3"/>
  <c r="E125" i="4"/>
  <c r="F125" i="3"/>
  <c r="E93" i="4"/>
  <c r="F93" i="3"/>
  <c r="E61" i="4"/>
  <c r="F61" i="3"/>
  <c r="F282" i="3"/>
  <c r="E140" i="4"/>
  <c r="F140" i="3"/>
  <c r="E64" i="4"/>
  <c r="F64" i="3"/>
  <c r="E9" i="5"/>
  <c r="I9" i="5" s="1"/>
  <c r="F10" i="2"/>
  <c r="F221" i="5"/>
  <c r="I222" i="2"/>
  <c r="E120" i="4"/>
  <c r="F120" i="3"/>
  <c r="E235" i="4"/>
  <c r="F235" i="3"/>
  <c r="E154" i="4"/>
  <c r="E110" i="4"/>
  <c r="F110" i="3"/>
  <c r="E271" i="4"/>
  <c r="F271" i="3"/>
  <c r="E190" i="5"/>
  <c r="I190" i="5" s="1"/>
  <c r="F191" i="2"/>
  <c r="H191" i="2"/>
  <c r="E208" i="5"/>
  <c r="I208" i="5" s="1"/>
  <c r="F209" i="2"/>
  <c r="H209" i="2"/>
  <c r="H81" i="2"/>
  <c r="E274" i="5"/>
  <c r="I274" i="5" s="1"/>
  <c r="F275" i="2"/>
  <c r="H275" i="2"/>
  <c r="E110" i="5"/>
  <c r="I110" i="5" s="1"/>
  <c r="F111" i="2"/>
  <c r="H111" i="2"/>
  <c r="F249" i="3"/>
  <c r="E48" i="4"/>
  <c r="F48" i="3"/>
  <c r="E251" i="5"/>
  <c r="I251" i="5" s="1"/>
  <c r="H252" i="2"/>
  <c r="F270" i="3"/>
  <c r="E287" i="4"/>
  <c r="F287" i="3"/>
  <c r="E226" i="5"/>
  <c r="I226" i="5" s="1"/>
  <c r="H227" i="2"/>
  <c r="E98" i="5"/>
  <c r="I98" i="5" s="1"/>
  <c r="H99" i="2"/>
  <c r="F36" i="2"/>
  <c r="E257" i="2"/>
  <c r="E128" i="5"/>
  <c r="I128" i="5" s="1"/>
  <c r="F129" i="2"/>
  <c r="H129" i="2"/>
  <c r="F65" i="2"/>
  <c r="H65" i="2"/>
  <c r="E279" i="5"/>
  <c r="I279" i="5" s="1"/>
  <c r="H280" i="2"/>
  <c r="E267" i="4"/>
  <c r="F267" i="3"/>
  <c r="E15" i="5"/>
  <c r="I15" i="5" s="1"/>
  <c r="F16" i="2"/>
  <c r="H16" i="2"/>
  <c r="E236" i="5"/>
  <c r="I236" i="5" s="1"/>
  <c r="F237" i="2"/>
  <c r="E204" i="5"/>
  <c r="I204" i="5" s="1"/>
  <c r="F205" i="2"/>
  <c r="H205" i="2"/>
  <c r="E140" i="5"/>
  <c r="I140" i="5" s="1"/>
  <c r="F141" i="2"/>
  <c r="H141" i="2"/>
  <c r="E108" i="5"/>
  <c r="I108" i="5" s="1"/>
  <c r="F109" i="2"/>
  <c r="E77" i="2"/>
  <c r="E262" i="4"/>
  <c r="F262" i="3"/>
  <c r="E46" i="4"/>
  <c r="F46" i="3"/>
  <c r="AD53" i="1"/>
  <c r="E218" i="5"/>
  <c r="I218" i="5" s="1"/>
  <c r="F219" i="2"/>
  <c r="H219" i="2"/>
  <c r="E154" i="5"/>
  <c r="I154" i="5" s="1"/>
  <c r="E90" i="5"/>
  <c r="I90" i="5" s="1"/>
  <c r="F91" i="2"/>
  <c r="H91" i="2"/>
  <c r="E152" i="5"/>
  <c r="I152" i="5" s="1"/>
  <c r="F153" i="2"/>
  <c r="H153" i="2"/>
  <c r="E88" i="5"/>
  <c r="I88" i="5" s="1"/>
  <c r="F89" i="2"/>
  <c r="H89" i="2"/>
  <c r="E223" i="4"/>
  <c r="F223" i="3"/>
  <c r="E191" i="4"/>
  <c r="E159" i="4"/>
  <c r="F159" i="3"/>
  <c r="E127" i="4"/>
  <c r="F127" i="3"/>
  <c r="E95" i="4"/>
  <c r="F95" i="3"/>
  <c r="E63" i="4"/>
  <c r="E86" i="4"/>
  <c r="F86" i="3"/>
  <c r="E16" i="4"/>
  <c r="F16" i="3"/>
  <c r="E180" i="5"/>
  <c r="I180" i="5" s="1"/>
  <c r="F181" i="2"/>
  <c r="H181" i="2"/>
  <c r="E116" i="5"/>
  <c r="I116" i="5" s="1"/>
  <c r="E35" i="4"/>
  <c r="F35" i="3"/>
  <c r="E150" i="4"/>
  <c r="F150" i="3"/>
  <c r="E264" i="4"/>
  <c r="E112" i="4"/>
  <c r="E34" i="4"/>
  <c r="F269" i="5"/>
  <c r="I270" i="2"/>
  <c r="F145" i="5"/>
  <c r="E148" i="4"/>
  <c r="F148" i="3"/>
  <c r="E166" i="4"/>
  <c r="F166" i="3"/>
  <c r="F248" i="3"/>
  <c r="E285" i="4"/>
  <c r="F285" i="3"/>
  <c r="F256" i="3"/>
  <c r="E94" i="5"/>
  <c r="I94" i="5" s="1"/>
  <c r="F95" i="2"/>
  <c r="H95" i="2"/>
  <c r="F215" i="2"/>
  <c r="E150" i="5"/>
  <c r="I150" i="5" s="1"/>
  <c r="F151" i="2"/>
  <c r="H151" i="2"/>
  <c r="E86" i="5"/>
  <c r="I86" i="5" s="1"/>
  <c r="E39" i="5"/>
  <c r="I39" i="5" s="1"/>
  <c r="F40" i="2"/>
  <c r="H40" i="2"/>
  <c r="E245" i="4"/>
  <c r="F245" i="3"/>
  <c r="E205" i="4"/>
  <c r="F205" i="3"/>
  <c r="E173" i="4"/>
  <c r="E141" i="4"/>
  <c r="F141" i="3"/>
  <c r="E109" i="4"/>
  <c r="F109" i="3"/>
  <c r="E77" i="4"/>
  <c r="F77" i="3"/>
  <c r="E19" i="4"/>
  <c r="E138" i="4"/>
  <c r="F138" i="3"/>
  <c r="E204" i="4"/>
  <c r="F204" i="3"/>
  <c r="E96" i="4"/>
  <c r="F96" i="3"/>
  <c r="H26" i="2"/>
  <c r="E228" i="4"/>
  <c r="F228" i="3"/>
  <c r="E70" i="4"/>
  <c r="F70" i="3"/>
  <c r="E188" i="4"/>
  <c r="F188" i="3"/>
  <c r="F87" i="5"/>
  <c r="E4" i="5"/>
  <c r="F5" i="2"/>
  <c r="H5" i="2"/>
  <c r="F20" i="2"/>
  <c r="E5" i="5"/>
  <c r="I5" i="5" s="1"/>
  <c r="F6" i="2"/>
  <c r="H6" i="2"/>
  <c r="E62" i="5"/>
  <c r="I62" i="5" s="1"/>
  <c r="E288" i="4"/>
  <c r="F288" i="3"/>
  <c r="E17" i="5"/>
  <c r="I17" i="5" s="1"/>
  <c r="F18" i="2"/>
  <c r="H18" i="2"/>
  <c r="E44" i="4"/>
  <c r="F44" i="3"/>
  <c r="E138" i="5"/>
  <c r="I138" i="5" s="1"/>
  <c r="F139" i="2"/>
  <c r="H139" i="2"/>
  <c r="E27" i="5"/>
  <c r="I27" i="5" s="1"/>
  <c r="H28" i="2"/>
  <c r="E280" i="5"/>
  <c r="I280" i="5" s="1"/>
  <c r="F281" i="2"/>
  <c r="E200" i="5"/>
  <c r="I200" i="5" s="1"/>
  <c r="F201" i="2"/>
  <c r="H201" i="2"/>
  <c r="H137" i="2"/>
  <c r="E72" i="5"/>
  <c r="I72" i="5" s="1"/>
  <c r="H73" i="2"/>
  <c r="E29" i="5"/>
  <c r="I29" i="5" s="1"/>
  <c r="F30" i="2"/>
  <c r="E130" i="5"/>
  <c r="I130" i="5" s="1"/>
  <c r="F131" i="2"/>
  <c r="H131" i="2"/>
  <c r="E66" i="5"/>
  <c r="I66" i="5" s="1"/>
  <c r="F67" i="2"/>
  <c r="H67" i="2"/>
  <c r="E237" i="5"/>
  <c r="I237" i="5" s="1"/>
  <c r="F238" i="2"/>
  <c r="H238" i="2"/>
  <c r="E160" i="5"/>
  <c r="I160" i="5" s="1"/>
  <c r="F161" i="2"/>
  <c r="H161" i="2"/>
  <c r="E96" i="5"/>
  <c r="I96" i="5" s="1"/>
  <c r="E247" i="5"/>
  <c r="I247" i="5" s="1"/>
  <c r="F248" i="2"/>
  <c r="H248" i="2"/>
  <c r="E52" i="4"/>
  <c r="E221" i="2"/>
  <c r="F125" i="2"/>
  <c r="H125" i="2"/>
  <c r="F48" i="5"/>
  <c r="I49" i="2"/>
  <c r="E42" i="4"/>
  <c r="F42" i="3"/>
  <c r="X53" i="1"/>
  <c r="E276" i="4"/>
  <c r="F276" i="3"/>
  <c r="E122" i="5"/>
  <c r="I122" i="5" s="1"/>
  <c r="F123" i="2"/>
  <c r="H123" i="2"/>
  <c r="E58" i="5"/>
  <c r="I58" i="5" s="1"/>
  <c r="F59" i="2"/>
  <c r="E11" i="5"/>
  <c r="I11" i="5" s="1"/>
  <c r="H12" i="2"/>
  <c r="F12" i="2"/>
  <c r="F121" i="2"/>
  <c r="H121" i="2"/>
  <c r="E13" i="5"/>
  <c r="I13" i="5" s="1"/>
  <c r="F14" i="2"/>
  <c r="H14" i="2"/>
  <c r="AF43" i="1"/>
  <c r="E40" i="5"/>
  <c r="I40" i="5" s="1"/>
  <c r="F41" i="2"/>
  <c r="H41" i="2"/>
  <c r="F207" i="3"/>
  <c r="E175" i="4"/>
  <c r="F175" i="3"/>
  <c r="E143" i="4"/>
  <c r="F143" i="3"/>
  <c r="E111" i="4"/>
  <c r="F111" i="3"/>
  <c r="E79" i="4"/>
  <c r="F79" i="3"/>
  <c r="E25" i="4"/>
  <c r="F25" i="3"/>
  <c r="E265" i="5"/>
  <c r="I265" i="5" s="1"/>
  <c r="F266" i="2"/>
  <c r="H266" i="2"/>
  <c r="E32" i="4"/>
  <c r="F32" i="3"/>
  <c r="E126" i="4"/>
  <c r="F126" i="3"/>
  <c r="E164" i="5"/>
  <c r="I164" i="5" s="1"/>
  <c r="H165" i="2"/>
  <c r="E132" i="5"/>
  <c r="I132" i="5" s="1"/>
  <c r="F133" i="2"/>
  <c r="E100" i="5"/>
  <c r="I100" i="5" s="1"/>
  <c r="F101" i="2"/>
  <c r="H101" i="2"/>
  <c r="E281" i="5"/>
  <c r="I281" i="5" s="1"/>
  <c r="H282" i="2"/>
  <c r="E94" i="4"/>
  <c r="F94" i="3"/>
  <c r="F172" i="3"/>
  <c r="E80" i="4"/>
  <c r="F80" i="3"/>
  <c r="E18" i="4"/>
  <c r="F18" i="3"/>
  <c r="F220" i="3"/>
  <c r="F62" i="3"/>
  <c r="E280" i="4"/>
  <c r="F280" i="3"/>
  <c r="E222" i="4"/>
  <c r="F222" i="3"/>
  <c r="I118" i="2"/>
  <c r="BI178" i="3" l="1"/>
  <c r="BI178" i="4" s="1"/>
  <c r="CC209" i="3"/>
  <c r="CC209" i="4" s="1"/>
  <c r="BN178" i="3"/>
  <c r="BN178" i="4" s="1"/>
  <c r="CH209" i="3"/>
  <c r="CH209" i="4" s="1"/>
  <c r="BV178" i="3"/>
  <c r="BV178" i="4" s="1"/>
  <c r="CD178" i="3"/>
  <c r="CD178" i="4" s="1"/>
  <c r="BJ178" i="3"/>
  <c r="BJ178" i="4" s="1"/>
  <c r="AL178" i="3"/>
  <c r="AL178" i="4" s="1"/>
  <c r="R178" i="3"/>
  <c r="R178" i="4" s="1"/>
  <c r="BY178" i="3"/>
  <c r="BY178" i="4" s="1"/>
  <c r="BA178" i="3"/>
  <c r="BA178" i="4" s="1"/>
  <c r="AG178" i="3"/>
  <c r="AG178" i="4" s="1"/>
  <c r="M178" i="3"/>
  <c r="M178" i="4" s="1"/>
  <c r="BP178" i="3"/>
  <c r="BP178" i="4" s="1"/>
  <c r="AV178" i="3"/>
  <c r="AV178" i="4" s="1"/>
  <c r="AB178" i="3"/>
  <c r="AB178" i="4" s="1"/>
  <c r="CE178" i="3"/>
  <c r="CE178" i="4" s="1"/>
  <c r="BK178" i="3"/>
  <c r="BK178" i="4" s="1"/>
  <c r="AQ178" i="3"/>
  <c r="AQ178" i="4" s="1"/>
  <c r="S178" i="3"/>
  <c r="S178" i="4" s="1"/>
  <c r="BZ178" i="3"/>
  <c r="BZ178" i="4" s="1"/>
  <c r="BB178" i="3"/>
  <c r="BB178" i="4" s="1"/>
  <c r="AH178" i="3"/>
  <c r="AH178" i="4" s="1"/>
  <c r="N178" i="3"/>
  <c r="N178" i="4" s="1"/>
  <c r="BQ178" i="3"/>
  <c r="BQ178" i="4" s="1"/>
  <c r="AW178" i="3"/>
  <c r="AW178" i="4" s="1"/>
  <c r="AC178" i="3"/>
  <c r="AC178" i="4" s="1"/>
  <c r="CF178" i="3"/>
  <c r="CF178" i="4" s="1"/>
  <c r="BL178" i="3"/>
  <c r="BL178" i="4" s="1"/>
  <c r="AR178" i="3"/>
  <c r="AR178" i="4" s="1"/>
  <c r="T178" i="3"/>
  <c r="T178" i="4" s="1"/>
  <c r="CA178" i="3"/>
  <c r="CA178" i="4" s="1"/>
  <c r="BG178" i="3"/>
  <c r="BG178" i="4" s="1"/>
  <c r="AI178" i="3"/>
  <c r="AI178" i="4" s="1"/>
  <c r="O178" i="3"/>
  <c r="O178" i="4" s="1"/>
  <c r="BR178" i="3"/>
  <c r="BR178" i="4" s="1"/>
  <c r="AX178" i="3"/>
  <c r="AX178" i="4" s="1"/>
  <c r="AD178" i="3"/>
  <c r="AD178" i="4" s="1"/>
  <c r="CG178" i="3"/>
  <c r="CG178" i="4" s="1"/>
  <c r="BM178" i="3"/>
  <c r="BM178" i="4" s="1"/>
  <c r="AS178" i="3"/>
  <c r="AS178" i="4" s="1"/>
  <c r="U178" i="3"/>
  <c r="U178" i="4" s="1"/>
  <c r="CB178" i="3"/>
  <c r="CB178" i="4" s="1"/>
  <c r="BH178" i="3"/>
  <c r="BH178" i="4" s="1"/>
  <c r="AJ178" i="3"/>
  <c r="AJ178" i="4" s="1"/>
  <c r="P178" i="3"/>
  <c r="P178" i="4" s="1"/>
  <c r="BW178" i="3"/>
  <c r="BW178" i="4" s="1"/>
  <c r="AY178" i="3"/>
  <c r="AY178" i="4" s="1"/>
  <c r="AE178" i="3"/>
  <c r="AE178" i="4" s="1"/>
  <c r="K178" i="3"/>
  <c r="K178" i="4" s="1"/>
  <c r="BV209" i="3"/>
  <c r="BV209" i="4" s="1"/>
  <c r="CD209" i="3"/>
  <c r="CD209" i="4" s="1"/>
  <c r="BJ209" i="3"/>
  <c r="BJ209" i="4" s="1"/>
  <c r="AL209" i="3"/>
  <c r="AL209" i="4" s="1"/>
  <c r="R209" i="3"/>
  <c r="R209" i="4" s="1"/>
  <c r="BY209" i="3"/>
  <c r="BY209" i="4" s="1"/>
  <c r="BA209" i="3"/>
  <c r="BA209" i="4" s="1"/>
  <c r="AG209" i="3"/>
  <c r="AG209" i="4" s="1"/>
  <c r="M209" i="3"/>
  <c r="M209" i="4" s="1"/>
  <c r="BP209" i="3"/>
  <c r="BP209" i="4" s="1"/>
  <c r="AV209" i="3"/>
  <c r="AV209" i="4" s="1"/>
  <c r="AB209" i="3"/>
  <c r="AB209" i="4" s="1"/>
  <c r="CE209" i="3"/>
  <c r="CE209" i="4" s="1"/>
  <c r="BK209" i="3"/>
  <c r="BK209" i="4" s="1"/>
  <c r="AQ209" i="3"/>
  <c r="AQ209" i="4" s="1"/>
  <c r="S209" i="3"/>
  <c r="S209" i="4" s="1"/>
  <c r="BZ209" i="3"/>
  <c r="BZ209" i="4" s="1"/>
  <c r="BB209" i="3"/>
  <c r="BB209" i="4" s="1"/>
  <c r="AH209" i="3"/>
  <c r="AH209" i="4" s="1"/>
  <c r="N209" i="3"/>
  <c r="N209" i="4" s="1"/>
  <c r="BQ209" i="3"/>
  <c r="BQ209" i="4" s="1"/>
  <c r="AW209" i="3"/>
  <c r="AW209" i="4" s="1"/>
  <c r="AC209" i="3"/>
  <c r="AC209" i="4" s="1"/>
  <c r="CF209" i="3"/>
  <c r="CF209" i="4" s="1"/>
  <c r="BL209" i="3"/>
  <c r="BL209" i="4" s="1"/>
  <c r="AR209" i="3"/>
  <c r="AR209" i="4" s="1"/>
  <c r="T209" i="3"/>
  <c r="T209" i="4" s="1"/>
  <c r="CA209" i="3"/>
  <c r="CA209" i="4" s="1"/>
  <c r="BG209" i="3"/>
  <c r="BG209" i="4" s="1"/>
  <c r="AI209" i="3"/>
  <c r="AI209" i="4" s="1"/>
  <c r="O209" i="3"/>
  <c r="O209" i="4" s="1"/>
  <c r="BR209" i="3"/>
  <c r="BR209" i="4" s="1"/>
  <c r="AX209" i="3"/>
  <c r="AX209" i="4" s="1"/>
  <c r="AD209" i="3"/>
  <c r="AD209" i="4" s="1"/>
  <c r="CG209" i="3"/>
  <c r="CG209" i="4" s="1"/>
  <c r="BM209" i="3"/>
  <c r="BM209" i="4" s="1"/>
  <c r="AS209" i="3"/>
  <c r="AS209" i="4" s="1"/>
  <c r="U209" i="3"/>
  <c r="U209" i="4" s="1"/>
  <c r="CB209" i="3"/>
  <c r="CB209" i="4" s="1"/>
  <c r="BH209" i="3"/>
  <c r="BH209" i="4" s="1"/>
  <c r="AJ209" i="3"/>
  <c r="AJ209" i="4" s="1"/>
  <c r="P209" i="3"/>
  <c r="P209" i="4" s="1"/>
  <c r="BW209" i="3"/>
  <c r="BW209" i="4" s="1"/>
  <c r="AY209" i="3"/>
  <c r="AY209" i="4" s="1"/>
  <c r="AE209" i="3"/>
  <c r="AE209" i="4" s="1"/>
  <c r="K209" i="3"/>
  <c r="K209" i="4" s="1"/>
  <c r="E265" i="4"/>
  <c r="F265" i="3"/>
  <c r="F43" i="2"/>
  <c r="H43" i="2"/>
  <c r="F102" i="3"/>
  <c r="E102" i="4"/>
  <c r="E225" i="4"/>
  <c r="F225" i="3"/>
  <c r="F100" i="3"/>
  <c r="E100" i="4"/>
  <c r="F257" i="3"/>
  <c r="E289" i="4"/>
  <c r="E185" i="4"/>
  <c r="F44" i="1"/>
  <c r="F33" i="3"/>
  <c r="E26" i="4"/>
  <c r="BO178" i="3"/>
  <c r="BO178" i="4" s="1"/>
  <c r="BX178" i="3"/>
  <c r="BX178" i="4" s="1"/>
  <c r="CC178" i="3"/>
  <c r="CC178" i="4" s="1"/>
  <c r="CH178" i="3"/>
  <c r="CH178" i="4" s="1"/>
  <c r="L209" i="3"/>
  <c r="L209" i="4" s="1"/>
  <c r="Q209" i="3"/>
  <c r="Q209" i="4" s="1"/>
  <c r="V209" i="3"/>
  <c r="V209" i="4" s="1"/>
  <c r="E42" i="5"/>
  <c r="I42" i="5" s="1"/>
  <c r="L178" i="3"/>
  <c r="L178" i="4" s="1"/>
  <c r="Q178" i="3"/>
  <c r="Q178" i="4" s="1"/>
  <c r="V178" i="3"/>
  <c r="V178" i="4" s="1"/>
  <c r="AA209" i="3"/>
  <c r="AA209" i="4" s="1"/>
  <c r="AF209" i="3"/>
  <c r="AF209" i="4" s="1"/>
  <c r="AK209" i="3"/>
  <c r="AK209" i="4" s="1"/>
  <c r="AT209" i="3"/>
  <c r="AT209" i="4" s="1"/>
  <c r="F272" i="3"/>
  <c r="E279" i="4"/>
  <c r="E281" i="4"/>
  <c r="F147" i="3"/>
  <c r="F48" i="1"/>
  <c r="E7" i="4"/>
  <c r="F192" i="3"/>
  <c r="E40" i="4"/>
  <c r="F144" i="3"/>
  <c r="F78" i="3"/>
  <c r="AA178" i="3"/>
  <c r="AA178" i="4" s="1"/>
  <c r="AF178" i="3"/>
  <c r="AF178" i="4" s="1"/>
  <c r="AK178" i="3"/>
  <c r="AK178" i="4" s="1"/>
  <c r="AT178" i="3"/>
  <c r="AT178" i="4" s="1"/>
  <c r="AU209" i="3"/>
  <c r="AU209" i="4" s="1"/>
  <c r="AZ209" i="3"/>
  <c r="AZ209" i="4" s="1"/>
  <c r="BI209" i="3"/>
  <c r="BI209" i="4" s="1"/>
  <c r="BN209" i="3"/>
  <c r="BN209" i="4" s="1"/>
  <c r="F128" i="2"/>
  <c r="H128" i="2"/>
  <c r="H175" i="2"/>
  <c r="F175" i="2"/>
  <c r="E245" i="5"/>
  <c r="I245" i="5" s="1"/>
  <c r="H246" i="2"/>
  <c r="F245" i="5" s="1"/>
  <c r="F246" i="2"/>
  <c r="F147" i="2"/>
  <c r="E146" i="5"/>
  <c r="I146" i="5" s="1"/>
  <c r="E33" i="5"/>
  <c r="I33" i="5" s="1"/>
  <c r="H34" i="2"/>
  <c r="F47" i="1"/>
  <c r="BZ176" i="3"/>
  <c r="BZ176" i="4" s="1"/>
  <c r="BY176" i="3"/>
  <c r="BY176" i="4" s="1"/>
  <c r="BK176" i="3"/>
  <c r="BK176" i="4" s="1"/>
  <c r="AG176" i="3"/>
  <c r="AG176" i="4" s="1"/>
  <c r="W176" i="3"/>
  <c r="W176" i="4" s="1"/>
  <c r="CD176" i="3"/>
  <c r="CD176" i="4" s="1"/>
  <c r="BT176" i="3"/>
  <c r="BT176" i="4" s="1"/>
  <c r="AP176" i="3"/>
  <c r="AP176" i="4" s="1"/>
  <c r="AB176" i="3"/>
  <c r="AB176" i="4" s="1"/>
  <c r="S100" i="3"/>
  <c r="S100" i="4" s="1"/>
  <c r="AI100" i="3"/>
  <c r="AI100" i="4" s="1"/>
  <c r="AY100" i="3"/>
  <c r="AY100" i="4" s="1"/>
  <c r="BO100" i="3"/>
  <c r="BO100" i="4" s="1"/>
  <c r="CE100" i="3"/>
  <c r="CE100" i="4" s="1"/>
  <c r="T100" i="3"/>
  <c r="T100" i="4" s="1"/>
  <c r="AJ100" i="3"/>
  <c r="AJ100" i="4" s="1"/>
  <c r="AZ100" i="3"/>
  <c r="AZ100" i="4" s="1"/>
  <c r="BP100" i="3"/>
  <c r="BP100" i="4" s="1"/>
  <c r="CF100" i="3"/>
  <c r="CF100" i="4" s="1"/>
  <c r="U100" i="3"/>
  <c r="U100" i="4" s="1"/>
  <c r="AK100" i="3"/>
  <c r="AK100" i="4" s="1"/>
  <c r="BA100" i="3"/>
  <c r="BA100" i="4" s="1"/>
  <c r="BQ100" i="3"/>
  <c r="BQ100" i="4" s="1"/>
  <c r="CG100" i="3"/>
  <c r="CG100" i="4" s="1"/>
  <c r="V100" i="3"/>
  <c r="V100" i="4" s="1"/>
  <c r="AL100" i="3"/>
  <c r="AL100" i="4" s="1"/>
  <c r="BB100" i="3"/>
  <c r="BB100" i="4" s="1"/>
  <c r="BR100" i="3"/>
  <c r="BR100" i="4" s="1"/>
  <c r="CH100" i="3"/>
  <c r="CH100" i="4" s="1"/>
  <c r="G100" i="3"/>
  <c r="G100" i="4" s="1"/>
  <c r="W100" i="3"/>
  <c r="W100" i="4" s="1"/>
  <c r="AM100" i="3"/>
  <c r="AM100" i="4" s="1"/>
  <c r="BC100" i="3"/>
  <c r="BC100" i="4" s="1"/>
  <c r="BS100" i="3"/>
  <c r="BS100" i="4" s="1"/>
  <c r="H100" i="3"/>
  <c r="H100" i="4" s="1"/>
  <c r="X100" i="3"/>
  <c r="X100" i="4" s="1"/>
  <c r="AN100" i="3"/>
  <c r="AN100" i="4" s="1"/>
  <c r="BD100" i="3"/>
  <c r="BD100" i="4" s="1"/>
  <c r="BT100" i="3"/>
  <c r="BT100" i="4" s="1"/>
  <c r="I100" i="3"/>
  <c r="I100" i="4" s="1"/>
  <c r="Y100" i="3"/>
  <c r="Y100" i="4" s="1"/>
  <c r="AO100" i="3"/>
  <c r="AO100" i="4" s="1"/>
  <c r="BE100" i="3"/>
  <c r="BE100" i="4" s="1"/>
  <c r="BU100" i="3"/>
  <c r="BU100" i="4" s="1"/>
  <c r="J100" i="3"/>
  <c r="J100" i="4" s="1"/>
  <c r="Z100" i="3"/>
  <c r="Z100" i="4" s="1"/>
  <c r="AP100" i="3"/>
  <c r="AP100" i="4" s="1"/>
  <c r="BF100" i="3"/>
  <c r="BF100" i="4" s="1"/>
  <c r="BV100" i="3"/>
  <c r="BV100" i="4" s="1"/>
  <c r="F51" i="2"/>
  <c r="E176" i="4"/>
  <c r="K100" i="3"/>
  <c r="K100" i="4" s="1"/>
  <c r="AA100" i="3"/>
  <c r="AA100" i="4" s="1"/>
  <c r="AQ100" i="3"/>
  <c r="AQ100" i="4" s="1"/>
  <c r="BG100" i="3"/>
  <c r="BG100" i="4" s="1"/>
  <c r="BW100" i="3"/>
  <c r="BW100" i="4" s="1"/>
  <c r="L100" i="3"/>
  <c r="L100" i="4" s="1"/>
  <c r="AB100" i="3"/>
  <c r="AB100" i="4" s="1"/>
  <c r="AR100" i="3"/>
  <c r="AR100" i="4" s="1"/>
  <c r="BH100" i="3"/>
  <c r="BH100" i="4" s="1"/>
  <c r="BX100" i="3"/>
  <c r="BX100" i="4" s="1"/>
  <c r="M100" i="3"/>
  <c r="M100" i="4" s="1"/>
  <c r="AC100" i="3"/>
  <c r="AC100" i="4" s="1"/>
  <c r="AS100" i="3"/>
  <c r="AS100" i="4" s="1"/>
  <c r="BI100" i="3"/>
  <c r="BI100" i="4" s="1"/>
  <c r="BY100" i="3"/>
  <c r="BY100" i="4" s="1"/>
  <c r="N100" i="3"/>
  <c r="N100" i="4" s="1"/>
  <c r="AD100" i="3"/>
  <c r="AD100" i="4" s="1"/>
  <c r="AT100" i="3"/>
  <c r="AT100" i="4" s="1"/>
  <c r="BJ100" i="3"/>
  <c r="BJ100" i="4" s="1"/>
  <c r="AM176" i="3"/>
  <c r="AM176" i="4" s="1"/>
  <c r="CA176" i="3"/>
  <c r="CA176" i="4" s="1"/>
  <c r="AR176" i="3"/>
  <c r="AR176" i="4" s="1"/>
  <c r="I176" i="3"/>
  <c r="I176" i="4" s="1"/>
  <c r="AW176" i="3"/>
  <c r="AW176" i="4" s="1"/>
  <c r="N176" i="3"/>
  <c r="N176" i="4" s="1"/>
  <c r="BF176" i="3"/>
  <c r="BF176" i="4" s="1"/>
  <c r="E211" i="4"/>
  <c r="F51" i="3"/>
  <c r="AM51" i="3" s="1"/>
  <c r="AM51" i="4" s="1"/>
  <c r="AQ176" i="3"/>
  <c r="AQ176" i="4" s="1"/>
  <c r="H176" i="3"/>
  <c r="H176" i="4" s="1"/>
  <c r="AV176" i="3"/>
  <c r="AV176" i="4" s="1"/>
  <c r="M176" i="3"/>
  <c r="M176" i="4" s="1"/>
  <c r="BE176" i="3"/>
  <c r="BE176" i="4" s="1"/>
  <c r="R176" i="3"/>
  <c r="R176" i="4" s="1"/>
  <c r="BJ176" i="3"/>
  <c r="BJ176" i="4" s="1"/>
  <c r="O176" i="3"/>
  <c r="O176" i="4" s="1"/>
  <c r="BG176" i="3"/>
  <c r="BG176" i="4" s="1"/>
  <c r="X176" i="3"/>
  <c r="X176" i="4" s="1"/>
  <c r="BL176" i="3"/>
  <c r="BL176" i="4" s="1"/>
  <c r="AC176" i="3"/>
  <c r="AC176" i="4" s="1"/>
  <c r="BU176" i="3"/>
  <c r="BU176" i="4" s="1"/>
  <c r="AH176" i="3"/>
  <c r="AH176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H176" i="3"/>
  <c r="CH176" i="4" s="1"/>
  <c r="BR176" i="3"/>
  <c r="BR176" i="4" s="1"/>
  <c r="BB176" i="3"/>
  <c r="BB176" i="4" s="1"/>
  <c r="AL176" i="3"/>
  <c r="AL176" i="4" s="1"/>
  <c r="V176" i="3"/>
  <c r="V176" i="4" s="1"/>
  <c r="CG176" i="3"/>
  <c r="CG176" i="4" s="1"/>
  <c r="BQ176" i="3"/>
  <c r="BQ176" i="4" s="1"/>
  <c r="BA176" i="3"/>
  <c r="BA176" i="4" s="1"/>
  <c r="AK176" i="3"/>
  <c r="AK176" i="4" s="1"/>
  <c r="U176" i="3"/>
  <c r="U176" i="4" s="1"/>
  <c r="CF176" i="3"/>
  <c r="CF176" i="4" s="1"/>
  <c r="BP176" i="3"/>
  <c r="BP176" i="4" s="1"/>
  <c r="AZ176" i="3"/>
  <c r="AZ176" i="4" s="1"/>
  <c r="AJ176" i="3"/>
  <c r="AJ176" i="4" s="1"/>
  <c r="T176" i="3"/>
  <c r="T176" i="4" s="1"/>
  <c r="CE176" i="3"/>
  <c r="CE176" i="4" s="1"/>
  <c r="BO176" i="3"/>
  <c r="BO176" i="4" s="1"/>
  <c r="AY176" i="3"/>
  <c r="AY176" i="4" s="1"/>
  <c r="AI176" i="3"/>
  <c r="AI176" i="4" s="1"/>
  <c r="S176" i="3"/>
  <c r="S176" i="4" s="1"/>
  <c r="G158" i="3"/>
  <c r="G158" i="4" s="1"/>
  <c r="AA158" i="3"/>
  <c r="AA158" i="4" s="1"/>
  <c r="AU158" i="3"/>
  <c r="AU158" i="4" s="1"/>
  <c r="BS158" i="3"/>
  <c r="BS158" i="4" s="1"/>
  <c r="L158" i="3"/>
  <c r="L158" i="4" s="1"/>
  <c r="AF158" i="3"/>
  <c r="AF158" i="4" s="1"/>
  <c r="BD158" i="3"/>
  <c r="BD158" i="4" s="1"/>
  <c r="BX158" i="3"/>
  <c r="BX158" i="4" s="1"/>
  <c r="Q158" i="3"/>
  <c r="Q158" i="4" s="1"/>
  <c r="AO158" i="3"/>
  <c r="AO158" i="4" s="1"/>
  <c r="BI158" i="3"/>
  <c r="BI158" i="4" s="1"/>
  <c r="CC158" i="3"/>
  <c r="CC158" i="4" s="1"/>
  <c r="Z158" i="3"/>
  <c r="Z158" i="4" s="1"/>
  <c r="AT158" i="3"/>
  <c r="AT158" i="4" s="1"/>
  <c r="BN158" i="3"/>
  <c r="BN158" i="4" s="1"/>
  <c r="G176" i="3"/>
  <c r="G176" i="4" s="1"/>
  <c r="AA176" i="3"/>
  <c r="AA176" i="4" s="1"/>
  <c r="AU176" i="3"/>
  <c r="AU176" i="4" s="1"/>
  <c r="BS176" i="3"/>
  <c r="BS176" i="4" s="1"/>
  <c r="L176" i="3"/>
  <c r="L176" i="4" s="1"/>
  <c r="AF176" i="3"/>
  <c r="AF176" i="4" s="1"/>
  <c r="BD176" i="3"/>
  <c r="BD176" i="4" s="1"/>
  <c r="BX176" i="3"/>
  <c r="BX176" i="4" s="1"/>
  <c r="Q176" i="3"/>
  <c r="Q176" i="4" s="1"/>
  <c r="AO176" i="3"/>
  <c r="AO176" i="4" s="1"/>
  <c r="BI176" i="3"/>
  <c r="BI176" i="4" s="1"/>
  <c r="CC176" i="3"/>
  <c r="CC176" i="4" s="1"/>
  <c r="Z176" i="3"/>
  <c r="Z176" i="4" s="1"/>
  <c r="AT176" i="3"/>
  <c r="AT176" i="4" s="1"/>
  <c r="BN176" i="3"/>
  <c r="BN176" i="4" s="1"/>
  <c r="CH234" i="3"/>
  <c r="CH234" i="4" s="1"/>
  <c r="BR234" i="3"/>
  <c r="BR234" i="4" s="1"/>
  <c r="BB234" i="3"/>
  <c r="BB234" i="4" s="1"/>
  <c r="AL234" i="3"/>
  <c r="AL234" i="4" s="1"/>
  <c r="V234" i="3"/>
  <c r="V234" i="4" s="1"/>
  <c r="CG234" i="3"/>
  <c r="CG234" i="4" s="1"/>
  <c r="BQ234" i="3"/>
  <c r="BQ234" i="4" s="1"/>
  <c r="BA234" i="3"/>
  <c r="BA234" i="4" s="1"/>
  <c r="AK234" i="3"/>
  <c r="AK234" i="4" s="1"/>
  <c r="U234" i="3"/>
  <c r="U234" i="4" s="1"/>
  <c r="CF234" i="3"/>
  <c r="CF234" i="4" s="1"/>
  <c r="BP234" i="3"/>
  <c r="BP234" i="4" s="1"/>
  <c r="AZ234" i="3"/>
  <c r="AZ234" i="4" s="1"/>
  <c r="AJ234" i="3"/>
  <c r="AJ234" i="4" s="1"/>
  <c r="T234" i="3"/>
  <c r="T234" i="4" s="1"/>
  <c r="CE234" i="3"/>
  <c r="CE234" i="4" s="1"/>
  <c r="BO234" i="3"/>
  <c r="BO234" i="4" s="1"/>
  <c r="AY234" i="3"/>
  <c r="AY234" i="4" s="1"/>
  <c r="AI234" i="3"/>
  <c r="AI234" i="4" s="1"/>
  <c r="S234" i="3"/>
  <c r="S234" i="4" s="1"/>
  <c r="CH179" i="3"/>
  <c r="CH179" i="4" s="1"/>
  <c r="BR179" i="3"/>
  <c r="BR179" i="4" s="1"/>
  <c r="BB179" i="3"/>
  <c r="BB179" i="4" s="1"/>
  <c r="AL179" i="3"/>
  <c r="AL179" i="4" s="1"/>
  <c r="F252" i="3"/>
  <c r="K179" i="3"/>
  <c r="K179" i="4" s="1"/>
  <c r="AA179" i="3"/>
  <c r="AA179" i="4" s="1"/>
  <c r="AQ179" i="3"/>
  <c r="AQ179" i="4" s="1"/>
  <c r="BG179" i="3"/>
  <c r="BG179" i="4" s="1"/>
  <c r="BW179" i="3"/>
  <c r="BW179" i="4" s="1"/>
  <c r="L179" i="3"/>
  <c r="L179" i="4" s="1"/>
  <c r="AB179" i="3"/>
  <c r="AB179" i="4" s="1"/>
  <c r="AR179" i="3"/>
  <c r="AR179" i="4" s="1"/>
  <c r="BH179" i="3"/>
  <c r="BH179" i="4" s="1"/>
  <c r="BX179" i="3"/>
  <c r="BX179" i="4" s="1"/>
  <c r="M179" i="3"/>
  <c r="M179" i="4" s="1"/>
  <c r="AC179" i="3"/>
  <c r="AC179" i="4" s="1"/>
  <c r="AS179" i="3"/>
  <c r="AS179" i="4" s="1"/>
  <c r="BI179" i="3"/>
  <c r="BI179" i="4" s="1"/>
  <c r="BY179" i="3"/>
  <c r="BY179" i="4" s="1"/>
  <c r="N179" i="3"/>
  <c r="N179" i="4" s="1"/>
  <c r="AD179" i="3"/>
  <c r="AD179" i="4" s="1"/>
  <c r="AX179" i="3"/>
  <c r="AX179" i="4" s="1"/>
  <c r="BV179" i="3"/>
  <c r="BV179" i="4" s="1"/>
  <c r="K158" i="3"/>
  <c r="K158" i="4" s="1"/>
  <c r="AE158" i="3"/>
  <c r="AE158" i="4" s="1"/>
  <c r="BC158" i="3"/>
  <c r="BC158" i="4" s="1"/>
  <c r="BW158" i="3"/>
  <c r="BW158" i="4" s="1"/>
  <c r="P158" i="3"/>
  <c r="P158" i="4" s="1"/>
  <c r="AN158" i="3"/>
  <c r="AN158" i="4" s="1"/>
  <c r="BH158" i="3"/>
  <c r="BH158" i="4" s="1"/>
  <c r="CB158" i="3"/>
  <c r="CB158" i="4" s="1"/>
  <c r="Y158" i="3"/>
  <c r="Y158" i="4" s="1"/>
  <c r="AS158" i="3"/>
  <c r="AS158" i="4" s="1"/>
  <c r="BM158" i="3"/>
  <c r="BM158" i="4" s="1"/>
  <c r="J158" i="3"/>
  <c r="J158" i="4" s="1"/>
  <c r="AD158" i="3"/>
  <c r="AD158" i="4" s="1"/>
  <c r="AX158" i="3"/>
  <c r="AX158" i="4" s="1"/>
  <c r="BV158" i="3"/>
  <c r="BV158" i="4" s="1"/>
  <c r="K234" i="3"/>
  <c r="K234" i="4" s="1"/>
  <c r="AE234" i="3"/>
  <c r="AE234" i="4" s="1"/>
  <c r="BC234" i="3"/>
  <c r="BC234" i="4" s="1"/>
  <c r="BW234" i="3"/>
  <c r="BW234" i="4" s="1"/>
  <c r="P234" i="3"/>
  <c r="P234" i="4" s="1"/>
  <c r="AN234" i="3"/>
  <c r="AN234" i="4" s="1"/>
  <c r="BH234" i="3"/>
  <c r="BH234" i="4" s="1"/>
  <c r="CB234" i="3"/>
  <c r="CB234" i="4" s="1"/>
  <c r="Y234" i="3"/>
  <c r="Y234" i="4" s="1"/>
  <c r="AS234" i="3"/>
  <c r="AS234" i="4" s="1"/>
  <c r="BM234" i="3"/>
  <c r="BM234" i="4" s="1"/>
  <c r="J234" i="3"/>
  <c r="J234" i="4" s="1"/>
  <c r="AD234" i="3"/>
  <c r="AD234" i="4" s="1"/>
  <c r="AX234" i="3"/>
  <c r="AX234" i="4" s="1"/>
  <c r="BV234" i="3"/>
  <c r="BV234" i="4" s="1"/>
  <c r="K176" i="3"/>
  <c r="K176" i="4" s="1"/>
  <c r="AE176" i="3"/>
  <c r="AE176" i="4" s="1"/>
  <c r="BC176" i="3"/>
  <c r="BC176" i="4" s="1"/>
  <c r="BW176" i="3"/>
  <c r="BW176" i="4" s="1"/>
  <c r="P176" i="3"/>
  <c r="P176" i="4" s="1"/>
  <c r="AN176" i="3"/>
  <c r="AN176" i="4" s="1"/>
  <c r="BH176" i="3"/>
  <c r="BH176" i="4" s="1"/>
  <c r="CB176" i="3"/>
  <c r="CB176" i="4" s="1"/>
  <c r="Y176" i="3"/>
  <c r="Y176" i="4" s="1"/>
  <c r="AS176" i="3"/>
  <c r="AS176" i="4" s="1"/>
  <c r="BM176" i="3"/>
  <c r="BM176" i="4" s="1"/>
  <c r="J176" i="3"/>
  <c r="J176" i="4" s="1"/>
  <c r="AD176" i="3"/>
  <c r="AD176" i="4" s="1"/>
  <c r="AX176" i="3"/>
  <c r="AX176" i="4" s="1"/>
  <c r="BV176" i="3"/>
  <c r="BV176" i="4" s="1"/>
  <c r="F50" i="5"/>
  <c r="I51" i="2"/>
  <c r="CH200" i="3"/>
  <c r="CH200" i="4" s="1"/>
  <c r="BR200" i="3"/>
  <c r="BR200" i="4" s="1"/>
  <c r="CG200" i="3"/>
  <c r="CG200" i="4" s="1"/>
  <c r="BQ200" i="3"/>
  <c r="BQ200" i="4" s="1"/>
  <c r="CF200" i="3"/>
  <c r="CF200" i="4" s="1"/>
  <c r="BP200" i="3"/>
  <c r="BP200" i="4" s="1"/>
  <c r="CE200" i="3"/>
  <c r="CE200" i="4" s="1"/>
  <c r="BO200" i="3"/>
  <c r="BO200" i="4" s="1"/>
  <c r="BB200" i="3"/>
  <c r="BB200" i="4" s="1"/>
  <c r="AL200" i="3"/>
  <c r="AL200" i="4" s="1"/>
  <c r="V200" i="3"/>
  <c r="V200" i="4" s="1"/>
  <c r="BA200" i="3"/>
  <c r="BA200" i="4" s="1"/>
  <c r="AK200" i="3"/>
  <c r="AK200" i="4" s="1"/>
  <c r="U200" i="3"/>
  <c r="U200" i="4" s="1"/>
  <c r="AZ200" i="3"/>
  <c r="AZ200" i="4" s="1"/>
  <c r="AJ200" i="3"/>
  <c r="AJ200" i="4" s="1"/>
  <c r="T200" i="3"/>
  <c r="T200" i="4" s="1"/>
  <c r="AY200" i="3"/>
  <c r="AY200" i="4" s="1"/>
  <c r="AI200" i="3"/>
  <c r="AI200" i="4" s="1"/>
  <c r="S200" i="3"/>
  <c r="S200" i="4" s="1"/>
  <c r="CD200" i="3"/>
  <c r="CD200" i="4" s="1"/>
  <c r="BN200" i="3"/>
  <c r="BN200" i="4" s="1"/>
  <c r="CC200" i="3"/>
  <c r="CC200" i="4" s="1"/>
  <c r="BM200" i="3"/>
  <c r="BM200" i="4" s="1"/>
  <c r="CB200" i="3"/>
  <c r="CB200" i="4" s="1"/>
  <c r="BL200" i="3"/>
  <c r="BL200" i="4" s="1"/>
  <c r="CA200" i="3"/>
  <c r="CA200" i="4" s="1"/>
  <c r="BK200" i="3"/>
  <c r="BK200" i="4" s="1"/>
  <c r="AX200" i="3"/>
  <c r="AX200" i="4" s="1"/>
  <c r="AH200" i="3"/>
  <c r="AH200" i="4" s="1"/>
  <c r="R200" i="3"/>
  <c r="R200" i="4" s="1"/>
  <c r="AW200" i="3"/>
  <c r="AW200" i="4" s="1"/>
  <c r="AG200" i="3"/>
  <c r="AG200" i="4" s="1"/>
  <c r="Q200" i="3"/>
  <c r="Q200" i="4" s="1"/>
  <c r="AV200" i="3"/>
  <c r="AV200" i="4" s="1"/>
  <c r="AF200" i="3"/>
  <c r="AF200" i="4" s="1"/>
  <c r="P200" i="3"/>
  <c r="P200" i="4" s="1"/>
  <c r="AU200" i="3"/>
  <c r="AU200" i="4" s="1"/>
  <c r="AE200" i="3"/>
  <c r="AE200" i="4" s="1"/>
  <c r="O200" i="3"/>
  <c r="O200" i="4" s="1"/>
  <c r="BZ200" i="3"/>
  <c r="BZ200" i="4" s="1"/>
  <c r="BJ200" i="3"/>
  <c r="BJ200" i="4" s="1"/>
  <c r="BY200" i="3"/>
  <c r="BY200" i="4" s="1"/>
  <c r="BI200" i="3"/>
  <c r="BI200" i="4" s="1"/>
  <c r="BX200" i="3"/>
  <c r="BX200" i="4" s="1"/>
  <c r="BH200" i="3"/>
  <c r="BH200" i="4" s="1"/>
  <c r="BW200" i="3"/>
  <c r="BW200" i="4" s="1"/>
  <c r="BG200" i="3"/>
  <c r="BG200" i="4" s="1"/>
  <c r="AT200" i="3"/>
  <c r="AT200" i="4" s="1"/>
  <c r="AD200" i="3"/>
  <c r="AD200" i="4" s="1"/>
  <c r="N200" i="3"/>
  <c r="N200" i="4" s="1"/>
  <c r="AS200" i="3"/>
  <c r="AS200" i="4" s="1"/>
  <c r="AC200" i="3"/>
  <c r="AC200" i="4" s="1"/>
  <c r="M200" i="3"/>
  <c r="M200" i="4" s="1"/>
  <c r="AR200" i="3"/>
  <c r="AR200" i="4" s="1"/>
  <c r="AB200" i="3"/>
  <c r="AB200" i="4" s="1"/>
  <c r="L200" i="3"/>
  <c r="L200" i="4" s="1"/>
  <c r="AQ200" i="3"/>
  <c r="AQ200" i="4" s="1"/>
  <c r="AA200" i="3"/>
  <c r="AA200" i="4" s="1"/>
  <c r="K200" i="3"/>
  <c r="K200" i="4" s="1"/>
  <c r="BV200" i="3"/>
  <c r="BV200" i="4" s="1"/>
  <c r="BF200" i="3"/>
  <c r="BF200" i="4" s="1"/>
  <c r="BU200" i="3"/>
  <c r="BU200" i="4" s="1"/>
  <c r="BE200" i="3"/>
  <c r="BE200" i="4" s="1"/>
  <c r="BT200" i="3"/>
  <c r="BT200" i="4" s="1"/>
  <c r="BD200" i="3"/>
  <c r="BD200" i="4" s="1"/>
  <c r="BS200" i="3"/>
  <c r="BS200" i="4" s="1"/>
  <c r="BC200" i="3"/>
  <c r="BC200" i="4" s="1"/>
  <c r="AP200" i="3"/>
  <c r="AP200" i="4" s="1"/>
  <c r="Z200" i="3"/>
  <c r="Z200" i="4" s="1"/>
  <c r="J200" i="3"/>
  <c r="J200" i="4" s="1"/>
  <c r="AO200" i="3"/>
  <c r="AO200" i="4" s="1"/>
  <c r="Y200" i="3"/>
  <c r="Y200" i="4" s="1"/>
  <c r="I200" i="3"/>
  <c r="I200" i="4" s="1"/>
  <c r="AN200" i="3"/>
  <c r="AN200" i="4" s="1"/>
  <c r="X200" i="3"/>
  <c r="X200" i="4" s="1"/>
  <c r="H200" i="3"/>
  <c r="H200" i="4" s="1"/>
  <c r="AM200" i="3"/>
  <c r="AM200" i="4" s="1"/>
  <c r="W200" i="3"/>
  <c r="W200" i="4" s="1"/>
  <c r="G200" i="3"/>
  <c r="G200" i="4" s="1"/>
  <c r="E236" i="4"/>
  <c r="F236" i="3"/>
  <c r="H60" i="2"/>
  <c r="I60" i="2" s="1"/>
  <c r="E50" i="5"/>
  <c r="I50" i="5" s="1"/>
  <c r="E200" i="4"/>
  <c r="G51" i="3"/>
  <c r="G51" i="4" s="1"/>
  <c r="W51" i="3"/>
  <c r="W51" i="4" s="1"/>
  <c r="BC51" i="3"/>
  <c r="BC51" i="4" s="1"/>
  <c r="BS51" i="3"/>
  <c r="BS51" i="4" s="1"/>
  <c r="H51" i="3"/>
  <c r="H51" i="4" s="1"/>
  <c r="AN51" i="3"/>
  <c r="AN51" i="4" s="1"/>
  <c r="BD51" i="3"/>
  <c r="BD51" i="4" s="1"/>
  <c r="BT51" i="3"/>
  <c r="BT51" i="4" s="1"/>
  <c r="Y51" i="3"/>
  <c r="Y51" i="4" s="1"/>
  <c r="AO51" i="3"/>
  <c r="AO51" i="4" s="1"/>
  <c r="BE51" i="3"/>
  <c r="BE51" i="4" s="1"/>
  <c r="J51" i="3"/>
  <c r="J51" i="4" s="1"/>
  <c r="Z51" i="3"/>
  <c r="Z51" i="4" s="1"/>
  <c r="AP51" i="3"/>
  <c r="AP51" i="4" s="1"/>
  <c r="G178" i="3"/>
  <c r="G178" i="4" s="1"/>
  <c r="W178" i="3"/>
  <c r="W178" i="4" s="1"/>
  <c r="AM178" i="3"/>
  <c r="AM178" i="4" s="1"/>
  <c r="BC178" i="3"/>
  <c r="BC178" i="4" s="1"/>
  <c r="BS178" i="3"/>
  <c r="BS178" i="4" s="1"/>
  <c r="H178" i="3"/>
  <c r="H178" i="4" s="1"/>
  <c r="X178" i="3"/>
  <c r="X178" i="4" s="1"/>
  <c r="AN178" i="3"/>
  <c r="AN178" i="4" s="1"/>
  <c r="BD178" i="3"/>
  <c r="BD178" i="4" s="1"/>
  <c r="BT178" i="3"/>
  <c r="BT178" i="4" s="1"/>
  <c r="I178" i="3"/>
  <c r="I178" i="4" s="1"/>
  <c r="Y178" i="3"/>
  <c r="Y178" i="4" s="1"/>
  <c r="AO178" i="3"/>
  <c r="AO178" i="4" s="1"/>
  <c r="BE178" i="3"/>
  <c r="BE178" i="4" s="1"/>
  <c r="BU178" i="3"/>
  <c r="BU178" i="4" s="1"/>
  <c r="J178" i="3"/>
  <c r="J178" i="4" s="1"/>
  <c r="Z178" i="3"/>
  <c r="Z178" i="4" s="1"/>
  <c r="AP178" i="3"/>
  <c r="AP178" i="4" s="1"/>
  <c r="BF178" i="3"/>
  <c r="BF178" i="4" s="1"/>
  <c r="G209" i="3"/>
  <c r="G209" i="4" s="1"/>
  <c r="W209" i="3"/>
  <c r="W209" i="4" s="1"/>
  <c r="AM209" i="3"/>
  <c r="AM209" i="4" s="1"/>
  <c r="BC209" i="3"/>
  <c r="BC209" i="4" s="1"/>
  <c r="BS209" i="3"/>
  <c r="BS209" i="4" s="1"/>
  <c r="H209" i="3"/>
  <c r="H209" i="4" s="1"/>
  <c r="X209" i="3"/>
  <c r="X209" i="4" s="1"/>
  <c r="AN209" i="3"/>
  <c r="AN209" i="4" s="1"/>
  <c r="BD209" i="3"/>
  <c r="BD209" i="4" s="1"/>
  <c r="BT209" i="3"/>
  <c r="BT209" i="4" s="1"/>
  <c r="I209" i="3"/>
  <c r="I209" i="4" s="1"/>
  <c r="Y209" i="3"/>
  <c r="Y209" i="4" s="1"/>
  <c r="AO209" i="3"/>
  <c r="AO209" i="4" s="1"/>
  <c r="BE209" i="3"/>
  <c r="BE209" i="4" s="1"/>
  <c r="BU209" i="3"/>
  <c r="BU209" i="4" s="1"/>
  <c r="J209" i="3"/>
  <c r="J209" i="4" s="1"/>
  <c r="Z209" i="3"/>
  <c r="Z209" i="4" s="1"/>
  <c r="AP209" i="3"/>
  <c r="AP209" i="4" s="1"/>
  <c r="BF209" i="3"/>
  <c r="BF209" i="4" s="1"/>
  <c r="F169" i="2"/>
  <c r="E168" i="5"/>
  <c r="I168" i="5" s="1"/>
  <c r="H169" i="2"/>
  <c r="G194" i="3"/>
  <c r="G194" i="4" s="1"/>
  <c r="W194" i="3"/>
  <c r="W194" i="4" s="1"/>
  <c r="AM194" i="3"/>
  <c r="AM194" i="4" s="1"/>
  <c r="BC194" i="3"/>
  <c r="BC194" i="4" s="1"/>
  <c r="BS194" i="3"/>
  <c r="BS194" i="4" s="1"/>
  <c r="H194" i="3"/>
  <c r="H194" i="4" s="1"/>
  <c r="X194" i="3"/>
  <c r="X194" i="4" s="1"/>
  <c r="AN194" i="3"/>
  <c r="AN194" i="4" s="1"/>
  <c r="BD194" i="3"/>
  <c r="BD194" i="4" s="1"/>
  <c r="BT194" i="3"/>
  <c r="BT194" i="4" s="1"/>
  <c r="I194" i="3"/>
  <c r="I194" i="4" s="1"/>
  <c r="Y194" i="3"/>
  <c r="Y194" i="4" s="1"/>
  <c r="AO194" i="3"/>
  <c r="AO194" i="4" s="1"/>
  <c r="BE194" i="3"/>
  <c r="BE194" i="4" s="1"/>
  <c r="BU194" i="3"/>
  <c r="BU194" i="4" s="1"/>
  <c r="J194" i="3"/>
  <c r="J194" i="4" s="1"/>
  <c r="Z194" i="3"/>
  <c r="Z194" i="4" s="1"/>
  <c r="AP194" i="3"/>
  <c r="AP194" i="4" s="1"/>
  <c r="BF194" i="3"/>
  <c r="BF194" i="4" s="1"/>
  <c r="H126" i="2"/>
  <c r="F239" i="5"/>
  <c r="I240" i="2"/>
  <c r="E67" i="5"/>
  <c r="I67" i="5" s="1"/>
  <c r="H68" i="2"/>
  <c r="I68" i="2" s="1"/>
  <c r="F68" i="2"/>
  <c r="H189" i="2"/>
  <c r="F26" i="2"/>
  <c r="F22" i="2"/>
  <c r="F81" i="2"/>
  <c r="H272" i="2"/>
  <c r="F167" i="2"/>
  <c r="E104" i="5"/>
  <c r="I104" i="5" s="1"/>
  <c r="E201" i="5"/>
  <c r="I201" i="5" s="1"/>
  <c r="H42" i="2"/>
  <c r="I42" i="2" s="1"/>
  <c r="H63" i="2"/>
  <c r="F62" i="5" s="1"/>
  <c r="H87" i="2"/>
  <c r="F83" i="2"/>
  <c r="H117" i="2"/>
  <c r="F254" i="2"/>
  <c r="H155" i="2"/>
  <c r="H147" i="2"/>
  <c r="F272" i="2"/>
  <c r="F42" i="2"/>
  <c r="H210" i="2"/>
  <c r="F209" i="5" s="1"/>
  <c r="F256" i="2"/>
  <c r="F60" i="2"/>
  <c r="H69" i="2"/>
  <c r="F68" i="5" s="1"/>
  <c r="F187" i="2"/>
  <c r="F236" i="2"/>
  <c r="H202" i="2"/>
  <c r="F201" i="5" s="1"/>
  <c r="F88" i="2"/>
  <c r="F174" i="2"/>
  <c r="H174" i="2"/>
  <c r="F173" i="5" s="1"/>
  <c r="AF53" i="1"/>
  <c r="F46" i="1"/>
  <c r="F119" i="3"/>
  <c r="E119" i="4"/>
  <c r="E23" i="4"/>
  <c r="F23" i="3"/>
  <c r="E124" i="4"/>
  <c r="F124" i="3"/>
  <c r="F227" i="3"/>
  <c r="E227" i="4"/>
  <c r="E45" i="4"/>
  <c r="F45" i="3"/>
  <c r="F263" i="3"/>
  <c r="E263" i="4"/>
  <c r="E253" i="4"/>
  <c r="F253" i="3"/>
  <c r="F163" i="3"/>
  <c r="E163" i="4"/>
  <c r="E87" i="4"/>
  <c r="F87" i="3"/>
  <c r="E81" i="4"/>
  <c r="F81" i="3"/>
  <c r="E103" i="4"/>
  <c r="F103" i="3"/>
  <c r="F20" i="3"/>
  <c r="E20" i="4"/>
  <c r="E156" i="4"/>
  <c r="F156" i="3"/>
  <c r="F8" i="3"/>
  <c r="E8" i="4"/>
  <c r="F247" i="3"/>
  <c r="E247" i="4"/>
  <c r="E230" i="4"/>
  <c r="F230" i="3"/>
  <c r="F49" i="3"/>
  <c r="E49" i="4"/>
  <c r="E269" i="4"/>
  <c r="F269" i="3"/>
  <c r="E11" i="4"/>
  <c r="F11" i="3"/>
  <c r="F255" i="3"/>
  <c r="E255" i="4"/>
  <c r="E106" i="4"/>
  <c r="F106" i="3"/>
  <c r="F133" i="3"/>
  <c r="E133" i="4"/>
  <c r="F197" i="3"/>
  <c r="E197" i="4"/>
  <c r="E70" i="5"/>
  <c r="I70" i="5" s="1"/>
  <c r="F71" i="2"/>
  <c r="H71" i="2"/>
  <c r="E182" i="5"/>
  <c r="I182" i="5" s="1"/>
  <c r="F183" i="2"/>
  <c r="H183" i="2"/>
  <c r="F182" i="5" s="1"/>
  <c r="E159" i="5"/>
  <c r="I159" i="5" s="1"/>
  <c r="F160" i="2"/>
  <c r="H160" i="2"/>
  <c r="F159" i="5" s="1"/>
  <c r="H79" i="2"/>
  <c r="F78" i="5" s="1"/>
  <c r="F79" i="2"/>
  <c r="E78" i="5"/>
  <c r="I78" i="5" s="1"/>
  <c r="E123" i="5"/>
  <c r="I123" i="5" s="1"/>
  <c r="H124" i="2"/>
  <c r="I124" i="2" s="1"/>
  <c r="F124" i="2"/>
  <c r="E18" i="5"/>
  <c r="I18" i="5" s="1"/>
  <c r="F19" i="2"/>
  <c r="H19" i="2"/>
  <c r="F18" i="5" s="1"/>
  <c r="E259" i="5"/>
  <c r="I259" i="5" s="1"/>
  <c r="H260" i="2"/>
  <c r="F260" i="2"/>
  <c r="E202" i="5"/>
  <c r="I202" i="5" s="1"/>
  <c r="F203" i="2"/>
  <c r="H203" i="2"/>
  <c r="F202" i="5" s="1"/>
  <c r="E210" i="5"/>
  <c r="I210" i="5" s="1"/>
  <c r="F211" i="2"/>
  <c r="H211" i="2"/>
  <c r="H56" i="2"/>
  <c r="E55" i="5"/>
  <c r="I55" i="5" s="1"/>
  <c r="F56" i="2"/>
  <c r="E31" i="5"/>
  <c r="I31" i="5" s="1"/>
  <c r="F32" i="2"/>
  <c r="H32" i="2"/>
  <c r="E176" i="5"/>
  <c r="I176" i="5" s="1"/>
  <c r="H177" i="2"/>
  <c r="F177" i="2"/>
  <c r="F69" i="2"/>
  <c r="H197" i="2"/>
  <c r="I197" i="2" s="1"/>
  <c r="H57" i="2"/>
  <c r="E186" i="5"/>
  <c r="I186" i="5" s="1"/>
  <c r="H93" i="2"/>
  <c r="H157" i="2"/>
  <c r="F156" i="5" s="1"/>
  <c r="F189" i="2"/>
  <c r="H259" i="2"/>
  <c r="I259" i="2" s="1"/>
  <c r="F137" i="2"/>
  <c r="I258" i="2"/>
  <c r="E214" i="5"/>
  <c r="I214" i="5" s="1"/>
  <c r="E82" i="5"/>
  <c r="I82" i="5" s="1"/>
  <c r="E253" i="5"/>
  <c r="I253" i="5" s="1"/>
  <c r="E21" i="5"/>
  <c r="I21" i="5" s="1"/>
  <c r="E174" i="5"/>
  <c r="I174" i="5" s="1"/>
  <c r="H288" i="2"/>
  <c r="F287" i="5" s="1"/>
  <c r="E230" i="5"/>
  <c r="I230" i="5" s="1"/>
  <c r="F34" i="2"/>
  <c r="H11" i="2"/>
  <c r="I11" i="2" s="1"/>
  <c r="E195" i="5"/>
  <c r="I195" i="5" s="1"/>
  <c r="E209" i="5"/>
  <c r="I209" i="5" s="1"/>
  <c r="H52" i="2"/>
  <c r="E257" i="5"/>
  <c r="I257" i="5" s="1"/>
  <c r="F118" i="2"/>
  <c r="F57" i="2"/>
  <c r="E92" i="5"/>
  <c r="I92" i="5" s="1"/>
  <c r="F157" i="2"/>
  <c r="H97" i="2"/>
  <c r="I97" i="2" s="1"/>
  <c r="E258" i="5"/>
  <c r="I258" i="5" s="1"/>
  <c r="I158" i="2"/>
  <c r="H8" i="2"/>
  <c r="F119" i="2"/>
  <c r="F288" i="2"/>
  <c r="H115" i="2"/>
  <c r="I115" i="2" s="1"/>
  <c r="H105" i="2"/>
  <c r="E239" i="5"/>
  <c r="I239" i="5" s="1"/>
  <c r="H224" i="2"/>
  <c r="F223" i="5" s="1"/>
  <c r="I196" i="2"/>
  <c r="F197" i="2"/>
  <c r="H236" i="2"/>
  <c r="I236" i="2" s="1"/>
  <c r="H20" i="2"/>
  <c r="E7" i="5"/>
  <c r="I7" i="5" s="1"/>
  <c r="E118" i="5"/>
  <c r="I118" i="5" s="1"/>
  <c r="E114" i="5"/>
  <c r="I114" i="5" s="1"/>
  <c r="F224" i="2"/>
  <c r="H235" i="2"/>
  <c r="F234" i="5" s="1"/>
  <c r="J234" i="5" s="1"/>
  <c r="F11" i="2"/>
  <c r="F154" i="2"/>
  <c r="E234" i="5"/>
  <c r="I234" i="5" s="1"/>
  <c r="E117" i="5"/>
  <c r="I117" i="5" s="1"/>
  <c r="E69" i="5"/>
  <c r="I69" i="5" s="1"/>
  <c r="H70" i="2"/>
  <c r="F70" i="2"/>
  <c r="H173" i="2"/>
  <c r="F172" i="5" s="1"/>
  <c r="E172" i="5"/>
  <c r="I172" i="5" s="1"/>
  <c r="F173" i="2"/>
  <c r="E74" i="5"/>
  <c r="I74" i="5" s="1"/>
  <c r="F75" i="2"/>
  <c r="H75" i="2"/>
  <c r="E254" i="5"/>
  <c r="I254" i="5" s="1"/>
  <c r="F255" i="2"/>
  <c r="H255" i="2"/>
  <c r="E158" i="5"/>
  <c r="I158" i="5" s="1"/>
  <c r="H159" i="2"/>
  <c r="I159" i="2" s="1"/>
  <c r="F159" i="2"/>
  <c r="H261" i="2"/>
  <c r="F261" i="2"/>
  <c r="E260" i="5"/>
  <c r="I260" i="5" s="1"/>
  <c r="E206" i="5"/>
  <c r="I206" i="5" s="1"/>
  <c r="F207" i="2"/>
  <c r="H207" i="2"/>
  <c r="F249" i="2"/>
  <c r="H249" i="2"/>
  <c r="E248" i="5"/>
  <c r="I248" i="5" s="1"/>
  <c r="F262" i="2"/>
  <c r="E261" i="5"/>
  <c r="I261" i="5" s="1"/>
  <c r="H262" i="2"/>
  <c r="I94" i="2"/>
  <c r="F93" i="5"/>
  <c r="F267" i="2"/>
  <c r="H267" i="2"/>
  <c r="E266" i="5"/>
  <c r="I266" i="5" s="1"/>
  <c r="H127" i="2"/>
  <c r="E126" i="5"/>
  <c r="I126" i="5" s="1"/>
  <c r="F127" i="2"/>
  <c r="E54" i="5"/>
  <c r="I54" i="5" s="1"/>
  <c r="F55" i="2"/>
  <c r="H55" i="2"/>
  <c r="I55" i="2" s="1"/>
  <c r="E224" i="5"/>
  <c r="I224" i="5" s="1"/>
  <c r="F225" i="2"/>
  <c r="H225" i="2"/>
  <c r="E275" i="5"/>
  <c r="I275" i="5" s="1"/>
  <c r="H276" i="2"/>
  <c r="F276" i="2"/>
  <c r="F85" i="2"/>
  <c r="E84" i="5"/>
  <c r="I84" i="5" s="1"/>
  <c r="H85" i="2"/>
  <c r="E194" i="5"/>
  <c r="I194" i="5" s="1"/>
  <c r="F195" i="2"/>
  <c r="H195" i="2"/>
  <c r="F194" i="5" s="1"/>
  <c r="E273" i="5"/>
  <c r="I273" i="5" s="1"/>
  <c r="F274" i="2"/>
  <c r="H274" i="2"/>
  <c r="E129" i="5"/>
  <c r="I129" i="5" s="1"/>
  <c r="H130" i="2"/>
  <c r="F130" i="2"/>
  <c r="E216" i="5"/>
  <c r="I216" i="5" s="1"/>
  <c r="H217" i="2"/>
  <c r="F216" i="5" s="1"/>
  <c r="F217" i="2"/>
  <c r="H188" i="2"/>
  <c r="F188" i="2"/>
  <c r="E187" i="5"/>
  <c r="I187" i="5" s="1"/>
  <c r="E212" i="5"/>
  <c r="I212" i="5" s="1"/>
  <c r="F213" i="2"/>
  <c r="H213" i="2"/>
  <c r="F102" i="2"/>
  <c r="E101" i="5"/>
  <c r="I101" i="5" s="1"/>
  <c r="H102" i="2"/>
  <c r="I102" i="2" s="1"/>
  <c r="H61" i="2"/>
  <c r="E60" i="5"/>
  <c r="I60" i="5" s="1"/>
  <c r="F61" i="2"/>
  <c r="E51" i="5"/>
  <c r="I51" i="5" s="1"/>
  <c r="H234" i="2"/>
  <c r="F240" i="2"/>
  <c r="F234" i="2"/>
  <c r="F127" i="5"/>
  <c r="I128" i="2"/>
  <c r="I283" i="2"/>
  <c r="F282" i="5"/>
  <c r="E119" i="5"/>
  <c r="I119" i="5" s="1"/>
  <c r="F120" i="2"/>
  <c r="H120" i="2"/>
  <c r="E215" i="5"/>
  <c r="I215" i="5" s="1"/>
  <c r="F216" i="2"/>
  <c r="H216" i="2"/>
  <c r="H138" i="2"/>
  <c r="E137" i="5"/>
  <c r="I137" i="5" s="1"/>
  <c r="F138" i="2"/>
  <c r="H23" i="2"/>
  <c r="F23" i="2"/>
  <c r="E22" i="5"/>
  <c r="I22" i="5" s="1"/>
  <c r="E99" i="5"/>
  <c r="I99" i="5" s="1"/>
  <c r="F100" i="2"/>
  <c r="H100" i="2"/>
  <c r="F269" i="2"/>
  <c r="E268" i="5"/>
  <c r="I268" i="5" s="1"/>
  <c r="F134" i="2"/>
  <c r="H134" i="2"/>
  <c r="E133" i="5"/>
  <c r="I133" i="5" s="1"/>
  <c r="E77" i="5"/>
  <c r="I77" i="5" s="1"/>
  <c r="H78" i="2"/>
  <c r="F78" i="2"/>
  <c r="H135" i="2"/>
  <c r="E134" i="5"/>
  <c r="I134" i="5" s="1"/>
  <c r="F148" i="2"/>
  <c r="E147" i="5"/>
  <c r="I147" i="5" s="1"/>
  <c r="F72" i="2"/>
  <c r="E71" i="5"/>
  <c r="I71" i="5" s="1"/>
  <c r="E14" i="5"/>
  <c r="I14" i="5" s="1"/>
  <c r="F15" i="2"/>
  <c r="H15" i="2"/>
  <c r="H140" i="2"/>
  <c r="E139" i="5"/>
  <c r="I139" i="5" s="1"/>
  <c r="F140" i="2"/>
  <c r="E249" i="5"/>
  <c r="I249" i="5" s="1"/>
  <c r="F250" i="2"/>
  <c r="H250" i="2"/>
  <c r="F9" i="2"/>
  <c r="H9" i="2"/>
  <c r="E8" i="5"/>
  <c r="I8" i="5" s="1"/>
  <c r="H31" i="2"/>
  <c r="F31" i="2"/>
  <c r="E30" i="5"/>
  <c r="I30" i="5" s="1"/>
  <c r="E285" i="5"/>
  <c r="I285" i="5" s="1"/>
  <c r="H286" i="2"/>
  <c r="F17" i="2"/>
  <c r="H17" i="2"/>
  <c r="E16" i="5"/>
  <c r="I16" i="5" s="1"/>
  <c r="H107" i="2"/>
  <c r="E106" i="5"/>
  <c r="I106" i="5" s="1"/>
  <c r="H193" i="2"/>
  <c r="E192" i="5"/>
  <c r="I192" i="5" s="1"/>
  <c r="E162" i="5"/>
  <c r="I162" i="5" s="1"/>
  <c r="H163" i="2"/>
  <c r="F162" i="5" s="1"/>
  <c r="F64" i="2"/>
  <c r="E63" i="5"/>
  <c r="I63" i="5" s="1"/>
  <c r="H64" i="2"/>
  <c r="E178" i="5"/>
  <c r="I178" i="5" s="1"/>
  <c r="H179" i="2"/>
  <c r="F96" i="2"/>
  <c r="E95" i="5"/>
  <c r="I95" i="5" s="1"/>
  <c r="H96" i="2"/>
  <c r="Y53" i="1"/>
  <c r="Z53" i="1" s="1"/>
  <c r="H176" i="2"/>
  <c r="F176" i="2"/>
  <c r="E175" i="5"/>
  <c r="I175" i="5" s="1"/>
  <c r="E151" i="5"/>
  <c r="I151" i="5" s="1"/>
  <c r="F152" i="2"/>
  <c r="H152" i="2"/>
  <c r="F190" i="2"/>
  <c r="E189" i="5"/>
  <c r="I189" i="5" s="1"/>
  <c r="H190" i="2"/>
  <c r="H290" i="2"/>
  <c r="F290" i="2"/>
  <c r="E289" i="5"/>
  <c r="I289" i="5" s="1"/>
  <c r="E231" i="5"/>
  <c r="I231" i="5" s="1"/>
  <c r="F232" i="2"/>
  <c r="H232" i="2"/>
  <c r="H208" i="2"/>
  <c r="F208" i="2"/>
  <c r="E272" i="5"/>
  <c r="I272" i="5" s="1"/>
  <c r="H273" i="2"/>
  <c r="I273" i="2" s="1"/>
  <c r="F273" i="2"/>
  <c r="F239" i="2"/>
  <c r="H239" i="2"/>
  <c r="E238" i="5"/>
  <c r="I238" i="5" s="1"/>
  <c r="H171" i="2"/>
  <c r="E170" i="5"/>
  <c r="I170" i="5" s="1"/>
  <c r="E242" i="5"/>
  <c r="I242" i="5" s="1"/>
  <c r="H243" i="2"/>
  <c r="I243" i="2" s="1"/>
  <c r="H44" i="2"/>
  <c r="E43" i="5"/>
  <c r="I43" i="5" s="1"/>
  <c r="F44" i="2"/>
  <c r="F122" i="2"/>
  <c r="H122" i="2"/>
  <c r="H21" i="2"/>
  <c r="E20" i="5"/>
  <c r="I20" i="5" s="1"/>
  <c r="F21" i="2"/>
  <c r="E276" i="5"/>
  <c r="I276" i="5" s="1"/>
  <c r="F277" i="2"/>
  <c r="H277" i="2"/>
  <c r="H142" i="2"/>
  <c r="E141" i="5"/>
  <c r="I141" i="5" s="1"/>
  <c r="F142" i="2"/>
  <c r="E83" i="5"/>
  <c r="I83" i="5" s="1"/>
  <c r="H84" i="2"/>
  <c r="F84" i="2"/>
  <c r="H116" i="2"/>
  <c r="E115" i="5"/>
  <c r="I115" i="5" s="1"/>
  <c r="F116" i="2"/>
  <c r="F264" i="2"/>
  <c r="E263" i="5"/>
  <c r="I263" i="5" s="1"/>
  <c r="H264" i="2"/>
  <c r="F178" i="2"/>
  <c r="H178" i="2"/>
  <c r="E177" i="5"/>
  <c r="I177" i="5" s="1"/>
  <c r="H36" i="2"/>
  <c r="E35" i="5"/>
  <c r="I35" i="5" s="1"/>
  <c r="H145" i="2"/>
  <c r="E144" i="5"/>
  <c r="I144" i="5" s="1"/>
  <c r="H50" i="2"/>
  <c r="F50" i="2"/>
  <c r="H244" i="2"/>
  <c r="F244" i="2"/>
  <c r="E243" i="5"/>
  <c r="I243" i="5" s="1"/>
  <c r="F108" i="2"/>
  <c r="H108" i="2"/>
  <c r="E107" i="5"/>
  <c r="I107" i="5" s="1"/>
  <c r="H245" i="2"/>
  <c r="E244" i="5"/>
  <c r="I244" i="5" s="1"/>
  <c r="E198" i="5"/>
  <c r="I198" i="5" s="1"/>
  <c r="H199" i="2"/>
  <c r="F198" i="5" s="1"/>
  <c r="H62" i="2"/>
  <c r="F62" i="2"/>
  <c r="F33" i="2"/>
  <c r="H33" i="2"/>
  <c r="E32" i="5"/>
  <c r="I32" i="5" s="1"/>
  <c r="H76" i="2"/>
  <c r="E75" i="5"/>
  <c r="I75" i="5" s="1"/>
  <c r="F76" i="2"/>
  <c r="H92" i="2"/>
  <c r="F92" i="2"/>
  <c r="E91" i="5"/>
  <c r="I91" i="5" s="1"/>
  <c r="E47" i="5"/>
  <c r="I47" i="5" s="1"/>
  <c r="F48" i="2"/>
  <c r="H48" i="2"/>
  <c r="F172" i="2"/>
  <c r="E171" i="5"/>
  <c r="I171" i="5" s="1"/>
  <c r="H172" i="2"/>
  <c r="E291" i="5"/>
  <c r="I291" i="5" s="1"/>
  <c r="F292" i="2"/>
  <c r="H292" i="2"/>
  <c r="H82" i="2"/>
  <c r="E81" i="5"/>
  <c r="I81" i="5" s="1"/>
  <c r="F82" i="2"/>
  <c r="F170" i="2"/>
  <c r="E169" i="5"/>
  <c r="I169" i="5" s="1"/>
  <c r="H170" i="2"/>
  <c r="F94" i="2"/>
  <c r="E93" i="5"/>
  <c r="I93" i="5" s="1"/>
  <c r="E45" i="5"/>
  <c r="I45" i="5" s="1"/>
  <c r="F46" i="2"/>
  <c r="H46" i="2"/>
  <c r="E228" i="5"/>
  <c r="I228" i="5" s="1"/>
  <c r="F229" i="2"/>
  <c r="H229" i="2"/>
  <c r="F194" i="2"/>
  <c r="H194" i="2"/>
  <c r="E193" i="5"/>
  <c r="I193" i="5" s="1"/>
  <c r="F200" i="2"/>
  <c r="H200" i="2"/>
  <c r="E199" i="5"/>
  <c r="I199" i="5" s="1"/>
  <c r="H214" i="2"/>
  <c r="E213" i="5"/>
  <c r="I213" i="5" s="1"/>
  <c r="F214" i="2"/>
  <c r="E12" i="5"/>
  <c r="I12" i="5" s="1"/>
  <c r="H13" i="2"/>
  <c r="H7" i="2"/>
  <c r="F6" i="5" s="1"/>
  <c r="H166" i="2"/>
  <c r="F166" i="2"/>
  <c r="E197" i="5"/>
  <c r="I197" i="5" s="1"/>
  <c r="H198" i="2"/>
  <c r="F198" i="2"/>
  <c r="H90" i="2"/>
  <c r="F90" i="2"/>
  <c r="E89" i="5"/>
  <c r="I89" i="5" s="1"/>
  <c r="E155" i="5"/>
  <c r="I155" i="5" s="1"/>
  <c r="F156" i="2"/>
  <c r="H156" i="2"/>
  <c r="F80" i="2"/>
  <c r="E79" i="5"/>
  <c r="I79" i="5" s="1"/>
  <c r="H80" i="2"/>
  <c r="H104" i="2"/>
  <c r="F104" i="2"/>
  <c r="E203" i="5"/>
  <c r="I203" i="5" s="1"/>
  <c r="F204" i="2"/>
  <c r="H204" i="2"/>
  <c r="I132" i="2"/>
  <c r="F258" i="2"/>
  <c r="H112" i="2"/>
  <c r="F112" i="2"/>
  <c r="E219" i="5"/>
  <c r="I219" i="5" s="1"/>
  <c r="H220" i="2"/>
  <c r="F220" i="2"/>
  <c r="E73" i="5"/>
  <c r="I73" i="5" s="1"/>
  <c r="F74" i="2"/>
  <c r="H74" i="2"/>
  <c r="F54" i="2"/>
  <c r="H54" i="2"/>
  <c r="E53" i="5"/>
  <c r="I53" i="5" s="1"/>
  <c r="F136" i="2"/>
  <c r="E135" i="5"/>
  <c r="I135" i="5" s="1"/>
  <c r="H136" i="2"/>
  <c r="H110" i="2"/>
  <c r="F110" i="2"/>
  <c r="H253" i="2"/>
  <c r="E252" i="5"/>
  <c r="I252" i="5" s="1"/>
  <c r="I45" i="2"/>
  <c r="F44" i="5"/>
  <c r="J44" i="5" s="1"/>
  <c r="F46" i="5"/>
  <c r="J46" i="5" s="1"/>
  <c r="I47" i="2"/>
  <c r="I246" i="2"/>
  <c r="F118" i="3"/>
  <c r="I154" i="2"/>
  <c r="F147" i="5"/>
  <c r="J147" i="5" s="1"/>
  <c r="I256" i="2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I224" i="2"/>
  <c r="F264" i="5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I174" i="2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F170" i="3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F268" i="5"/>
  <c r="J268" i="5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N64" i="3"/>
  <c r="N64" i="4" s="1"/>
  <c r="J64" i="3"/>
  <c r="J64" i="4" s="1"/>
  <c r="M64" i="3"/>
  <c r="M64" i="4" s="1"/>
  <c r="I64" i="3"/>
  <c r="I64" i="4" s="1"/>
  <c r="L64" i="3"/>
  <c r="L64" i="4" s="1"/>
  <c r="H64" i="3"/>
  <c r="H64" i="4" s="1"/>
  <c r="K64" i="3"/>
  <c r="K64" i="4" s="1"/>
  <c r="G64" i="3"/>
  <c r="G64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BV268" i="3"/>
  <c r="BV268" i="4" s="1"/>
  <c r="BF268" i="3"/>
  <c r="BF268" i="4" s="1"/>
  <c r="AP268" i="3"/>
  <c r="AP268" i="4" s="1"/>
  <c r="Z268" i="3"/>
  <c r="Z268" i="4" s="1"/>
  <c r="J268" i="3"/>
  <c r="J268" i="4" s="1"/>
  <c r="CH268" i="3"/>
  <c r="CH268" i="4" s="1"/>
  <c r="BR268" i="3"/>
  <c r="BR268" i="4" s="1"/>
  <c r="BB268" i="3"/>
  <c r="BB268" i="4" s="1"/>
  <c r="AL268" i="3"/>
  <c r="AL268" i="4" s="1"/>
  <c r="V268" i="3"/>
  <c r="V26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BZ268" i="3"/>
  <c r="BZ268" i="4" s="1"/>
  <c r="BJ268" i="3"/>
  <c r="BJ268" i="4" s="1"/>
  <c r="AT268" i="3"/>
  <c r="AT268" i="4" s="1"/>
  <c r="AD268" i="3"/>
  <c r="AD268" i="4" s="1"/>
  <c r="N268" i="3"/>
  <c r="N26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I164" i="2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G267" i="3"/>
  <c r="CG267" i="4" s="1"/>
  <c r="CC267" i="3"/>
  <c r="CC267" i="4" s="1"/>
  <c r="BY267" i="3"/>
  <c r="BY267" i="4" s="1"/>
  <c r="CF267" i="3"/>
  <c r="CF267" i="4" s="1"/>
  <c r="CB267" i="3"/>
  <c r="CB267" i="4" s="1"/>
  <c r="BX267" i="3"/>
  <c r="BX267" i="4" s="1"/>
  <c r="CE267" i="3"/>
  <c r="CE267" i="4" s="1"/>
  <c r="CA267" i="3"/>
  <c r="CA267" i="4" s="1"/>
  <c r="BW267" i="3"/>
  <c r="BW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H267" i="3"/>
  <c r="CH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D267" i="3"/>
  <c r="CD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BZ267" i="3"/>
  <c r="BZ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BV270" i="3"/>
  <c r="BV270" i="4" s="1"/>
  <c r="BF270" i="3"/>
  <c r="BF270" i="4" s="1"/>
  <c r="AP270" i="3"/>
  <c r="AP270" i="4" s="1"/>
  <c r="Z270" i="3"/>
  <c r="Z270" i="4" s="1"/>
  <c r="J270" i="3"/>
  <c r="J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271" i="3"/>
  <c r="CH271" i="4" s="1"/>
  <c r="CD271" i="3"/>
  <c r="CD271" i="4" s="1"/>
  <c r="BZ271" i="3"/>
  <c r="BZ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BV271" i="3"/>
  <c r="BV271" i="4" s="1"/>
  <c r="BF271" i="3"/>
  <c r="BF271" i="4" s="1"/>
  <c r="AP271" i="3"/>
  <c r="AP271" i="4" s="1"/>
  <c r="Z271" i="3"/>
  <c r="Z271" i="4" s="1"/>
  <c r="J271" i="3"/>
  <c r="J271" i="4" s="1"/>
  <c r="BR271" i="3"/>
  <c r="BR271" i="4" s="1"/>
  <c r="BB271" i="3"/>
  <c r="BB271" i="4" s="1"/>
  <c r="AL271" i="3"/>
  <c r="AL271" i="4" s="1"/>
  <c r="V271" i="3"/>
  <c r="V271" i="4" s="1"/>
  <c r="BN271" i="3"/>
  <c r="BN271" i="4" s="1"/>
  <c r="AX271" i="3"/>
  <c r="AX271" i="4" s="1"/>
  <c r="AH271" i="3"/>
  <c r="AH271" i="4" s="1"/>
  <c r="R271" i="3"/>
  <c r="R271" i="4" s="1"/>
  <c r="BJ271" i="3"/>
  <c r="BJ271" i="4" s="1"/>
  <c r="AT271" i="3"/>
  <c r="AT271" i="4" s="1"/>
  <c r="AD271" i="3"/>
  <c r="AD271" i="4" s="1"/>
  <c r="N271" i="3"/>
  <c r="N27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I202" i="2"/>
  <c r="F45" i="1"/>
  <c r="F56" i="1" s="1"/>
  <c r="I72" i="2"/>
  <c r="I186" i="2"/>
  <c r="I210" i="2"/>
  <c r="I268" i="2"/>
  <c r="E167" i="5"/>
  <c r="I167" i="5" s="1"/>
  <c r="H168" i="2"/>
  <c r="F168" i="2"/>
  <c r="H230" i="2"/>
  <c r="E229" i="5"/>
  <c r="I229" i="5" s="1"/>
  <c r="F230" i="2"/>
  <c r="E47" i="1"/>
  <c r="E44" i="1"/>
  <c r="F49" i="1"/>
  <c r="F58" i="1" s="1"/>
  <c r="H162" i="2"/>
  <c r="E161" i="5"/>
  <c r="I161" i="5" s="1"/>
  <c r="F162" i="2"/>
  <c r="E48" i="1"/>
  <c r="E45" i="1"/>
  <c r="E42" i="1"/>
  <c r="E54" i="1" s="1"/>
  <c r="H242" i="2"/>
  <c r="E241" i="5"/>
  <c r="I241" i="5" s="1"/>
  <c r="F242" i="2"/>
  <c r="E46" i="1"/>
  <c r="E49" i="1"/>
  <c r="E58" i="1" s="1"/>
  <c r="CK6" i="4"/>
  <c r="CK129" i="4"/>
  <c r="CJ129" i="4"/>
  <c r="CK147" i="4"/>
  <c r="CJ147" i="4"/>
  <c r="CK199" i="4"/>
  <c r="CJ199" i="4"/>
  <c r="CK33" i="4"/>
  <c r="CK22" i="4"/>
  <c r="CJ22" i="4"/>
  <c r="CK117" i="4"/>
  <c r="CJ117" i="4"/>
  <c r="CK266" i="4"/>
  <c r="CJ266" i="4"/>
  <c r="CK231" i="4"/>
  <c r="CJ231" i="4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F160" i="5"/>
  <c r="I161" i="2"/>
  <c r="F130" i="5"/>
  <c r="I131" i="2"/>
  <c r="F200" i="5"/>
  <c r="I201" i="2"/>
  <c r="F138" i="5"/>
  <c r="I139" i="2"/>
  <c r="F17" i="5"/>
  <c r="I18" i="2"/>
  <c r="F126" i="5"/>
  <c r="I127" i="2"/>
  <c r="CK265" i="4"/>
  <c r="CK40" i="4"/>
  <c r="CK186" i="4"/>
  <c r="CK179" i="4"/>
  <c r="CK239" i="4"/>
  <c r="CK200" i="4"/>
  <c r="CJ284" i="4"/>
  <c r="CI284" i="3"/>
  <c r="CJ130" i="4"/>
  <c r="CI130" i="3"/>
  <c r="CK274" i="4"/>
  <c r="J87" i="5"/>
  <c r="CJ225" i="4"/>
  <c r="CI225" i="3"/>
  <c r="CJ278" i="4"/>
  <c r="CI278" i="3"/>
  <c r="CJ67" i="4"/>
  <c r="CI67" i="3"/>
  <c r="CJ144" i="4"/>
  <c r="CI144" i="3"/>
  <c r="J257" i="5"/>
  <c r="CK234" i="4"/>
  <c r="CK17" i="4"/>
  <c r="CJ151" i="4"/>
  <c r="CI151" i="3"/>
  <c r="CJ160" i="4"/>
  <c r="CI160" i="3"/>
  <c r="CJ292" i="4"/>
  <c r="CI292" i="3"/>
  <c r="F39" i="5"/>
  <c r="I40" i="2"/>
  <c r="F86" i="5"/>
  <c r="I87" i="2"/>
  <c r="F94" i="5"/>
  <c r="I95" i="2"/>
  <c r="F82" i="5"/>
  <c r="I83" i="2"/>
  <c r="J282" i="5"/>
  <c r="CJ158" i="4"/>
  <c r="CI158" i="3"/>
  <c r="J71" i="5"/>
  <c r="J153" i="5"/>
  <c r="CK131" i="4"/>
  <c r="CK184" i="4"/>
  <c r="CK10" i="4"/>
  <c r="CK104" i="4"/>
  <c r="J255" i="5"/>
  <c r="CJ181" i="4"/>
  <c r="CI181" i="3"/>
  <c r="J145" i="5"/>
  <c r="J127" i="5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144" i="5"/>
  <c r="I145" i="2"/>
  <c r="F222" i="5"/>
  <c r="I223" i="2"/>
  <c r="CJ88" i="4"/>
  <c r="CI88" i="3"/>
  <c r="CK116" i="4"/>
  <c r="J117" i="5"/>
  <c r="CJ122" i="4"/>
  <c r="CI122" i="3"/>
  <c r="CK99" i="4"/>
  <c r="CK168" i="4"/>
  <c r="CJ149" i="4"/>
  <c r="CI149" i="3"/>
  <c r="CJ209" i="4"/>
  <c r="CI209" i="3"/>
  <c r="CJ237" i="4"/>
  <c r="CI237" i="3"/>
  <c r="CJ277" i="4"/>
  <c r="CI277" i="3"/>
  <c r="J201" i="5"/>
  <c r="CJ115" i="4"/>
  <c r="CI115" i="3"/>
  <c r="CK41" i="4"/>
  <c r="CJ161" i="4"/>
  <c r="CI161" i="3"/>
  <c r="J223" i="5"/>
  <c r="CJ260" i="4"/>
  <c r="CI260" i="3"/>
  <c r="CJ114" i="4"/>
  <c r="CI114" i="3"/>
  <c r="CJ206" i="4"/>
  <c r="CI206" i="3"/>
  <c r="J264" i="5"/>
  <c r="CK211" i="4"/>
  <c r="CK216" i="4"/>
  <c r="CK268" i="4"/>
  <c r="F196" i="5"/>
  <c r="F120" i="5"/>
  <c r="I121" i="2"/>
  <c r="E184" i="5"/>
  <c r="I184" i="5" s="1"/>
  <c r="F185" i="2"/>
  <c r="H185" i="2"/>
  <c r="I157" i="2"/>
  <c r="F31" i="5"/>
  <c r="I32" i="2"/>
  <c r="F96" i="5"/>
  <c r="F66" i="5"/>
  <c r="I67" i="2"/>
  <c r="F235" i="5"/>
  <c r="F136" i="5"/>
  <c r="I137" i="2"/>
  <c r="F74" i="5"/>
  <c r="I75" i="2"/>
  <c r="I63" i="2"/>
  <c r="E112" i="5"/>
  <c r="I112" i="5" s="1"/>
  <c r="F113" i="2"/>
  <c r="H113" i="2"/>
  <c r="F210" i="5"/>
  <c r="I211" i="2"/>
  <c r="CI22" i="3"/>
  <c r="CK182" i="4"/>
  <c r="J6" i="5"/>
  <c r="CJ65" i="4"/>
  <c r="J209" i="5"/>
  <c r="CJ29" i="4"/>
  <c r="CI29" i="3"/>
  <c r="CJ192" i="4"/>
  <c r="F25" i="5"/>
  <c r="I26" i="2"/>
  <c r="F7" i="5"/>
  <c r="I8" i="2"/>
  <c r="F54" i="5"/>
  <c r="F214" i="5"/>
  <c r="I215" i="2"/>
  <c r="CJ261" i="4"/>
  <c r="CI261" i="3"/>
  <c r="CJ98" i="4"/>
  <c r="CI98" i="3"/>
  <c r="J159" i="5"/>
  <c r="CJ142" i="4"/>
  <c r="CI142" i="3"/>
  <c r="CJ226" i="4"/>
  <c r="CI226" i="3"/>
  <c r="CK39" i="4"/>
  <c r="CK145" i="4"/>
  <c r="CK213" i="4"/>
  <c r="I217" i="2"/>
  <c r="F218" i="5"/>
  <c r="I219" i="2"/>
  <c r="I173" i="2"/>
  <c r="F64" i="5"/>
  <c r="I65" i="2"/>
  <c r="F226" i="5"/>
  <c r="I227" i="2"/>
  <c r="F110" i="5"/>
  <c r="I111" i="2"/>
  <c r="F80" i="5"/>
  <c r="I81" i="2"/>
  <c r="F190" i="5"/>
  <c r="I191" i="2"/>
  <c r="CJ47" i="4"/>
  <c r="CI47" i="3"/>
  <c r="CK27" i="4"/>
  <c r="CJ69" i="4"/>
  <c r="CI69" i="3"/>
  <c r="CJ229" i="4"/>
  <c r="CI229" i="3"/>
  <c r="CK208" i="4"/>
  <c r="CK244" i="4"/>
  <c r="CK85" i="4"/>
  <c r="CK194" i="4"/>
  <c r="CK36" i="4"/>
  <c r="CK183" i="4"/>
  <c r="CK258" i="4"/>
  <c r="CK97" i="4"/>
  <c r="J221" i="5"/>
  <c r="CJ54" i="4"/>
  <c r="CI54" i="3"/>
  <c r="CJ71" i="4"/>
  <c r="CI71" i="3"/>
  <c r="CJ195" i="4"/>
  <c r="CI195" i="3"/>
  <c r="CJ128" i="4"/>
  <c r="CI128" i="3"/>
  <c r="CK214" i="4"/>
  <c r="CK250" i="4"/>
  <c r="CI147" i="3"/>
  <c r="CJ176" i="4"/>
  <c r="CI176" i="3"/>
  <c r="CK78" i="4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F72" i="5"/>
  <c r="I73" i="2"/>
  <c r="F27" i="5"/>
  <c r="I28" i="2"/>
  <c r="F19" i="5"/>
  <c r="I20" i="2"/>
  <c r="CJ265" i="4"/>
  <c r="CI265" i="3"/>
  <c r="CJ40" i="4"/>
  <c r="CI40" i="3"/>
  <c r="CJ186" i="4"/>
  <c r="CI186" i="3"/>
  <c r="I4" i="5"/>
  <c r="CJ179" i="4"/>
  <c r="CI179" i="3"/>
  <c r="CJ239" i="4"/>
  <c r="CI239" i="3"/>
  <c r="CJ200" i="4"/>
  <c r="CI200" i="3"/>
  <c r="CK284" i="4"/>
  <c r="CK130" i="4"/>
  <c r="CJ274" i="4"/>
  <c r="CI274" i="3"/>
  <c r="J163" i="5"/>
  <c r="CK225" i="4"/>
  <c r="J173" i="5"/>
  <c r="CK278" i="4"/>
  <c r="CK67" i="4"/>
  <c r="CK144" i="4"/>
  <c r="CJ234" i="4"/>
  <c r="CI234" i="3"/>
  <c r="CJ17" i="4"/>
  <c r="CI17" i="3"/>
  <c r="CK151" i="4"/>
  <c r="CK160" i="4"/>
  <c r="CK292" i="4"/>
  <c r="F150" i="5"/>
  <c r="I151" i="2"/>
  <c r="CI231" i="3"/>
  <c r="CK158" i="4"/>
  <c r="J185" i="5"/>
  <c r="CJ33" i="4"/>
  <c r="CJ131" i="4"/>
  <c r="CI131" i="3"/>
  <c r="CJ184" i="4"/>
  <c r="CI184" i="3"/>
  <c r="CJ10" i="4"/>
  <c r="CI10" i="3"/>
  <c r="CJ104" i="4"/>
  <c r="CI104" i="3"/>
  <c r="J93" i="5"/>
  <c r="CK181" i="4"/>
  <c r="J269" i="5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242" i="5"/>
  <c r="CK54" i="4"/>
  <c r="F70" i="5"/>
  <c r="I71" i="2"/>
  <c r="F273" i="5"/>
  <c r="I274" i="2"/>
  <c r="F168" i="5"/>
  <c r="I169" i="2"/>
  <c r="F206" i="5"/>
  <c r="I207" i="2"/>
  <c r="F178" i="5"/>
  <c r="I179" i="2"/>
  <c r="F266" i="5"/>
  <c r="I267" i="2"/>
  <c r="CK88" i="4"/>
  <c r="CJ116" i="4"/>
  <c r="CK122" i="4"/>
  <c r="CJ99" i="4"/>
  <c r="CI99" i="3"/>
  <c r="CJ168" i="4"/>
  <c r="CI168" i="3"/>
  <c r="J245" i="5"/>
  <c r="CK149" i="4"/>
  <c r="CK209" i="4"/>
  <c r="CK237" i="4"/>
  <c r="CK277" i="4"/>
  <c r="CK115" i="4"/>
  <c r="CJ41" i="4"/>
  <c r="CI41" i="3"/>
  <c r="CK161" i="4"/>
  <c r="CK260" i="4"/>
  <c r="CK114" i="4"/>
  <c r="CK206" i="4"/>
  <c r="J195" i="5"/>
  <c r="CJ211" i="4"/>
  <c r="CI211" i="3"/>
  <c r="CJ216" i="4"/>
  <c r="CI216" i="3"/>
  <c r="CJ268" i="4"/>
  <c r="CI268" i="3"/>
  <c r="F132" i="5"/>
  <c r="I133" i="2"/>
  <c r="F40" i="5"/>
  <c r="I41" i="2"/>
  <c r="F13" i="5"/>
  <c r="I14" i="2"/>
  <c r="F122" i="5"/>
  <c r="I123" i="2"/>
  <c r="J48" i="5"/>
  <c r="F92" i="5"/>
  <c r="I93" i="2"/>
  <c r="F224" i="5"/>
  <c r="I225" i="2"/>
  <c r="F29" i="5"/>
  <c r="I30" i="2"/>
  <c r="F280" i="5"/>
  <c r="I281" i="2"/>
  <c r="I203" i="2"/>
  <c r="F5" i="5"/>
  <c r="I6" i="2"/>
  <c r="J50" i="5"/>
  <c r="J239" i="5"/>
  <c r="CJ182" i="4"/>
  <c r="CI182" i="3"/>
  <c r="CK29" i="4"/>
  <c r="CK192" i="4"/>
  <c r="J157" i="5"/>
  <c r="F4" i="5"/>
  <c r="I5" i="2"/>
  <c r="F118" i="5"/>
  <c r="I119" i="2"/>
  <c r="F158" i="5"/>
  <c r="F275" i="5"/>
  <c r="I276" i="2"/>
  <c r="CK261" i="4"/>
  <c r="CK98" i="4"/>
  <c r="CK142" i="4"/>
  <c r="CK226" i="4"/>
  <c r="J131" i="5"/>
  <c r="J18" i="5"/>
  <c r="CJ39" i="4"/>
  <c r="CI39" i="3"/>
  <c r="CJ145" i="4"/>
  <c r="CI145" i="3"/>
  <c r="CJ213" i="4"/>
  <c r="CI21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F146" i="5"/>
  <c r="I147" i="2"/>
  <c r="CK47" i="4"/>
  <c r="CJ27" i="4"/>
  <c r="CI27" i="3"/>
  <c r="CK69" i="4"/>
  <c r="CK229" i="4"/>
  <c r="CJ208" i="4"/>
  <c r="CI208" i="3"/>
  <c r="CJ244" i="4"/>
  <c r="CI244" i="3"/>
  <c r="CJ85" i="4"/>
  <c r="CI85" i="3"/>
  <c r="CJ194" i="4"/>
  <c r="CI194" i="3"/>
  <c r="CJ36" i="4"/>
  <c r="CI36" i="3"/>
  <c r="CJ258" i="4"/>
  <c r="CI258" i="3"/>
  <c r="CJ97" i="4"/>
  <c r="CI97" i="3"/>
  <c r="CK71" i="4"/>
  <c r="CK195" i="4"/>
  <c r="CK128" i="4"/>
  <c r="J267" i="5"/>
  <c r="CJ214" i="4"/>
  <c r="CI214" i="3"/>
  <c r="CJ250" i="4"/>
  <c r="CI250" i="3"/>
  <c r="CK176" i="4"/>
  <c r="CJ78" i="4"/>
  <c r="CI78" i="3"/>
  <c r="F9" i="5"/>
  <c r="I10" i="2"/>
  <c r="F23" i="5"/>
  <c r="I24" i="2"/>
  <c r="F166" i="5"/>
  <c r="I167" i="2"/>
  <c r="F104" i="5"/>
  <c r="I105" i="2"/>
  <c r="F33" i="5"/>
  <c r="I34" i="2"/>
  <c r="F142" i="5"/>
  <c r="I143" i="2"/>
  <c r="F288" i="5"/>
  <c r="I289" i="2"/>
  <c r="F240" i="5"/>
  <c r="I241" i="2"/>
  <c r="F57" i="1" l="1"/>
  <c r="BF51" i="3"/>
  <c r="BF51" i="4" s="1"/>
  <c r="BU51" i="3"/>
  <c r="BU51" i="4" s="1"/>
  <c r="I51" i="3"/>
  <c r="I51" i="4" s="1"/>
  <c r="X51" i="3"/>
  <c r="X51" i="4" s="1"/>
  <c r="F42" i="5"/>
  <c r="J42" i="5" s="1"/>
  <c r="I43" i="2"/>
  <c r="BZ100" i="3"/>
  <c r="BZ100" i="4" s="1"/>
  <c r="BN100" i="3"/>
  <c r="BN100" i="4" s="1"/>
  <c r="CC100" i="3"/>
  <c r="CC100" i="4" s="1"/>
  <c r="Q100" i="3"/>
  <c r="Q100" i="4" s="1"/>
  <c r="AF100" i="3"/>
  <c r="AF100" i="4" s="1"/>
  <c r="AU100" i="3"/>
  <c r="AU100" i="4" s="1"/>
  <c r="AX100" i="3"/>
  <c r="AX100" i="4" s="1"/>
  <c r="BM100" i="3"/>
  <c r="BM100" i="4" s="1"/>
  <c r="CB100" i="3"/>
  <c r="CB100" i="4" s="1"/>
  <c r="P100" i="3"/>
  <c r="P100" i="4" s="1"/>
  <c r="AE100" i="3"/>
  <c r="AE100" i="4" s="1"/>
  <c r="AH100" i="3"/>
  <c r="AH100" i="4" s="1"/>
  <c r="AW100" i="3"/>
  <c r="AW100" i="4" s="1"/>
  <c r="BL100" i="3"/>
  <c r="BL100" i="4" s="1"/>
  <c r="CA100" i="3"/>
  <c r="CA100" i="4" s="1"/>
  <c r="O100" i="3"/>
  <c r="AG100" i="3"/>
  <c r="AG100" i="4" s="1"/>
  <c r="AV100" i="3"/>
  <c r="AV100" i="4" s="1"/>
  <c r="CD100" i="3"/>
  <c r="CD100" i="4" s="1"/>
  <c r="BK100" i="3"/>
  <c r="BK100" i="4" s="1"/>
  <c r="R100" i="3"/>
  <c r="R100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CC102" i="3"/>
  <c r="CC102" i="4" s="1"/>
  <c r="BM102" i="3"/>
  <c r="BM102" i="4" s="1"/>
  <c r="AW102" i="3"/>
  <c r="AW102" i="4" s="1"/>
  <c r="AG102" i="3"/>
  <c r="AG102" i="4" s="1"/>
  <c r="Q102" i="3"/>
  <c r="Q102" i="4" s="1"/>
  <c r="CB102" i="3"/>
  <c r="CB102" i="4" s="1"/>
  <c r="BL102" i="3"/>
  <c r="BL102" i="4" s="1"/>
  <c r="AV102" i="3"/>
  <c r="AV102" i="4" s="1"/>
  <c r="AF102" i="3"/>
  <c r="AF102" i="4" s="1"/>
  <c r="P102" i="3"/>
  <c r="P102" i="4" s="1"/>
  <c r="CA102" i="3"/>
  <c r="CA102" i="4" s="1"/>
  <c r="BK102" i="3"/>
  <c r="BK102" i="4" s="1"/>
  <c r="AU102" i="3"/>
  <c r="AU102" i="4" s="1"/>
  <c r="AE102" i="3"/>
  <c r="AE102" i="4" s="1"/>
  <c r="O102" i="3"/>
  <c r="O102" i="4" s="1"/>
  <c r="BZ102" i="3"/>
  <c r="BZ102" i="4" s="1"/>
  <c r="BJ102" i="3"/>
  <c r="BJ102" i="4" s="1"/>
  <c r="AT102" i="3"/>
  <c r="AT102" i="4" s="1"/>
  <c r="AD102" i="3"/>
  <c r="AD102" i="4" s="1"/>
  <c r="N102" i="3"/>
  <c r="N102" i="4" s="1"/>
  <c r="BY102" i="3"/>
  <c r="BY102" i="4" s="1"/>
  <c r="BI102" i="3"/>
  <c r="BI102" i="4" s="1"/>
  <c r="AS102" i="3"/>
  <c r="AS102" i="4" s="1"/>
  <c r="AC102" i="3"/>
  <c r="AC102" i="4" s="1"/>
  <c r="M102" i="3"/>
  <c r="M102" i="4" s="1"/>
  <c r="BX102" i="3"/>
  <c r="BX102" i="4" s="1"/>
  <c r="BH102" i="3"/>
  <c r="BH102" i="4" s="1"/>
  <c r="AR102" i="3"/>
  <c r="AR102" i="4" s="1"/>
  <c r="AB102" i="3"/>
  <c r="AB102" i="4" s="1"/>
  <c r="L102" i="3"/>
  <c r="L102" i="4" s="1"/>
  <c r="BW102" i="3"/>
  <c r="BW102" i="4" s="1"/>
  <c r="BG102" i="3"/>
  <c r="BG102" i="4" s="1"/>
  <c r="AQ102" i="3"/>
  <c r="AQ102" i="4" s="1"/>
  <c r="AA102" i="3"/>
  <c r="AA102" i="4" s="1"/>
  <c r="K102" i="3"/>
  <c r="K102" i="4" s="1"/>
  <c r="BV102" i="3"/>
  <c r="BV102" i="4" s="1"/>
  <c r="BF102" i="3"/>
  <c r="BF102" i="4" s="1"/>
  <c r="AP102" i="3"/>
  <c r="AP102" i="4" s="1"/>
  <c r="Z102" i="3"/>
  <c r="Z102" i="4" s="1"/>
  <c r="J102" i="3"/>
  <c r="J102" i="4" s="1"/>
  <c r="BU102" i="3"/>
  <c r="BU102" i="4" s="1"/>
  <c r="BE102" i="3"/>
  <c r="BE102" i="4" s="1"/>
  <c r="AO102" i="3"/>
  <c r="AO102" i="4" s="1"/>
  <c r="Y102" i="3"/>
  <c r="Y102" i="4" s="1"/>
  <c r="I102" i="3"/>
  <c r="I102" i="4" s="1"/>
  <c r="BT102" i="3"/>
  <c r="BT102" i="4" s="1"/>
  <c r="BD102" i="3"/>
  <c r="BD102" i="4" s="1"/>
  <c r="AN102" i="3"/>
  <c r="AN102" i="4" s="1"/>
  <c r="X102" i="3"/>
  <c r="X102" i="4" s="1"/>
  <c r="H102" i="3"/>
  <c r="H102" i="4" s="1"/>
  <c r="BS102" i="3"/>
  <c r="BS102" i="4" s="1"/>
  <c r="BC102" i="3"/>
  <c r="BC102" i="4" s="1"/>
  <c r="AM102" i="3"/>
  <c r="AM102" i="4" s="1"/>
  <c r="W102" i="3"/>
  <c r="W102" i="4" s="1"/>
  <c r="G102" i="3"/>
  <c r="AL102" i="3"/>
  <c r="AL102" i="4" s="1"/>
  <c r="BA102" i="3"/>
  <c r="BA102" i="4" s="1"/>
  <c r="BP102" i="3"/>
  <c r="BP102" i="4" s="1"/>
  <c r="CE102" i="3"/>
  <c r="CE102" i="4" s="1"/>
  <c r="S102" i="3"/>
  <c r="S102" i="4" s="1"/>
  <c r="CH102" i="3"/>
  <c r="CH102" i="4" s="1"/>
  <c r="V102" i="3"/>
  <c r="V102" i="4" s="1"/>
  <c r="AK102" i="3"/>
  <c r="AK102" i="4" s="1"/>
  <c r="AZ102" i="3"/>
  <c r="AZ102" i="4" s="1"/>
  <c r="BO102" i="3"/>
  <c r="BO102" i="4" s="1"/>
  <c r="BR102" i="3"/>
  <c r="BR102" i="4" s="1"/>
  <c r="CG102" i="3"/>
  <c r="CG102" i="4" s="1"/>
  <c r="U102" i="3"/>
  <c r="U102" i="4" s="1"/>
  <c r="AJ102" i="3"/>
  <c r="AJ102" i="4" s="1"/>
  <c r="AY102" i="3"/>
  <c r="AY102" i="4" s="1"/>
  <c r="BB102" i="3"/>
  <c r="BB102" i="4" s="1"/>
  <c r="BQ102" i="3"/>
  <c r="BQ102" i="4" s="1"/>
  <c r="CF102" i="3"/>
  <c r="CF102" i="4" s="1"/>
  <c r="T102" i="3"/>
  <c r="T102" i="4" s="1"/>
  <c r="AI102" i="3"/>
  <c r="AI102" i="4" s="1"/>
  <c r="CJ56" i="4"/>
  <c r="CK56" i="4"/>
  <c r="CJ183" i="4"/>
  <c r="CI183" i="3"/>
  <c r="CI56" i="3"/>
  <c r="CI116" i="3"/>
  <c r="CI192" i="3"/>
  <c r="BV51" i="3"/>
  <c r="BV51" i="4" s="1"/>
  <c r="BR51" i="3"/>
  <c r="BR51" i="4" s="1"/>
  <c r="AX51" i="3"/>
  <c r="AX51" i="4" s="1"/>
  <c r="AD51" i="3"/>
  <c r="AD51" i="4" s="1"/>
  <c r="CG51" i="3"/>
  <c r="CG51" i="4" s="1"/>
  <c r="BM51" i="3"/>
  <c r="BM51" i="4" s="1"/>
  <c r="AS51" i="3"/>
  <c r="AS51" i="4" s="1"/>
  <c r="U51" i="3"/>
  <c r="U51" i="4" s="1"/>
  <c r="CB51" i="3"/>
  <c r="CB51" i="4" s="1"/>
  <c r="BH51" i="3"/>
  <c r="BH51" i="4" s="1"/>
  <c r="AJ51" i="3"/>
  <c r="AJ51" i="4" s="1"/>
  <c r="P51" i="3"/>
  <c r="P51" i="4" s="1"/>
  <c r="BW51" i="3"/>
  <c r="BW51" i="4" s="1"/>
  <c r="AY51" i="3"/>
  <c r="AY51" i="4" s="1"/>
  <c r="AE51" i="3"/>
  <c r="AE51" i="4" s="1"/>
  <c r="K51" i="3"/>
  <c r="CH51" i="3"/>
  <c r="CH51" i="4" s="1"/>
  <c r="BN51" i="3"/>
  <c r="BN51" i="4" s="1"/>
  <c r="AT51" i="3"/>
  <c r="AT51" i="4" s="1"/>
  <c r="V51" i="3"/>
  <c r="V51" i="4" s="1"/>
  <c r="CC51" i="3"/>
  <c r="CC51" i="4" s="1"/>
  <c r="BI51" i="3"/>
  <c r="BI51" i="4" s="1"/>
  <c r="AK51" i="3"/>
  <c r="AK51" i="4" s="1"/>
  <c r="Q51" i="3"/>
  <c r="Q51" i="4" s="1"/>
  <c r="BX51" i="3"/>
  <c r="BX51" i="4" s="1"/>
  <c r="AZ51" i="3"/>
  <c r="AZ51" i="4" s="1"/>
  <c r="AF51" i="3"/>
  <c r="AF51" i="4" s="1"/>
  <c r="L51" i="3"/>
  <c r="L51" i="4" s="1"/>
  <c r="BO51" i="3"/>
  <c r="BO51" i="4" s="1"/>
  <c r="AU51" i="3"/>
  <c r="AU51" i="4" s="1"/>
  <c r="AA51" i="3"/>
  <c r="AA51" i="4" s="1"/>
  <c r="CD51" i="3"/>
  <c r="CD51" i="4" s="1"/>
  <c r="BJ51" i="3"/>
  <c r="BJ51" i="4" s="1"/>
  <c r="AL51" i="3"/>
  <c r="AL51" i="4" s="1"/>
  <c r="R51" i="3"/>
  <c r="R51" i="4" s="1"/>
  <c r="BY51" i="3"/>
  <c r="BY51" i="4" s="1"/>
  <c r="BA51" i="3"/>
  <c r="BA51" i="4" s="1"/>
  <c r="AG51" i="3"/>
  <c r="AG51" i="4" s="1"/>
  <c r="M51" i="3"/>
  <c r="M51" i="4" s="1"/>
  <c r="BP51" i="3"/>
  <c r="BP51" i="4" s="1"/>
  <c r="AV51" i="3"/>
  <c r="AV51" i="4" s="1"/>
  <c r="AB51" i="3"/>
  <c r="AB51" i="4" s="1"/>
  <c r="CE51" i="3"/>
  <c r="CE51" i="4" s="1"/>
  <c r="BK51" i="3"/>
  <c r="BK51" i="4" s="1"/>
  <c r="AQ51" i="3"/>
  <c r="AQ51" i="4" s="1"/>
  <c r="S51" i="3"/>
  <c r="S51" i="4" s="1"/>
  <c r="BZ51" i="3"/>
  <c r="BZ51" i="4" s="1"/>
  <c r="BB51" i="3"/>
  <c r="BB51" i="4" s="1"/>
  <c r="AH51" i="3"/>
  <c r="AH51" i="4" s="1"/>
  <c r="N51" i="3"/>
  <c r="N51" i="4" s="1"/>
  <c r="BQ51" i="3"/>
  <c r="BQ51" i="4" s="1"/>
  <c r="AW51" i="3"/>
  <c r="AW51" i="4" s="1"/>
  <c r="AC51" i="3"/>
  <c r="AC51" i="4" s="1"/>
  <c r="CF51" i="3"/>
  <c r="CF51" i="4" s="1"/>
  <c r="BL51" i="3"/>
  <c r="BL51" i="4" s="1"/>
  <c r="AR51" i="3"/>
  <c r="AR51" i="4" s="1"/>
  <c r="T51" i="3"/>
  <c r="T51" i="4" s="1"/>
  <c r="CA51" i="3"/>
  <c r="CA51" i="4" s="1"/>
  <c r="BG51" i="3"/>
  <c r="BG51" i="4" s="1"/>
  <c r="AI51" i="3"/>
  <c r="AI51" i="4" s="1"/>
  <c r="O51" i="3"/>
  <c r="O51" i="4" s="1"/>
  <c r="CH252" i="3"/>
  <c r="CH252" i="4" s="1"/>
  <c r="BR252" i="3"/>
  <c r="BR252" i="4" s="1"/>
  <c r="BB252" i="3"/>
  <c r="BB252" i="4" s="1"/>
  <c r="AL252" i="3"/>
  <c r="AL252" i="4" s="1"/>
  <c r="V252" i="3"/>
  <c r="V252" i="4" s="1"/>
  <c r="CG252" i="3"/>
  <c r="CG252" i="4" s="1"/>
  <c r="BQ252" i="3"/>
  <c r="BQ252" i="4" s="1"/>
  <c r="BA252" i="3"/>
  <c r="BA252" i="4" s="1"/>
  <c r="AK252" i="3"/>
  <c r="AK252" i="4" s="1"/>
  <c r="U252" i="3"/>
  <c r="U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E252" i="3"/>
  <c r="CE252" i="4" s="1"/>
  <c r="BO252" i="3"/>
  <c r="BO252" i="4" s="1"/>
  <c r="AY252" i="3"/>
  <c r="AY252" i="4" s="1"/>
  <c r="AI252" i="3"/>
  <c r="AI252" i="4" s="1"/>
  <c r="S252" i="3"/>
  <c r="S252" i="4" s="1"/>
  <c r="BV252" i="3"/>
  <c r="BV252" i="4" s="1"/>
  <c r="AX252" i="3"/>
  <c r="AX252" i="4" s="1"/>
  <c r="AD252" i="3"/>
  <c r="AD252" i="4" s="1"/>
  <c r="J252" i="3"/>
  <c r="J252" i="4" s="1"/>
  <c r="BM252" i="3"/>
  <c r="BM252" i="4" s="1"/>
  <c r="AS252" i="3"/>
  <c r="AS252" i="4" s="1"/>
  <c r="Y252" i="3"/>
  <c r="Y252" i="4" s="1"/>
  <c r="CB252" i="3"/>
  <c r="CB252" i="4" s="1"/>
  <c r="BH252" i="3"/>
  <c r="BH252" i="4" s="1"/>
  <c r="AN252" i="3"/>
  <c r="AN252" i="4" s="1"/>
  <c r="P252" i="3"/>
  <c r="P252" i="4" s="1"/>
  <c r="BW252" i="3"/>
  <c r="BW252" i="4" s="1"/>
  <c r="BC252" i="3"/>
  <c r="BC252" i="4" s="1"/>
  <c r="AE252" i="3"/>
  <c r="AE252" i="4" s="1"/>
  <c r="K252" i="3"/>
  <c r="K252" i="4" s="1"/>
  <c r="BN252" i="3"/>
  <c r="BN252" i="4" s="1"/>
  <c r="AT252" i="3"/>
  <c r="AT252" i="4" s="1"/>
  <c r="Z252" i="3"/>
  <c r="Z252" i="4" s="1"/>
  <c r="CC252" i="3"/>
  <c r="CC252" i="4" s="1"/>
  <c r="BI252" i="3"/>
  <c r="BI252" i="4" s="1"/>
  <c r="AO252" i="3"/>
  <c r="AO252" i="4" s="1"/>
  <c r="Q252" i="3"/>
  <c r="Q252" i="4" s="1"/>
  <c r="BX252" i="3"/>
  <c r="BX252" i="4" s="1"/>
  <c r="BD252" i="3"/>
  <c r="BD252" i="4" s="1"/>
  <c r="AF252" i="3"/>
  <c r="AF252" i="4" s="1"/>
  <c r="L252" i="3"/>
  <c r="L252" i="4" s="1"/>
  <c r="BS252" i="3"/>
  <c r="BS252" i="4" s="1"/>
  <c r="AU252" i="3"/>
  <c r="AU252" i="4" s="1"/>
  <c r="AA252" i="3"/>
  <c r="AA252" i="4" s="1"/>
  <c r="G252" i="3"/>
  <c r="CD252" i="3"/>
  <c r="CD252" i="4" s="1"/>
  <c r="BJ252" i="3"/>
  <c r="BJ252" i="4" s="1"/>
  <c r="AP252" i="3"/>
  <c r="AP252" i="4" s="1"/>
  <c r="R252" i="3"/>
  <c r="R252" i="4" s="1"/>
  <c r="BY252" i="3"/>
  <c r="BY252" i="4" s="1"/>
  <c r="BE252" i="3"/>
  <c r="BE252" i="4" s="1"/>
  <c r="AG252" i="3"/>
  <c r="AG252" i="4" s="1"/>
  <c r="M252" i="3"/>
  <c r="M252" i="4" s="1"/>
  <c r="BT252" i="3"/>
  <c r="BT252" i="4" s="1"/>
  <c r="AV252" i="3"/>
  <c r="AV252" i="4" s="1"/>
  <c r="AB252" i="3"/>
  <c r="AB252" i="4" s="1"/>
  <c r="H252" i="3"/>
  <c r="H252" i="4" s="1"/>
  <c r="BK252" i="3"/>
  <c r="BK252" i="4" s="1"/>
  <c r="AQ252" i="3"/>
  <c r="AQ252" i="4" s="1"/>
  <c r="W252" i="3"/>
  <c r="W252" i="4" s="1"/>
  <c r="BZ252" i="3"/>
  <c r="BZ252" i="4" s="1"/>
  <c r="BF252" i="3"/>
  <c r="BF252" i="4" s="1"/>
  <c r="AH252" i="3"/>
  <c r="AH252" i="4" s="1"/>
  <c r="N252" i="3"/>
  <c r="N252" i="4" s="1"/>
  <c r="BU252" i="3"/>
  <c r="BU252" i="4" s="1"/>
  <c r="AW252" i="3"/>
  <c r="AW252" i="4" s="1"/>
  <c r="AC252" i="3"/>
  <c r="AC252" i="4" s="1"/>
  <c r="I252" i="3"/>
  <c r="I252" i="4" s="1"/>
  <c r="BL252" i="3"/>
  <c r="BL252" i="4" s="1"/>
  <c r="AR252" i="3"/>
  <c r="AR252" i="4" s="1"/>
  <c r="X252" i="3"/>
  <c r="X252" i="4" s="1"/>
  <c r="CA252" i="3"/>
  <c r="CA252" i="4" s="1"/>
  <c r="BG252" i="3"/>
  <c r="BG252" i="4" s="1"/>
  <c r="AM252" i="3"/>
  <c r="AM252" i="4" s="1"/>
  <c r="O252" i="3"/>
  <c r="O252" i="4" s="1"/>
  <c r="I160" i="2"/>
  <c r="CH236" i="3"/>
  <c r="CH236" i="4" s="1"/>
  <c r="BR236" i="3"/>
  <c r="BR236" i="4" s="1"/>
  <c r="BB236" i="3"/>
  <c r="BB236" i="4" s="1"/>
  <c r="AL236" i="3"/>
  <c r="AL236" i="4" s="1"/>
  <c r="V236" i="3"/>
  <c r="V236" i="4" s="1"/>
  <c r="CG236" i="3"/>
  <c r="CG236" i="4" s="1"/>
  <c r="BQ236" i="3"/>
  <c r="BQ236" i="4" s="1"/>
  <c r="BA236" i="3"/>
  <c r="BA236" i="4" s="1"/>
  <c r="AK236" i="3"/>
  <c r="AK236" i="4" s="1"/>
  <c r="U236" i="3"/>
  <c r="U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E236" i="3"/>
  <c r="CE236" i="4" s="1"/>
  <c r="BO236" i="3"/>
  <c r="BO236" i="4" s="1"/>
  <c r="AY236" i="3"/>
  <c r="AY236" i="4" s="1"/>
  <c r="AI236" i="3"/>
  <c r="AI236" i="4" s="1"/>
  <c r="S236" i="3"/>
  <c r="S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CC236" i="3"/>
  <c r="CC236" i="4" s="1"/>
  <c r="BM236" i="3"/>
  <c r="BM236" i="4" s="1"/>
  <c r="AW236" i="3"/>
  <c r="AW236" i="4" s="1"/>
  <c r="AG236" i="3"/>
  <c r="AG236" i="4" s="1"/>
  <c r="Q236" i="3"/>
  <c r="Q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CA236" i="3"/>
  <c r="CA236" i="4" s="1"/>
  <c r="BK236" i="3"/>
  <c r="BK236" i="4" s="1"/>
  <c r="AU236" i="3"/>
  <c r="AU236" i="4" s="1"/>
  <c r="AE236" i="3"/>
  <c r="AE236" i="4" s="1"/>
  <c r="O236" i="3"/>
  <c r="O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Y236" i="3"/>
  <c r="BY236" i="4" s="1"/>
  <c r="BI236" i="3"/>
  <c r="BI236" i="4" s="1"/>
  <c r="AS236" i="3"/>
  <c r="AS236" i="4" s="1"/>
  <c r="AC236" i="3"/>
  <c r="AC236" i="4" s="1"/>
  <c r="M236" i="3"/>
  <c r="M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W236" i="3"/>
  <c r="BW236" i="4" s="1"/>
  <c r="BG236" i="3"/>
  <c r="BG236" i="4" s="1"/>
  <c r="AQ236" i="3"/>
  <c r="AQ236" i="4" s="1"/>
  <c r="AA236" i="3"/>
  <c r="AA236" i="4" s="1"/>
  <c r="K236" i="3"/>
  <c r="K236" i="4" s="1"/>
  <c r="BV236" i="3"/>
  <c r="BV236" i="4" s="1"/>
  <c r="BF236" i="3"/>
  <c r="BF236" i="4" s="1"/>
  <c r="AP236" i="3"/>
  <c r="AP236" i="4" s="1"/>
  <c r="Z236" i="3"/>
  <c r="Z236" i="4" s="1"/>
  <c r="J236" i="3"/>
  <c r="J236" i="4" s="1"/>
  <c r="BU236" i="3"/>
  <c r="BU236" i="4" s="1"/>
  <c r="BE236" i="3"/>
  <c r="BE236" i="4" s="1"/>
  <c r="AO236" i="3"/>
  <c r="AO236" i="4" s="1"/>
  <c r="Y236" i="3"/>
  <c r="Y236" i="4" s="1"/>
  <c r="I236" i="3"/>
  <c r="I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BS236" i="3"/>
  <c r="BS236" i="4" s="1"/>
  <c r="BC236" i="3"/>
  <c r="BC236" i="4" s="1"/>
  <c r="AM236" i="3"/>
  <c r="AM236" i="4" s="1"/>
  <c r="W236" i="3"/>
  <c r="W236" i="4" s="1"/>
  <c r="G236" i="3"/>
  <c r="F101" i="5"/>
  <c r="J101" i="5" s="1"/>
  <c r="F59" i="5"/>
  <c r="J59" i="5" s="1"/>
  <c r="F41" i="5"/>
  <c r="J41" i="5" s="1"/>
  <c r="F125" i="5"/>
  <c r="J125" i="5" s="1"/>
  <c r="I126" i="2"/>
  <c r="I235" i="2"/>
  <c r="I163" i="2"/>
  <c r="I69" i="2"/>
  <c r="I79" i="2"/>
  <c r="I183" i="2"/>
  <c r="F123" i="5"/>
  <c r="J123" i="5" s="1"/>
  <c r="F67" i="5"/>
  <c r="J67" i="5" s="1"/>
  <c r="E53" i="4"/>
  <c r="F53" i="3"/>
  <c r="F43" i="1"/>
  <c r="F55" i="1" s="1"/>
  <c r="CJ135" i="4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Z197" i="3"/>
  <c r="BZ197" i="4" s="1"/>
  <c r="BJ197" i="3"/>
  <c r="BJ197" i="4" s="1"/>
  <c r="AT197" i="3"/>
  <c r="AT197" i="4" s="1"/>
  <c r="AD197" i="3"/>
  <c r="AD197" i="4" s="1"/>
  <c r="N197" i="3"/>
  <c r="N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BS197" i="3"/>
  <c r="BS197" i="4" s="1"/>
  <c r="BC197" i="3"/>
  <c r="BC197" i="4" s="1"/>
  <c r="AM197" i="3"/>
  <c r="AM197" i="4" s="1"/>
  <c r="W197" i="3"/>
  <c r="W197" i="4" s="1"/>
  <c r="G197" i="3"/>
  <c r="CH197" i="3"/>
  <c r="CH197" i="4" s="1"/>
  <c r="BR197" i="3"/>
  <c r="BR197" i="4" s="1"/>
  <c r="BB197" i="3"/>
  <c r="BB197" i="4" s="1"/>
  <c r="AL197" i="3"/>
  <c r="AL197" i="4" s="1"/>
  <c r="V197" i="3"/>
  <c r="V197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F197" i="3"/>
  <c r="CF197" i="4" s="1"/>
  <c r="BP197" i="3"/>
  <c r="BP197" i="4" s="1"/>
  <c r="AZ197" i="3"/>
  <c r="AZ197" i="4" s="1"/>
  <c r="AJ197" i="3"/>
  <c r="AJ197" i="4" s="1"/>
  <c r="T197" i="3"/>
  <c r="T197" i="4" s="1"/>
  <c r="CE197" i="3"/>
  <c r="CE197" i="4" s="1"/>
  <c r="BO197" i="3"/>
  <c r="BO197" i="4" s="1"/>
  <c r="AY197" i="3"/>
  <c r="AY197" i="4" s="1"/>
  <c r="AI197" i="3"/>
  <c r="AI197" i="4" s="1"/>
  <c r="S197" i="3"/>
  <c r="S197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BV247" i="3"/>
  <c r="BV247" i="4" s="1"/>
  <c r="BF247" i="3"/>
  <c r="BF247" i="4" s="1"/>
  <c r="AP247" i="3"/>
  <c r="AP247" i="4" s="1"/>
  <c r="Z247" i="3"/>
  <c r="Z247" i="4" s="1"/>
  <c r="J247" i="3"/>
  <c r="J247" i="4" s="1"/>
  <c r="BU247" i="3"/>
  <c r="BU247" i="4" s="1"/>
  <c r="BE247" i="3"/>
  <c r="BE247" i="4" s="1"/>
  <c r="AO247" i="3"/>
  <c r="AO247" i="4" s="1"/>
  <c r="Y247" i="3"/>
  <c r="Y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BS247" i="3"/>
  <c r="BS247" i="4" s="1"/>
  <c r="BC247" i="3"/>
  <c r="BC247" i="4" s="1"/>
  <c r="AM247" i="3"/>
  <c r="AM247" i="4" s="1"/>
  <c r="W247" i="3"/>
  <c r="W247" i="4" s="1"/>
  <c r="G247" i="3"/>
  <c r="CD247" i="3"/>
  <c r="CD247" i="4" s="1"/>
  <c r="BJ247" i="3"/>
  <c r="BJ247" i="4" s="1"/>
  <c r="AL247" i="3"/>
  <c r="AL247" i="4" s="1"/>
  <c r="R247" i="3"/>
  <c r="R247" i="4" s="1"/>
  <c r="BY247" i="3"/>
  <c r="BY247" i="4" s="1"/>
  <c r="BA247" i="3"/>
  <c r="BA247" i="4" s="1"/>
  <c r="AG247" i="3"/>
  <c r="AG247" i="4" s="1"/>
  <c r="M247" i="3"/>
  <c r="M247" i="4" s="1"/>
  <c r="BP247" i="3"/>
  <c r="BP247" i="4" s="1"/>
  <c r="AV247" i="3"/>
  <c r="AV247" i="4" s="1"/>
  <c r="AB247" i="3"/>
  <c r="AB247" i="4" s="1"/>
  <c r="CE247" i="3"/>
  <c r="CE247" i="4" s="1"/>
  <c r="BK247" i="3"/>
  <c r="BK247" i="4" s="1"/>
  <c r="AQ247" i="3"/>
  <c r="AQ247" i="4" s="1"/>
  <c r="S247" i="3"/>
  <c r="S247" i="4" s="1"/>
  <c r="BZ247" i="3"/>
  <c r="BZ247" i="4" s="1"/>
  <c r="BB247" i="3"/>
  <c r="BB247" i="4" s="1"/>
  <c r="AH247" i="3"/>
  <c r="AH247" i="4" s="1"/>
  <c r="N247" i="3"/>
  <c r="N247" i="4" s="1"/>
  <c r="BQ247" i="3"/>
  <c r="BQ247" i="4" s="1"/>
  <c r="AW247" i="3"/>
  <c r="AW247" i="4" s="1"/>
  <c r="AC247" i="3"/>
  <c r="AC247" i="4" s="1"/>
  <c r="CF247" i="3"/>
  <c r="CF247" i="4" s="1"/>
  <c r="BL247" i="3"/>
  <c r="BL247" i="4" s="1"/>
  <c r="AR247" i="3"/>
  <c r="AR247" i="4" s="1"/>
  <c r="T247" i="3"/>
  <c r="T247" i="4" s="1"/>
  <c r="CA247" i="3"/>
  <c r="CA247" i="4" s="1"/>
  <c r="BG247" i="3"/>
  <c r="BG247" i="4" s="1"/>
  <c r="AI247" i="3"/>
  <c r="AI247" i="4" s="1"/>
  <c r="O247" i="3"/>
  <c r="O247" i="4" s="1"/>
  <c r="BR247" i="3"/>
  <c r="BR247" i="4" s="1"/>
  <c r="AX247" i="3"/>
  <c r="AX247" i="4" s="1"/>
  <c r="AD247" i="3"/>
  <c r="AD247" i="4" s="1"/>
  <c r="CG247" i="3"/>
  <c r="CG247" i="4" s="1"/>
  <c r="BM247" i="3"/>
  <c r="BM247" i="4" s="1"/>
  <c r="AS247" i="3"/>
  <c r="AS247" i="4" s="1"/>
  <c r="U247" i="3"/>
  <c r="U247" i="4" s="1"/>
  <c r="CB247" i="3"/>
  <c r="CB247" i="4" s="1"/>
  <c r="BH247" i="3"/>
  <c r="BH247" i="4" s="1"/>
  <c r="AJ247" i="3"/>
  <c r="AJ247" i="4" s="1"/>
  <c r="P247" i="3"/>
  <c r="P247" i="4" s="1"/>
  <c r="BW247" i="3"/>
  <c r="BW247" i="4" s="1"/>
  <c r="AY247" i="3"/>
  <c r="AY247" i="4" s="1"/>
  <c r="AE247" i="3"/>
  <c r="AE247" i="4" s="1"/>
  <c r="K247" i="3"/>
  <c r="K247" i="4" s="1"/>
  <c r="CH247" i="3"/>
  <c r="CH247" i="4" s="1"/>
  <c r="BN247" i="3"/>
  <c r="BN247" i="4" s="1"/>
  <c r="AT247" i="3"/>
  <c r="AT247" i="4" s="1"/>
  <c r="V247" i="3"/>
  <c r="V247" i="4" s="1"/>
  <c r="CC247" i="3"/>
  <c r="CC247" i="4" s="1"/>
  <c r="BI247" i="3"/>
  <c r="BI247" i="4" s="1"/>
  <c r="AK247" i="3"/>
  <c r="AK247" i="4" s="1"/>
  <c r="Q247" i="3"/>
  <c r="Q247" i="4" s="1"/>
  <c r="BX247" i="3"/>
  <c r="BX247" i="4" s="1"/>
  <c r="AZ247" i="3"/>
  <c r="AZ247" i="4" s="1"/>
  <c r="AF247" i="3"/>
  <c r="AF247" i="4" s="1"/>
  <c r="L247" i="3"/>
  <c r="L247" i="4" s="1"/>
  <c r="BO247" i="3"/>
  <c r="BO247" i="4" s="1"/>
  <c r="AU247" i="3"/>
  <c r="AU247" i="4" s="1"/>
  <c r="AA247" i="3"/>
  <c r="AA247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CG119" i="3"/>
  <c r="CG119" i="4" s="1"/>
  <c r="BQ119" i="3"/>
  <c r="BQ119" i="4" s="1"/>
  <c r="BA119" i="3"/>
  <c r="BA119" i="4" s="1"/>
  <c r="AK119" i="3"/>
  <c r="AK119" i="4" s="1"/>
  <c r="U119" i="3"/>
  <c r="U119" i="4" s="1"/>
  <c r="CF119" i="3"/>
  <c r="CF119" i="4" s="1"/>
  <c r="BP119" i="3"/>
  <c r="BP119" i="4" s="1"/>
  <c r="AZ119" i="3"/>
  <c r="AZ119" i="4" s="1"/>
  <c r="AJ119" i="3"/>
  <c r="AJ119" i="4" s="1"/>
  <c r="T119" i="3"/>
  <c r="T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CC119" i="3"/>
  <c r="CC119" i="4" s="1"/>
  <c r="BM119" i="3"/>
  <c r="BM119" i="4" s="1"/>
  <c r="AW119" i="3"/>
  <c r="AW119" i="4" s="1"/>
  <c r="AG119" i="3"/>
  <c r="AG119" i="4" s="1"/>
  <c r="Q119" i="3"/>
  <c r="Q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BZ119" i="3"/>
  <c r="BZ119" i="4" s="1"/>
  <c r="BJ119" i="3"/>
  <c r="BJ119" i="4" s="1"/>
  <c r="AT119" i="3"/>
  <c r="AT119" i="4" s="1"/>
  <c r="AD119" i="3"/>
  <c r="AD119" i="4" s="1"/>
  <c r="N119" i="3"/>
  <c r="N119" i="4" s="1"/>
  <c r="BY119" i="3"/>
  <c r="BY119" i="4" s="1"/>
  <c r="BI119" i="3"/>
  <c r="BI119" i="4" s="1"/>
  <c r="AS119" i="3"/>
  <c r="AS119" i="4" s="1"/>
  <c r="AC119" i="3"/>
  <c r="AC119" i="4" s="1"/>
  <c r="M119" i="3"/>
  <c r="M119" i="4" s="1"/>
  <c r="BX119" i="3"/>
  <c r="BX119" i="4" s="1"/>
  <c r="BH119" i="3"/>
  <c r="BH119" i="4" s="1"/>
  <c r="AR119" i="3"/>
  <c r="AR119" i="4" s="1"/>
  <c r="AB119" i="3"/>
  <c r="AB119" i="4" s="1"/>
  <c r="L119" i="3"/>
  <c r="L119" i="4" s="1"/>
  <c r="BW119" i="3"/>
  <c r="BW119" i="4" s="1"/>
  <c r="BG119" i="3"/>
  <c r="BG119" i="4" s="1"/>
  <c r="AQ119" i="3"/>
  <c r="AQ119" i="4" s="1"/>
  <c r="AA119" i="3"/>
  <c r="AA119" i="4" s="1"/>
  <c r="K119" i="3"/>
  <c r="K119" i="4" s="1"/>
  <c r="BV119" i="3"/>
  <c r="BV119" i="4" s="1"/>
  <c r="BF119" i="3"/>
  <c r="BF119" i="4" s="1"/>
  <c r="AP119" i="3"/>
  <c r="AP119" i="4" s="1"/>
  <c r="Z119" i="3"/>
  <c r="Z119" i="4" s="1"/>
  <c r="J119" i="3"/>
  <c r="J119" i="4" s="1"/>
  <c r="BU119" i="3"/>
  <c r="BU119" i="4" s="1"/>
  <c r="BE119" i="3"/>
  <c r="BE119" i="4" s="1"/>
  <c r="AO119" i="3"/>
  <c r="AO119" i="4" s="1"/>
  <c r="Y119" i="3"/>
  <c r="Y119" i="4" s="1"/>
  <c r="I119" i="3"/>
  <c r="I119" i="4" s="1"/>
  <c r="BT119" i="3"/>
  <c r="BT119" i="4" s="1"/>
  <c r="BD119" i="3"/>
  <c r="BD119" i="4" s="1"/>
  <c r="AN119" i="3"/>
  <c r="AN119" i="4" s="1"/>
  <c r="X119" i="3"/>
  <c r="X119" i="4" s="1"/>
  <c r="H119" i="3"/>
  <c r="H119" i="4" s="1"/>
  <c r="BS119" i="3"/>
  <c r="BS119" i="4" s="1"/>
  <c r="BC119" i="3"/>
  <c r="BC119" i="4" s="1"/>
  <c r="AM119" i="3"/>
  <c r="AM119" i="4" s="1"/>
  <c r="W119" i="3"/>
  <c r="W119" i="4" s="1"/>
  <c r="G119" i="3"/>
  <c r="CJ190" i="4"/>
  <c r="CJ193" i="4"/>
  <c r="CC269" i="3"/>
  <c r="CC269" i="4" s="1"/>
  <c r="BM269" i="3"/>
  <c r="BM269" i="4" s="1"/>
  <c r="AW269" i="3"/>
  <c r="AW269" i="4" s="1"/>
  <c r="AG269" i="3"/>
  <c r="AG269" i="4" s="1"/>
  <c r="Q269" i="3"/>
  <c r="Q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BF269" i="3"/>
  <c r="BF269" i="4" s="1"/>
  <c r="CH269" i="3"/>
  <c r="CH269" i="4" s="1"/>
  <c r="V269" i="3"/>
  <c r="V269" i="4" s="1"/>
  <c r="AH269" i="3"/>
  <c r="AH269" i="4" s="1"/>
  <c r="AT269" i="3"/>
  <c r="AT269" i="4" s="1"/>
  <c r="BY269" i="3"/>
  <c r="BY269" i="4" s="1"/>
  <c r="BI269" i="3"/>
  <c r="BI269" i="4" s="1"/>
  <c r="AS269" i="3"/>
  <c r="AS269" i="4" s="1"/>
  <c r="AC269" i="3"/>
  <c r="AC269" i="4" s="1"/>
  <c r="M269" i="3"/>
  <c r="M269" i="4" s="1"/>
  <c r="BX269" i="3"/>
  <c r="BX269" i="4" s="1"/>
  <c r="BH269" i="3"/>
  <c r="BH269" i="4" s="1"/>
  <c r="AR269" i="3"/>
  <c r="AR269" i="4" s="1"/>
  <c r="AB269" i="3"/>
  <c r="AB269" i="4" s="1"/>
  <c r="L269" i="3"/>
  <c r="L269" i="4" s="1"/>
  <c r="BW269" i="3"/>
  <c r="BW269" i="4" s="1"/>
  <c r="BG269" i="3"/>
  <c r="BG269" i="4" s="1"/>
  <c r="AQ269" i="3"/>
  <c r="AQ269" i="4" s="1"/>
  <c r="AA269" i="3"/>
  <c r="AA269" i="4" s="1"/>
  <c r="K269" i="3"/>
  <c r="K269" i="4" s="1"/>
  <c r="AP269" i="3"/>
  <c r="AP269" i="4" s="1"/>
  <c r="BR269" i="3"/>
  <c r="BR269" i="4" s="1"/>
  <c r="CD269" i="3"/>
  <c r="CD269" i="4" s="1"/>
  <c r="R269" i="3"/>
  <c r="R269" i="4" s="1"/>
  <c r="AD269" i="3"/>
  <c r="AD269" i="4" s="1"/>
  <c r="BU269" i="3"/>
  <c r="BU269" i="4" s="1"/>
  <c r="BE269" i="3"/>
  <c r="BE269" i="4" s="1"/>
  <c r="AO269" i="3"/>
  <c r="AO269" i="4" s="1"/>
  <c r="Y269" i="3"/>
  <c r="Y269" i="4" s="1"/>
  <c r="I269" i="3"/>
  <c r="I269" i="4" s="1"/>
  <c r="BT269" i="3"/>
  <c r="BT269" i="4" s="1"/>
  <c r="BD269" i="3"/>
  <c r="BD269" i="4" s="1"/>
  <c r="AN269" i="3"/>
  <c r="AN269" i="4" s="1"/>
  <c r="X269" i="3"/>
  <c r="X269" i="4" s="1"/>
  <c r="H269" i="3"/>
  <c r="H269" i="4" s="1"/>
  <c r="BS269" i="3"/>
  <c r="BS269" i="4" s="1"/>
  <c r="BC269" i="3"/>
  <c r="BC269" i="4" s="1"/>
  <c r="AM269" i="3"/>
  <c r="AM269" i="4" s="1"/>
  <c r="W269" i="3"/>
  <c r="W269" i="4" s="1"/>
  <c r="G269" i="3"/>
  <c r="Z269" i="3"/>
  <c r="Z269" i="4" s="1"/>
  <c r="BB269" i="3"/>
  <c r="BB269" i="4" s="1"/>
  <c r="BN269" i="3"/>
  <c r="BN269" i="4" s="1"/>
  <c r="BZ269" i="3"/>
  <c r="BZ269" i="4" s="1"/>
  <c r="N269" i="3"/>
  <c r="N269" i="4" s="1"/>
  <c r="CG269" i="3"/>
  <c r="CG269" i="4" s="1"/>
  <c r="BQ269" i="3"/>
  <c r="BQ269" i="4" s="1"/>
  <c r="BA269" i="3"/>
  <c r="BA269" i="4" s="1"/>
  <c r="AK269" i="3"/>
  <c r="AK269" i="4" s="1"/>
  <c r="U269" i="3"/>
  <c r="U269" i="4" s="1"/>
  <c r="CF269" i="3"/>
  <c r="CF269" i="4" s="1"/>
  <c r="BP269" i="3"/>
  <c r="BP269" i="4" s="1"/>
  <c r="AZ269" i="3"/>
  <c r="AZ269" i="4" s="1"/>
  <c r="AJ269" i="3"/>
  <c r="AJ269" i="4" s="1"/>
  <c r="T269" i="3"/>
  <c r="T269" i="4" s="1"/>
  <c r="CE269" i="3"/>
  <c r="CE269" i="4" s="1"/>
  <c r="BO269" i="3"/>
  <c r="BO269" i="4" s="1"/>
  <c r="AY269" i="3"/>
  <c r="AY269" i="4" s="1"/>
  <c r="AI269" i="3"/>
  <c r="AI269" i="4" s="1"/>
  <c r="S269" i="3"/>
  <c r="S269" i="4" s="1"/>
  <c r="BV269" i="3"/>
  <c r="BV269" i="4" s="1"/>
  <c r="J269" i="3"/>
  <c r="J269" i="4" s="1"/>
  <c r="AL269" i="3"/>
  <c r="AL269" i="4" s="1"/>
  <c r="AX269" i="3"/>
  <c r="AX269" i="4" s="1"/>
  <c r="BJ269" i="3"/>
  <c r="BJ269" i="4" s="1"/>
  <c r="BV230" i="3"/>
  <c r="BV230" i="4" s="1"/>
  <c r="BF230" i="3"/>
  <c r="BF230" i="4" s="1"/>
  <c r="AP230" i="3"/>
  <c r="AP230" i="4" s="1"/>
  <c r="Z230" i="3"/>
  <c r="Z230" i="4" s="1"/>
  <c r="J230" i="3"/>
  <c r="J230" i="4" s="1"/>
  <c r="BU230" i="3"/>
  <c r="BU230" i="4" s="1"/>
  <c r="BE230" i="3"/>
  <c r="BE230" i="4" s="1"/>
  <c r="AO230" i="3"/>
  <c r="AO230" i="4" s="1"/>
  <c r="Y230" i="3"/>
  <c r="Y230" i="4" s="1"/>
  <c r="I230" i="3"/>
  <c r="I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BS230" i="3"/>
  <c r="BS230" i="4" s="1"/>
  <c r="BC230" i="3"/>
  <c r="BC230" i="4" s="1"/>
  <c r="AM230" i="3"/>
  <c r="AM230" i="4" s="1"/>
  <c r="W230" i="3"/>
  <c r="W230" i="4" s="1"/>
  <c r="G230" i="3"/>
  <c r="CD230" i="3"/>
  <c r="CD230" i="4" s="1"/>
  <c r="BJ230" i="3"/>
  <c r="BJ230" i="4" s="1"/>
  <c r="AL230" i="3"/>
  <c r="AL230" i="4" s="1"/>
  <c r="R230" i="3"/>
  <c r="R230" i="4" s="1"/>
  <c r="BY230" i="3"/>
  <c r="BY230" i="4" s="1"/>
  <c r="BA230" i="3"/>
  <c r="BA230" i="4" s="1"/>
  <c r="AG230" i="3"/>
  <c r="AG230" i="4" s="1"/>
  <c r="M230" i="3"/>
  <c r="M230" i="4" s="1"/>
  <c r="BP230" i="3"/>
  <c r="BP230" i="4" s="1"/>
  <c r="AV230" i="3"/>
  <c r="AV230" i="4" s="1"/>
  <c r="AB230" i="3"/>
  <c r="AB230" i="4" s="1"/>
  <c r="CE230" i="3"/>
  <c r="CE230" i="4" s="1"/>
  <c r="BK230" i="3"/>
  <c r="BK230" i="4" s="1"/>
  <c r="AQ230" i="3"/>
  <c r="AQ230" i="4" s="1"/>
  <c r="S230" i="3"/>
  <c r="S230" i="4" s="1"/>
  <c r="BZ230" i="3"/>
  <c r="BZ230" i="4" s="1"/>
  <c r="BB230" i="3"/>
  <c r="BB230" i="4" s="1"/>
  <c r="AH230" i="3"/>
  <c r="AH230" i="4" s="1"/>
  <c r="N230" i="3"/>
  <c r="N230" i="4" s="1"/>
  <c r="BQ230" i="3"/>
  <c r="BQ230" i="4" s="1"/>
  <c r="AW230" i="3"/>
  <c r="AW230" i="4" s="1"/>
  <c r="AC230" i="3"/>
  <c r="AC230" i="4" s="1"/>
  <c r="CF230" i="3"/>
  <c r="CF230" i="4" s="1"/>
  <c r="BL230" i="3"/>
  <c r="BL230" i="4" s="1"/>
  <c r="AR230" i="3"/>
  <c r="AR230" i="4" s="1"/>
  <c r="T230" i="3"/>
  <c r="T230" i="4" s="1"/>
  <c r="CA230" i="3"/>
  <c r="CA230" i="4" s="1"/>
  <c r="BG230" i="3"/>
  <c r="BG230" i="4" s="1"/>
  <c r="AI230" i="3"/>
  <c r="AI230" i="4" s="1"/>
  <c r="O230" i="3"/>
  <c r="O230" i="4" s="1"/>
  <c r="BR230" i="3"/>
  <c r="BR230" i="4" s="1"/>
  <c r="AX230" i="3"/>
  <c r="AX230" i="4" s="1"/>
  <c r="AD230" i="3"/>
  <c r="AD230" i="4" s="1"/>
  <c r="CG230" i="3"/>
  <c r="CG230" i="4" s="1"/>
  <c r="BM230" i="3"/>
  <c r="BM230" i="4" s="1"/>
  <c r="AS230" i="3"/>
  <c r="AS230" i="4" s="1"/>
  <c r="U230" i="3"/>
  <c r="U230" i="4" s="1"/>
  <c r="CB230" i="3"/>
  <c r="CB230" i="4" s="1"/>
  <c r="BH230" i="3"/>
  <c r="BH230" i="4" s="1"/>
  <c r="AJ230" i="3"/>
  <c r="AJ230" i="4" s="1"/>
  <c r="P230" i="3"/>
  <c r="P230" i="4" s="1"/>
  <c r="BW230" i="3"/>
  <c r="BW230" i="4" s="1"/>
  <c r="AY230" i="3"/>
  <c r="AY230" i="4" s="1"/>
  <c r="AE230" i="3"/>
  <c r="AE230" i="4" s="1"/>
  <c r="K230" i="3"/>
  <c r="K230" i="4" s="1"/>
  <c r="CH230" i="3"/>
  <c r="CH230" i="4" s="1"/>
  <c r="BN230" i="3"/>
  <c r="BN230" i="4" s="1"/>
  <c r="AT230" i="3"/>
  <c r="AT230" i="4" s="1"/>
  <c r="V230" i="3"/>
  <c r="V230" i="4" s="1"/>
  <c r="CC230" i="3"/>
  <c r="CC230" i="4" s="1"/>
  <c r="BI230" i="3"/>
  <c r="BI230" i="4" s="1"/>
  <c r="AK230" i="3"/>
  <c r="AK230" i="4" s="1"/>
  <c r="Q230" i="3"/>
  <c r="Q230" i="4" s="1"/>
  <c r="BX230" i="3"/>
  <c r="BX230" i="4" s="1"/>
  <c r="AZ230" i="3"/>
  <c r="AZ230" i="4" s="1"/>
  <c r="AF230" i="3"/>
  <c r="AF230" i="4" s="1"/>
  <c r="L230" i="3"/>
  <c r="L230" i="4" s="1"/>
  <c r="BO230" i="3"/>
  <c r="BO230" i="4" s="1"/>
  <c r="AU230" i="3"/>
  <c r="AU230" i="4" s="1"/>
  <c r="AA230" i="3"/>
  <c r="AA230" i="4" s="1"/>
  <c r="CH81" i="3"/>
  <c r="CH81" i="4" s="1"/>
  <c r="BR81" i="3"/>
  <c r="BR81" i="4" s="1"/>
  <c r="BB81" i="3"/>
  <c r="BB81" i="4" s="1"/>
  <c r="AL81" i="3"/>
  <c r="AL81" i="4" s="1"/>
  <c r="V81" i="3"/>
  <c r="V81" i="4" s="1"/>
  <c r="CG81" i="3"/>
  <c r="CG81" i="4" s="1"/>
  <c r="BQ81" i="3"/>
  <c r="BQ81" i="4" s="1"/>
  <c r="BA81" i="3"/>
  <c r="BA81" i="4" s="1"/>
  <c r="AK81" i="3"/>
  <c r="AK81" i="4" s="1"/>
  <c r="U81" i="3"/>
  <c r="U81" i="4" s="1"/>
  <c r="CF81" i="3"/>
  <c r="CF81" i="4" s="1"/>
  <c r="BP81" i="3"/>
  <c r="BP81" i="4" s="1"/>
  <c r="AZ81" i="3"/>
  <c r="AZ81" i="4" s="1"/>
  <c r="AJ81" i="3"/>
  <c r="AJ81" i="4" s="1"/>
  <c r="T81" i="3"/>
  <c r="T81" i="4" s="1"/>
  <c r="CE81" i="3"/>
  <c r="CE81" i="4" s="1"/>
  <c r="BO81" i="3"/>
  <c r="BO81" i="4" s="1"/>
  <c r="AY81" i="3"/>
  <c r="AY81" i="4" s="1"/>
  <c r="AI81" i="3"/>
  <c r="AI81" i="4" s="1"/>
  <c r="S81" i="3"/>
  <c r="S81" i="4" s="1"/>
  <c r="CD81" i="3"/>
  <c r="CD81" i="4" s="1"/>
  <c r="BN81" i="3"/>
  <c r="BN81" i="4" s="1"/>
  <c r="AX81" i="3"/>
  <c r="AX81" i="4" s="1"/>
  <c r="AH81" i="3"/>
  <c r="AH81" i="4" s="1"/>
  <c r="R81" i="3"/>
  <c r="R81" i="4" s="1"/>
  <c r="CC81" i="3"/>
  <c r="CC81" i="4" s="1"/>
  <c r="BM81" i="3"/>
  <c r="BM81" i="4" s="1"/>
  <c r="AW81" i="3"/>
  <c r="AW81" i="4" s="1"/>
  <c r="AG81" i="3"/>
  <c r="AG81" i="4" s="1"/>
  <c r="Q81" i="3"/>
  <c r="Q81" i="4" s="1"/>
  <c r="CB81" i="3"/>
  <c r="CB81" i="4" s="1"/>
  <c r="BL81" i="3"/>
  <c r="BL81" i="4" s="1"/>
  <c r="AV81" i="3"/>
  <c r="AV81" i="4" s="1"/>
  <c r="AF81" i="3"/>
  <c r="AF81" i="4" s="1"/>
  <c r="P81" i="3"/>
  <c r="P81" i="4" s="1"/>
  <c r="CA81" i="3"/>
  <c r="CA81" i="4" s="1"/>
  <c r="BK81" i="3"/>
  <c r="BK81" i="4" s="1"/>
  <c r="AU81" i="3"/>
  <c r="AU81" i="4" s="1"/>
  <c r="AE81" i="3"/>
  <c r="AE81" i="4" s="1"/>
  <c r="O81" i="3"/>
  <c r="O81" i="4" s="1"/>
  <c r="BZ81" i="3"/>
  <c r="BZ81" i="4" s="1"/>
  <c r="BJ81" i="3"/>
  <c r="BJ81" i="4" s="1"/>
  <c r="AT81" i="3"/>
  <c r="AT81" i="4" s="1"/>
  <c r="AD81" i="3"/>
  <c r="AD81" i="4" s="1"/>
  <c r="N81" i="3"/>
  <c r="N81" i="4" s="1"/>
  <c r="BY81" i="3"/>
  <c r="BY81" i="4" s="1"/>
  <c r="BI81" i="3"/>
  <c r="BI81" i="4" s="1"/>
  <c r="AS81" i="3"/>
  <c r="AS81" i="4" s="1"/>
  <c r="AC81" i="3"/>
  <c r="AC81" i="4" s="1"/>
  <c r="M81" i="3"/>
  <c r="M81" i="4" s="1"/>
  <c r="BX81" i="3"/>
  <c r="BX81" i="4" s="1"/>
  <c r="BH81" i="3"/>
  <c r="BH81" i="4" s="1"/>
  <c r="AR81" i="3"/>
  <c r="AR81" i="4" s="1"/>
  <c r="AB81" i="3"/>
  <c r="AB81" i="4" s="1"/>
  <c r="L81" i="3"/>
  <c r="L81" i="4" s="1"/>
  <c r="BW81" i="3"/>
  <c r="BW81" i="4" s="1"/>
  <c r="BG81" i="3"/>
  <c r="BG81" i="4" s="1"/>
  <c r="AQ81" i="3"/>
  <c r="AQ81" i="4" s="1"/>
  <c r="AA81" i="3"/>
  <c r="AA81" i="4" s="1"/>
  <c r="K81" i="3"/>
  <c r="K81" i="4" s="1"/>
  <c r="BV81" i="3"/>
  <c r="BV81" i="4" s="1"/>
  <c r="BF81" i="3"/>
  <c r="BF81" i="4" s="1"/>
  <c r="AP81" i="3"/>
  <c r="AP81" i="4" s="1"/>
  <c r="Z81" i="3"/>
  <c r="Z81" i="4" s="1"/>
  <c r="J81" i="3"/>
  <c r="J81" i="4" s="1"/>
  <c r="BU81" i="3"/>
  <c r="BU81" i="4" s="1"/>
  <c r="BE81" i="3"/>
  <c r="BE81" i="4" s="1"/>
  <c r="AO81" i="3"/>
  <c r="AO81" i="4" s="1"/>
  <c r="Y81" i="3"/>
  <c r="Y81" i="4" s="1"/>
  <c r="I81" i="3"/>
  <c r="I81" i="4" s="1"/>
  <c r="BT81" i="3"/>
  <c r="BT81" i="4" s="1"/>
  <c r="BD81" i="3"/>
  <c r="BD81" i="4" s="1"/>
  <c r="AN81" i="3"/>
  <c r="AN81" i="4" s="1"/>
  <c r="X81" i="3"/>
  <c r="X81" i="4" s="1"/>
  <c r="H81" i="3"/>
  <c r="H81" i="4" s="1"/>
  <c r="BS81" i="3"/>
  <c r="BS81" i="4" s="1"/>
  <c r="BC81" i="3"/>
  <c r="BC81" i="4" s="1"/>
  <c r="AM81" i="3"/>
  <c r="AM81" i="4" s="1"/>
  <c r="W81" i="3"/>
  <c r="W81" i="4" s="1"/>
  <c r="G81" i="3"/>
  <c r="CD23" i="3"/>
  <c r="CD23" i="4" s="1"/>
  <c r="BN23" i="3"/>
  <c r="BN23" i="4" s="1"/>
  <c r="AX23" i="3"/>
  <c r="AX23" i="4" s="1"/>
  <c r="AH23" i="3"/>
  <c r="AH23" i="4" s="1"/>
  <c r="R23" i="3"/>
  <c r="R23" i="4" s="1"/>
  <c r="CC23" i="3"/>
  <c r="CC23" i="4" s="1"/>
  <c r="BM23" i="3"/>
  <c r="BM23" i="4" s="1"/>
  <c r="AW23" i="3"/>
  <c r="AW23" i="4" s="1"/>
  <c r="AG23" i="3"/>
  <c r="AG23" i="4" s="1"/>
  <c r="Q23" i="3"/>
  <c r="Q23" i="4" s="1"/>
  <c r="CB23" i="3"/>
  <c r="CB23" i="4" s="1"/>
  <c r="BL23" i="3"/>
  <c r="BL23" i="4" s="1"/>
  <c r="AV23" i="3"/>
  <c r="AV23" i="4" s="1"/>
  <c r="AF23" i="3"/>
  <c r="AF23" i="4" s="1"/>
  <c r="P23" i="3"/>
  <c r="P23" i="4" s="1"/>
  <c r="CA23" i="3"/>
  <c r="CA23" i="4" s="1"/>
  <c r="BK23" i="3"/>
  <c r="BK23" i="4" s="1"/>
  <c r="AU23" i="3"/>
  <c r="AU23" i="4" s="1"/>
  <c r="AE23" i="3"/>
  <c r="AE23" i="4" s="1"/>
  <c r="O23" i="3"/>
  <c r="O23" i="4" s="1"/>
  <c r="BZ23" i="3"/>
  <c r="BZ23" i="4" s="1"/>
  <c r="BJ23" i="3"/>
  <c r="BJ23" i="4" s="1"/>
  <c r="AT23" i="3"/>
  <c r="AT23" i="4" s="1"/>
  <c r="AD23" i="3"/>
  <c r="AD23" i="4" s="1"/>
  <c r="N23" i="3"/>
  <c r="N23" i="4" s="1"/>
  <c r="BY23" i="3"/>
  <c r="BY23" i="4" s="1"/>
  <c r="BI23" i="3"/>
  <c r="BI23" i="4" s="1"/>
  <c r="AS23" i="3"/>
  <c r="AS23" i="4" s="1"/>
  <c r="AC23" i="3"/>
  <c r="AC23" i="4" s="1"/>
  <c r="M23" i="3"/>
  <c r="M23" i="4" s="1"/>
  <c r="BX23" i="3"/>
  <c r="BX23" i="4" s="1"/>
  <c r="BH23" i="3"/>
  <c r="BH23" i="4" s="1"/>
  <c r="AR23" i="3"/>
  <c r="AR23" i="4" s="1"/>
  <c r="AB23" i="3"/>
  <c r="AB23" i="4" s="1"/>
  <c r="L23" i="3"/>
  <c r="L23" i="4" s="1"/>
  <c r="BW23" i="3"/>
  <c r="BW23" i="4" s="1"/>
  <c r="BG23" i="3"/>
  <c r="BG23" i="4" s="1"/>
  <c r="AQ23" i="3"/>
  <c r="AQ23" i="4" s="1"/>
  <c r="AA23" i="3"/>
  <c r="AA23" i="4" s="1"/>
  <c r="K23" i="3"/>
  <c r="K23" i="4" s="1"/>
  <c r="BV23" i="3"/>
  <c r="BV23" i="4" s="1"/>
  <c r="BF23" i="3"/>
  <c r="BF23" i="4" s="1"/>
  <c r="AP23" i="3"/>
  <c r="AP23" i="4" s="1"/>
  <c r="Z23" i="3"/>
  <c r="Z23" i="4" s="1"/>
  <c r="J23" i="3"/>
  <c r="J23" i="4" s="1"/>
  <c r="BU23" i="3"/>
  <c r="BU23" i="4" s="1"/>
  <c r="BE23" i="3"/>
  <c r="BE23" i="4" s="1"/>
  <c r="AO23" i="3"/>
  <c r="AO23" i="4" s="1"/>
  <c r="Y23" i="3"/>
  <c r="Y23" i="4" s="1"/>
  <c r="I23" i="3"/>
  <c r="I23" i="4" s="1"/>
  <c r="BT23" i="3"/>
  <c r="BT23" i="4" s="1"/>
  <c r="BD23" i="3"/>
  <c r="BD23" i="4" s="1"/>
  <c r="AN23" i="3"/>
  <c r="AN23" i="4" s="1"/>
  <c r="X23" i="3"/>
  <c r="X23" i="4" s="1"/>
  <c r="H23" i="3"/>
  <c r="H23" i="4" s="1"/>
  <c r="BS23" i="3"/>
  <c r="BS23" i="4" s="1"/>
  <c r="BC23" i="3"/>
  <c r="BC23" i="4" s="1"/>
  <c r="AM23" i="3"/>
  <c r="AM23" i="4" s="1"/>
  <c r="W23" i="3"/>
  <c r="W23" i="4" s="1"/>
  <c r="G23" i="3"/>
  <c r="CH23" i="3"/>
  <c r="CH23" i="4" s="1"/>
  <c r="BR23" i="3"/>
  <c r="BR23" i="4" s="1"/>
  <c r="BB23" i="3"/>
  <c r="BB23" i="4" s="1"/>
  <c r="AL23" i="3"/>
  <c r="AL23" i="4" s="1"/>
  <c r="V23" i="3"/>
  <c r="V23" i="4" s="1"/>
  <c r="CG23" i="3"/>
  <c r="CG23" i="4" s="1"/>
  <c r="BQ23" i="3"/>
  <c r="BQ23" i="4" s="1"/>
  <c r="BA23" i="3"/>
  <c r="BA23" i="4" s="1"/>
  <c r="AK23" i="3"/>
  <c r="AK23" i="4" s="1"/>
  <c r="U23" i="3"/>
  <c r="U23" i="4" s="1"/>
  <c r="CF23" i="3"/>
  <c r="CF23" i="4" s="1"/>
  <c r="BP23" i="3"/>
  <c r="BP23" i="4" s="1"/>
  <c r="AZ23" i="3"/>
  <c r="AZ23" i="4" s="1"/>
  <c r="AJ23" i="3"/>
  <c r="AJ23" i="4" s="1"/>
  <c r="T23" i="3"/>
  <c r="T23" i="4" s="1"/>
  <c r="CE23" i="3"/>
  <c r="CE23" i="4" s="1"/>
  <c r="BO23" i="3"/>
  <c r="BO23" i="4" s="1"/>
  <c r="AY23" i="3"/>
  <c r="AY23" i="4" s="1"/>
  <c r="AI23" i="3"/>
  <c r="AI23" i="4" s="1"/>
  <c r="S23" i="3"/>
  <c r="S23" i="4" s="1"/>
  <c r="CK65" i="4"/>
  <c r="F272" i="5"/>
  <c r="J272" i="5" s="1"/>
  <c r="I19" i="2"/>
  <c r="CD133" i="3"/>
  <c r="CD133" i="4" s="1"/>
  <c r="BN133" i="3"/>
  <c r="BN133" i="4" s="1"/>
  <c r="AX133" i="3"/>
  <c r="AX133" i="4" s="1"/>
  <c r="AH133" i="3"/>
  <c r="AH133" i="4" s="1"/>
  <c r="R133" i="3"/>
  <c r="R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CA133" i="3"/>
  <c r="CA133" i="4" s="1"/>
  <c r="BK133" i="3"/>
  <c r="BK133" i="4" s="1"/>
  <c r="AU133" i="3"/>
  <c r="AU133" i="4" s="1"/>
  <c r="AE133" i="3"/>
  <c r="AE133" i="4" s="1"/>
  <c r="O133" i="3"/>
  <c r="O133" i="4" s="1"/>
  <c r="BZ133" i="3"/>
  <c r="BZ133" i="4" s="1"/>
  <c r="BJ133" i="3"/>
  <c r="BJ133" i="4" s="1"/>
  <c r="AT133" i="3"/>
  <c r="AT133" i="4" s="1"/>
  <c r="AD133" i="3"/>
  <c r="AD133" i="4" s="1"/>
  <c r="N133" i="3"/>
  <c r="N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BW133" i="3"/>
  <c r="BW133" i="4" s="1"/>
  <c r="BG133" i="3"/>
  <c r="BG133" i="4" s="1"/>
  <c r="AQ133" i="3"/>
  <c r="AQ133" i="4" s="1"/>
  <c r="AA133" i="3"/>
  <c r="AA133" i="4" s="1"/>
  <c r="K133" i="3"/>
  <c r="K133" i="4" s="1"/>
  <c r="BV133" i="3"/>
  <c r="BV133" i="4" s="1"/>
  <c r="BF133" i="3"/>
  <c r="BF133" i="4" s="1"/>
  <c r="AP133" i="3"/>
  <c r="AP133" i="4" s="1"/>
  <c r="Z133" i="3"/>
  <c r="Z133" i="4" s="1"/>
  <c r="J133" i="3"/>
  <c r="J133" i="4" s="1"/>
  <c r="BU133" i="3"/>
  <c r="BU133" i="4" s="1"/>
  <c r="BE133" i="3"/>
  <c r="BE133" i="4" s="1"/>
  <c r="AO133" i="3"/>
  <c r="AO133" i="4" s="1"/>
  <c r="Y133" i="3"/>
  <c r="Y133" i="4" s="1"/>
  <c r="I133" i="3"/>
  <c r="I133" i="4" s="1"/>
  <c r="BT133" i="3"/>
  <c r="BT133" i="4" s="1"/>
  <c r="BD133" i="3"/>
  <c r="BD133" i="4" s="1"/>
  <c r="AN133" i="3"/>
  <c r="AN133" i="4" s="1"/>
  <c r="X133" i="3"/>
  <c r="X133" i="4" s="1"/>
  <c r="H133" i="3"/>
  <c r="H133" i="4" s="1"/>
  <c r="BS133" i="3"/>
  <c r="BS133" i="4" s="1"/>
  <c r="BC133" i="3"/>
  <c r="BC133" i="4" s="1"/>
  <c r="AM133" i="3"/>
  <c r="AM133" i="4" s="1"/>
  <c r="W133" i="3"/>
  <c r="W133" i="4" s="1"/>
  <c r="G133" i="3"/>
  <c r="BB133" i="3"/>
  <c r="BB133" i="4" s="1"/>
  <c r="BQ133" i="3"/>
  <c r="BQ133" i="4" s="1"/>
  <c r="CF133" i="3"/>
  <c r="CF133" i="4" s="1"/>
  <c r="T133" i="3"/>
  <c r="T133" i="4" s="1"/>
  <c r="AI133" i="3"/>
  <c r="AI133" i="4" s="1"/>
  <c r="AL133" i="3"/>
  <c r="AL133" i="4" s="1"/>
  <c r="BA133" i="3"/>
  <c r="BA133" i="4" s="1"/>
  <c r="BP133" i="3"/>
  <c r="BP133" i="4" s="1"/>
  <c r="CE133" i="3"/>
  <c r="CE133" i="4" s="1"/>
  <c r="S133" i="3"/>
  <c r="S133" i="4" s="1"/>
  <c r="CH133" i="3"/>
  <c r="CH133" i="4" s="1"/>
  <c r="V133" i="3"/>
  <c r="V133" i="4" s="1"/>
  <c r="AK133" i="3"/>
  <c r="AK133" i="4" s="1"/>
  <c r="AZ133" i="3"/>
  <c r="AZ133" i="4" s="1"/>
  <c r="BO133" i="3"/>
  <c r="BO133" i="4" s="1"/>
  <c r="BR133" i="3"/>
  <c r="BR133" i="4" s="1"/>
  <c r="CG133" i="3"/>
  <c r="CG133" i="4" s="1"/>
  <c r="U133" i="3"/>
  <c r="U133" i="4" s="1"/>
  <c r="AJ133" i="3"/>
  <c r="AJ133" i="4" s="1"/>
  <c r="AY133" i="3"/>
  <c r="AY133" i="4" s="1"/>
  <c r="BZ255" i="3"/>
  <c r="BZ255" i="4" s="1"/>
  <c r="BJ255" i="3"/>
  <c r="BJ255" i="4" s="1"/>
  <c r="AT255" i="3"/>
  <c r="AT255" i="4" s="1"/>
  <c r="AD255" i="3"/>
  <c r="AD255" i="4" s="1"/>
  <c r="N255" i="3"/>
  <c r="N255" i="4" s="1"/>
  <c r="BY255" i="3"/>
  <c r="BY255" i="4" s="1"/>
  <c r="BI255" i="3"/>
  <c r="BI255" i="4" s="1"/>
  <c r="AS255" i="3"/>
  <c r="AS255" i="4" s="1"/>
  <c r="AC255" i="3"/>
  <c r="AC255" i="4" s="1"/>
  <c r="M255" i="3"/>
  <c r="M255" i="4" s="1"/>
  <c r="BX255" i="3"/>
  <c r="BX255" i="4" s="1"/>
  <c r="BH255" i="3"/>
  <c r="BH255" i="4" s="1"/>
  <c r="AR255" i="3"/>
  <c r="AR255" i="4" s="1"/>
  <c r="AB255" i="3"/>
  <c r="AB255" i="4" s="1"/>
  <c r="L255" i="3"/>
  <c r="L255" i="4" s="1"/>
  <c r="BW255" i="3"/>
  <c r="BW255" i="4" s="1"/>
  <c r="BG255" i="3"/>
  <c r="BG255" i="4" s="1"/>
  <c r="AQ255" i="3"/>
  <c r="AQ255" i="4" s="1"/>
  <c r="AA255" i="3"/>
  <c r="AA255" i="4" s="1"/>
  <c r="K255" i="3"/>
  <c r="K255" i="4" s="1"/>
  <c r="BV255" i="3"/>
  <c r="BV255" i="4" s="1"/>
  <c r="BF255" i="3"/>
  <c r="BF255" i="4" s="1"/>
  <c r="AP255" i="3"/>
  <c r="AP255" i="4" s="1"/>
  <c r="Z255" i="3"/>
  <c r="Z255" i="4" s="1"/>
  <c r="J255" i="3"/>
  <c r="J255" i="4" s="1"/>
  <c r="BU255" i="3"/>
  <c r="BU255" i="4" s="1"/>
  <c r="BE255" i="3"/>
  <c r="BE255" i="4" s="1"/>
  <c r="AO255" i="3"/>
  <c r="AO255" i="4" s="1"/>
  <c r="Y255" i="3"/>
  <c r="Y255" i="4" s="1"/>
  <c r="I255" i="3"/>
  <c r="I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BS255" i="3"/>
  <c r="BS255" i="4" s="1"/>
  <c r="BC255" i="3"/>
  <c r="BC255" i="4" s="1"/>
  <c r="AM255" i="3"/>
  <c r="AM255" i="4" s="1"/>
  <c r="W255" i="3"/>
  <c r="W255" i="4" s="1"/>
  <c r="G255" i="3"/>
  <c r="CH255" i="3"/>
  <c r="CH255" i="4" s="1"/>
  <c r="BR255" i="3"/>
  <c r="BR255" i="4" s="1"/>
  <c r="BB255" i="3"/>
  <c r="BB255" i="4" s="1"/>
  <c r="AL255" i="3"/>
  <c r="AL255" i="4" s="1"/>
  <c r="V255" i="3"/>
  <c r="V255" i="4" s="1"/>
  <c r="CG255" i="3"/>
  <c r="CG255" i="4" s="1"/>
  <c r="BQ255" i="3"/>
  <c r="BQ255" i="4" s="1"/>
  <c r="BA255" i="3"/>
  <c r="BA255" i="4" s="1"/>
  <c r="AK255" i="3"/>
  <c r="AK255" i="4" s="1"/>
  <c r="U255" i="3"/>
  <c r="U255" i="4" s="1"/>
  <c r="CF255" i="3"/>
  <c r="CF255" i="4" s="1"/>
  <c r="BP255" i="3"/>
  <c r="BP255" i="4" s="1"/>
  <c r="AZ255" i="3"/>
  <c r="AZ255" i="4" s="1"/>
  <c r="AJ255" i="3"/>
  <c r="AJ255" i="4" s="1"/>
  <c r="T255" i="3"/>
  <c r="T255" i="4" s="1"/>
  <c r="CE255" i="3"/>
  <c r="CE255" i="4" s="1"/>
  <c r="BO255" i="3"/>
  <c r="BO255" i="4" s="1"/>
  <c r="AY255" i="3"/>
  <c r="AY255" i="4" s="1"/>
  <c r="AI255" i="3"/>
  <c r="AI255" i="4" s="1"/>
  <c r="S255" i="3"/>
  <c r="S255" i="4" s="1"/>
  <c r="CD255" i="3"/>
  <c r="CD255" i="4" s="1"/>
  <c r="BN255" i="3"/>
  <c r="BN255" i="4" s="1"/>
  <c r="AX255" i="3"/>
  <c r="AX255" i="4" s="1"/>
  <c r="AH255" i="3"/>
  <c r="AH255" i="4" s="1"/>
  <c r="R255" i="3"/>
  <c r="R255" i="4" s="1"/>
  <c r="CC255" i="3"/>
  <c r="CC255" i="4" s="1"/>
  <c r="BM255" i="3"/>
  <c r="BM255" i="4" s="1"/>
  <c r="AW255" i="3"/>
  <c r="AW255" i="4" s="1"/>
  <c r="AG255" i="3"/>
  <c r="AG255" i="4" s="1"/>
  <c r="Q255" i="3"/>
  <c r="Q255" i="4" s="1"/>
  <c r="CB255" i="3"/>
  <c r="CB255" i="4" s="1"/>
  <c r="BL255" i="3"/>
  <c r="BL255" i="4" s="1"/>
  <c r="AV255" i="3"/>
  <c r="AV255" i="4" s="1"/>
  <c r="AF255" i="3"/>
  <c r="AF255" i="4" s="1"/>
  <c r="P255" i="3"/>
  <c r="P255" i="4" s="1"/>
  <c r="CA255" i="3"/>
  <c r="CA255" i="4" s="1"/>
  <c r="BK255" i="3"/>
  <c r="BK255" i="4" s="1"/>
  <c r="AU255" i="3"/>
  <c r="AU255" i="4" s="1"/>
  <c r="AE255" i="3"/>
  <c r="AE255" i="4" s="1"/>
  <c r="O255" i="3"/>
  <c r="O255" i="4" s="1"/>
  <c r="BZ8" i="3"/>
  <c r="BZ8" i="4" s="1"/>
  <c r="BJ8" i="3"/>
  <c r="BJ8" i="4" s="1"/>
  <c r="AT8" i="3"/>
  <c r="AT8" i="4" s="1"/>
  <c r="AD8" i="3"/>
  <c r="AD8" i="4" s="1"/>
  <c r="N8" i="3"/>
  <c r="N8" i="4" s="1"/>
  <c r="BY8" i="3"/>
  <c r="BY8" i="4" s="1"/>
  <c r="BI8" i="3"/>
  <c r="BI8" i="4" s="1"/>
  <c r="AS8" i="3"/>
  <c r="AS8" i="4" s="1"/>
  <c r="AC8" i="3"/>
  <c r="AC8" i="4" s="1"/>
  <c r="M8" i="3"/>
  <c r="M8" i="4" s="1"/>
  <c r="BX8" i="3"/>
  <c r="BX8" i="4" s="1"/>
  <c r="BH8" i="3"/>
  <c r="BH8" i="4" s="1"/>
  <c r="AR8" i="3"/>
  <c r="AR8" i="4" s="1"/>
  <c r="AB8" i="3"/>
  <c r="AB8" i="4" s="1"/>
  <c r="L8" i="3"/>
  <c r="L8" i="4" s="1"/>
  <c r="BW8" i="3"/>
  <c r="BW8" i="4" s="1"/>
  <c r="BG8" i="3"/>
  <c r="BG8" i="4" s="1"/>
  <c r="AQ8" i="3"/>
  <c r="AQ8" i="4" s="1"/>
  <c r="AA8" i="3"/>
  <c r="AA8" i="4" s="1"/>
  <c r="K8" i="3"/>
  <c r="K8" i="4" s="1"/>
  <c r="BV8" i="3"/>
  <c r="BV8" i="4" s="1"/>
  <c r="BF8" i="3"/>
  <c r="BF8" i="4" s="1"/>
  <c r="AP8" i="3"/>
  <c r="AP8" i="4" s="1"/>
  <c r="Z8" i="3"/>
  <c r="Z8" i="4" s="1"/>
  <c r="J8" i="3"/>
  <c r="J8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CH8" i="3"/>
  <c r="CH8" i="4" s="1"/>
  <c r="BR8" i="3"/>
  <c r="BR8" i="4" s="1"/>
  <c r="BB8" i="3"/>
  <c r="BB8" i="4" s="1"/>
  <c r="AL8" i="3"/>
  <c r="AL8" i="4" s="1"/>
  <c r="V8" i="3"/>
  <c r="V8" i="4" s="1"/>
  <c r="CG8" i="3"/>
  <c r="CG8" i="4" s="1"/>
  <c r="BQ8" i="3"/>
  <c r="BQ8" i="4" s="1"/>
  <c r="BA8" i="3"/>
  <c r="BA8" i="4" s="1"/>
  <c r="AK8" i="3"/>
  <c r="AK8" i="4" s="1"/>
  <c r="U8" i="3"/>
  <c r="U8" i="4" s="1"/>
  <c r="CF8" i="3"/>
  <c r="CF8" i="4" s="1"/>
  <c r="BP8" i="3"/>
  <c r="BP8" i="4" s="1"/>
  <c r="AZ8" i="3"/>
  <c r="AZ8" i="4" s="1"/>
  <c r="AJ8" i="3"/>
  <c r="AJ8" i="4" s="1"/>
  <c r="T8" i="3"/>
  <c r="T8" i="4" s="1"/>
  <c r="CE8" i="3"/>
  <c r="CE8" i="4" s="1"/>
  <c r="BO8" i="3"/>
  <c r="BO8" i="4" s="1"/>
  <c r="AY8" i="3"/>
  <c r="AY8" i="4" s="1"/>
  <c r="AI8" i="3"/>
  <c r="AI8" i="4" s="1"/>
  <c r="S8" i="3"/>
  <c r="S8" i="4" s="1"/>
  <c r="CD8" i="3"/>
  <c r="CD8" i="4" s="1"/>
  <c r="BN8" i="3"/>
  <c r="BN8" i="4" s="1"/>
  <c r="AX8" i="3"/>
  <c r="AX8" i="4" s="1"/>
  <c r="AH8" i="3"/>
  <c r="AH8" i="4" s="1"/>
  <c r="R8" i="3"/>
  <c r="R8" i="4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L8" i="3"/>
  <c r="BL8" i="4" s="1"/>
  <c r="AV8" i="3"/>
  <c r="AV8" i="4" s="1"/>
  <c r="AF8" i="3"/>
  <c r="AF8" i="4" s="1"/>
  <c r="P8" i="3"/>
  <c r="P8" i="4" s="1"/>
  <c r="CA8" i="3"/>
  <c r="CA8" i="4" s="1"/>
  <c r="BK8" i="3"/>
  <c r="BK8" i="4" s="1"/>
  <c r="AU8" i="3"/>
  <c r="AU8" i="4" s="1"/>
  <c r="AE8" i="3"/>
  <c r="AE8" i="4" s="1"/>
  <c r="O8" i="3"/>
  <c r="O8" i="4" s="1"/>
  <c r="CD20" i="3"/>
  <c r="CD20" i="4" s="1"/>
  <c r="BN20" i="3"/>
  <c r="BN20" i="4" s="1"/>
  <c r="AX20" i="3"/>
  <c r="AX20" i="4" s="1"/>
  <c r="AH20" i="3"/>
  <c r="AH20" i="4" s="1"/>
  <c r="R20" i="3"/>
  <c r="R20" i="4" s="1"/>
  <c r="CC20" i="3"/>
  <c r="CC20" i="4" s="1"/>
  <c r="BM20" i="3"/>
  <c r="BM20" i="4" s="1"/>
  <c r="AW20" i="3"/>
  <c r="AW20" i="4" s="1"/>
  <c r="AG20" i="3"/>
  <c r="AG20" i="4" s="1"/>
  <c r="Q20" i="3"/>
  <c r="Q20" i="4" s="1"/>
  <c r="CB20" i="3"/>
  <c r="CB20" i="4" s="1"/>
  <c r="BL20" i="3"/>
  <c r="BL20" i="4" s="1"/>
  <c r="AV20" i="3"/>
  <c r="AV20" i="4" s="1"/>
  <c r="AF20" i="3"/>
  <c r="AF20" i="4" s="1"/>
  <c r="P20" i="3"/>
  <c r="P20" i="4" s="1"/>
  <c r="CA20" i="3"/>
  <c r="CA20" i="4" s="1"/>
  <c r="BK20" i="3"/>
  <c r="BK20" i="4" s="1"/>
  <c r="AU20" i="3"/>
  <c r="AU20" i="4" s="1"/>
  <c r="AE20" i="3"/>
  <c r="AE20" i="4" s="1"/>
  <c r="O20" i="3"/>
  <c r="O20" i="4" s="1"/>
  <c r="BZ20" i="3"/>
  <c r="BZ20" i="4" s="1"/>
  <c r="BJ20" i="3"/>
  <c r="BJ20" i="4" s="1"/>
  <c r="AT20" i="3"/>
  <c r="AT20" i="4" s="1"/>
  <c r="AD20" i="3"/>
  <c r="AD20" i="4" s="1"/>
  <c r="N20" i="3"/>
  <c r="N20" i="4" s="1"/>
  <c r="BY20" i="3"/>
  <c r="BY20" i="4" s="1"/>
  <c r="BI20" i="3"/>
  <c r="BI20" i="4" s="1"/>
  <c r="AS20" i="3"/>
  <c r="AS20" i="4" s="1"/>
  <c r="AC20" i="3"/>
  <c r="AC20" i="4" s="1"/>
  <c r="M20" i="3"/>
  <c r="M20" i="4" s="1"/>
  <c r="BX20" i="3"/>
  <c r="BX20" i="4" s="1"/>
  <c r="BH20" i="3"/>
  <c r="BH20" i="4" s="1"/>
  <c r="AR20" i="3"/>
  <c r="AR20" i="4" s="1"/>
  <c r="AB20" i="3"/>
  <c r="AB20" i="4" s="1"/>
  <c r="L20" i="3"/>
  <c r="L20" i="4" s="1"/>
  <c r="BW20" i="3"/>
  <c r="BW20" i="4" s="1"/>
  <c r="BG20" i="3"/>
  <c r="BG20" i="4" s="1"/>
  <c r="AQ20" i="3"/>
  <c r="AQ20" i="4" s="1"/>
  <c r="AA20" i="3"/>
  <c r="AA20" i="4" s="1"/>
  <c r="K20" i="3"/>
  <c r="K20" i="4" s="1"/>
  <c r="BV20" i="3"/>
  <c r="BV20" i="4" s="1"/>
  <c r="BF20" i="3"/>
  <c r="BF20" i="4" s="1"/>
  <c r="AP20" i="3"/>
  <c r="AP20" i="4" s="1"/>
  <c r="Z20" i="3"/>
  <c r="Z20" i="4" s="1"/>
  <c r="J20" i="3"/>
  <c r="J20" i="4" s="1"/>
  <c r="BU20" i="3"/>
  <c r="BU20" i="4" s="1"/>
  <c r="BE20" i="3"/>
  <c r="BE20" i="4" s="1"/>
  <c r="AO20" i="3"/>
  <c r="AO20" i="4" s="1"/>
  <c r="Y20" i="3"/>
  <c r="Y20" i="4" s="1"/>
  <c r="I20" i="3"/>
  <c r="I20" i="4" s="1"/>
  <c r="BT20" i="3"/>
  <c r="BT20" i="4" s="1"/>
  <c r="BD20" i="3"/>
  <c r="BD20" i="4" s="1"/>
  <c r="AN20" i="3"/>
  <c r="AN20" i="4" s="1"/>
  <c r="X20" i="3"/>
  <c r="X20" i="4" s="1"/>
  <c r="H20" i="3"/>
  <c r="H20" i="4" s="1"/>
  <c r="BS20" i="3"/>
  <c r="BS20" i="4" s="1"/>
  <c r="BC20" i="3"/>
  <c r="BC20" i="4" s="1"/>
  <c r="AM20" i="3"/>
  <c r="AM20" i="4" s="1"/>
  <c r="W20" i="3"/>
  <c r="W20" i="4" s="1"/>
  <c r="G20" i="3"/>
  <c r="CH20" i="3"/>
  <c r="CH20" i="4" s="1"/>
  <c r="BR20" i="3"/>
  <c r="BR20" i="4" s="1"/>
  <c r="BB20" i="3"/>
  <c r="BB20" i="4" s="1"/>
  <c r="AL20" i="3"/>
  <c r="AL20" i="4" s="1"/>
  <c r="V20" i="3"/>
  <c r="V20" i="4" s="1"/>
  <c r="CG20" i="3"/>
  <c r="CG20" i="4" s="1"/>
  <c r="BQ20" i="3"/>
  <c r="BQ20" i="4" s="1"/>
  <c r="BA20" i="3"/>
  <c r="BA20" i="4" s="1"/>
  <c r="AK20" i="3"/>
  <c r="AK20" i="4" s="1"/>
  <c r="U20" i="3"/>
  <c r="U20" i="4" s="1"/>
  <c r="CF20" i="3"/>
  <c r="CF20" i="4" s="1"/>
  <c r="BP20" i="3"/>
  <c r="BP20" i="4" s="1"/>
  <c r="AZ20" i="3"/>
  <c r="AZ20" i="4" s="1"/>
  <c r="AJ20" i="3"/>
  <c r="AJ20" i="4" s="1"/>
  <c r="T20" i="3"/>
  <c r="T20" i="4" s="1"/>
  <c r="CE20" i="3"/>
  <c r="CE20" i="4" s="1"/>
  <c r="BO20" i="3"/>
  <c r="BO20" i="4" s="1"/>
  <c r="AY20" i="3"/>
  <c r="AY20" i="4" s="1"/>
  <c r="AI20" i="3"/>
  <c r="AI20" i="4" s="1"/>
  <c r="S20" i="3"/>
  <c r="S20" i="4" s="1"/>
  <c r="BV163" i="3"/>
  <c r="BV163" i="4" s="1"/>
  <c r="BF163" i="3"/>
  <c r="BF163" i="4" s="1"/>
  <c r="AP163" i="3"/>
  <c r="AP163" i="4" s="1"/>
  <c r="CD163" i="3"/>
  <c r="CD163" i="4" s="1"/>
  <c r="BJ163" i="3"/>
  <c r="BJ163" i="4" s="1"/>
  <c r="AL163" i="3"/>
  <c r="AL163" i="4" s="1"/>
  <c r="V163" i="3"/>
  <c r="V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CF163" i="3"/>
  <c r="CF163" i="4" s="1"/>
  <c r="BP163" i="3"/>
  <c r="BP163" i="4" s="1"/>
  <c r="AZ163" i="3"/>
  <c r="AZ163" i="4" s="1"/>
  <c r="AJ163" i="3"/>
  <c r="AJ163" i="4" s="1"/>
  <c r="T163" i="3"/>
  <c r="T163" i="4" s="1"/>
  <c r="CE163" i="3"/>
  <c r="CE163" i="4" s="1"/>
  <c r="BO163" i="3"/>
  <c r="BO163" i="4" s="1"/>
  <c r="AY163" i="3"/>
  <c r="AY163" i="4" s="1"/>
  <c r="AI163" i="3"/>
  <c r="AI163" i="4" s="1"/>
  <c r="S163" i="3"/>
  <c r="S163" i="4" s="1"/>
  <c r="BZ163" i="3"/>
  <c r="BZ163" i="4" s="1"/>
  <c r="BB163" i="3"/>
  <c r="BB163" i="4" s="1"/>
  <c r="AH163" i="3"/>
  <c r="AH163" i="4" s="1"/>
  <c r="R163" i="3"/>
  <c r="R163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BR163" i="3"/>
  <c r="BR163" i="4" s="1"/>
  <c r="AX163" i="3"/>
  <c r="AX163" i="4" s="1"/>
  <c r="AD163" i="3"/>
  <c r="AD163" i="4" s="1"/>
  <c r="N163" i="3"/>
  <c r="N163" i="4" s="1"/>
  <c r="BY163" i="3"/>
  <c r="BY163" i="4" s="1"/>
  <c r="BI163" i="3"/>
  <c r="BI163" i="4" s="1"/>
  <c r="AS163" i="3"/>
  <c r="AS163" i="4" s="1"/>
  <c r="AC163" i="3"/>
  <c r="AC163" i="4" s="1"/>
  <c r="M163" i="3"/>
  <c r="M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BW163" i="3"/>
  <c r="BW163" i="4" s="1"/>
  <c r="BG163" i="3"/>
  <c r="BG163" i="4" s="1"/>
  <c r="AQ163" i="3"/>
  <c r="AQ163" i="4" s="1"/>
  <c r="AA163" i="3"/>
  <c r="AA163" i="4" s="1"/>
  <c r="K163" i="3"/>
  <c r="K163" i="4" s="1"/>
  <c r="CH163" i="3"/>
  <c r="CH163" i="4" s="1"/>
  <c r="BN163" i="3"/>
  <c r="BN163" i="4" s="1"/>
  <c r="AT163" i="3"/>
  <c r="AT163" i="4" s="1"/>
  <c r="Z163" i="3"/>
  <c r="Z163" i="4" s="1"/>
  <c r="J163" i="3"/>
  <c r="J163" i="4" s="1"/>
  <c r="BU163" i="3"/>
  <c r="BU163" i="4" s="1"/>
  <c r="BE163" i="3"/>
  <c r="BE163" i="4" s="1"/>
  <c r="AO163" i="3"/>
  <c r="AO163" i="4" s="1"/>
  <c r="Y163" i="3"/>
  <c r="Y163" i="4" s="1"/>
  <c r="I163" i="3"/>
  <c r="I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BS163" i="3"/>
  <c r="BS163" i="4" s="1"/>
  <c r="BC163" i="3"/>
  <c r="BC163" i="4" s="1"/>
  <c r="AM163" i="3"/>
  <c r="AM163" i="4" s="1"/>
  <c r="W163" i="3"/>
  <c r="W163" i="4" s="1"/>
  <c r="G163" i="3"/>
  <c r="CD263" i="3"/>
  <c r="CD263" i="4" s="1"/>
  <c r="BN263" i="3"/>
  <c r="BN263" i="4" s="1"/>
  <c r="AX263" i="3"/>
  <c r="AX263" i="4" s="1"/>
  <c r="AH263" i="3"/>
  <c r="AH263" i="4" s="1"/>
  <c r="R263" i="3"/>
  <c r="R263" i="4" s="1"/>
  <c r="CC263" i="3"/>
  <c r="CC263" i="4" s="1"/>
  <c r="BM263" i="3"/>
  <c r="BM263" i="4" s="1"/>
  <c r="AW263" i="3"/>
  <c r="AW263" i="4" s="1"/>
  <c r="AG263" i="3"/>
  <c r="AG263" i="4" s="1"/>
  <c r="Q263" i="3"/>
  <c r="Q263" i="4" s="1"/>
  <c r="CB263" i="3"/>
  <c r="CB263" i="4" s="1"/>
  <c r="BL263" i="3"/>
  <c r="BL263" i="4" s="1"/>
  <c r="AV263" i="3"/>
  <c r="AV263" i="4" s="1"/>
  <c r="AF263" i="3"/>
  <c r="AF263" i="4" s="1"/>
  <c r="P263" i="3"/>
  <c r="P263" i="4" s="1"/>
  <c r="CA263" i="3"/>
  <c r="CA263" i="4" s="1"/>
  <c r="BK263" i="3"/>
  <c r="BK263" i="4" s="1"/>
  <c r="AU263" i="3"/>
  <c r="AU263" i="4" s="1"/>
  <c r="AE263" i="3"/>
  <c r="AE263" i="4" s="1"/>
  <c r="O263" i="3"/>
  <c r="O263" i="4" s="1"/>
  <c r="BZ263" i="3"/>
  <c r="BZ263" i="4" s="1"/>
  <c r="BJ263" i="3"/>
  <c r="BJ263" i="4" s="1"/>
  <c r="AT263" i="3"/>
  <c r="AT263" i="4" s="1"/>
  <c r="AD263" i="3"/>
  <c r="AD263" i="4" s="1"/>
  <c r="N263" i="3"/>
  <c r="N263" i="4" s="1"/>
  <c r="BY263" i="3"/>
  <c r="BY263" i="4" s="1"/>
  <c r="BI263" i="3"/>
  <c r="BI263" i="4" s="1"/>
  <c r="AS263" i="3"/>
  <c r="AS263" i="4" s="1"/>
  <c r="AC263" i="3"/>
  <c r="AC263" i="4" s="1"/>
  <c r="M263" i="3"/>
  <c r="M263" i="4" s="1"/>
  <c r="BX263" i="3"/>
  <c r="BX263" i="4" s="1"/>
  <c r="BH263" i="3"/>
  <c r="BH263" i="4" s="1"/>
  <c r="AR263" i="3"/>
  <c r="AR263" i="4" s="1"/>
  <c r="AB263" i="3"/>
  <c r="AB263" i="4" s="1"/>
  <c r="L263" i="3"/>
  <c r="L263" i="4" s="1"/>
  <c r="BW263" i="3"/>
  <c r="BW263" i="4" s="1"/>
  <c r="BG263" i="3"/>
  <c r="BG263" i="4" s="1"/>
  <c r="AQ263" i="3"/>
  <c r="AQ263" i="4" s="1"/>
  <c r="AA263" i="3"/>
  <c r="AA263" i="4" s="1"/>
  <c r="K263" i="3"/>
  <c r="K263" i="4" s="1"/>
  <c r="BV263" i="3"/>
  <c r="BV263" i="4" s="1"/>
  <c r="BF263" i="3"/>
  <c r="BF263" i="4" s="1"/>
  <c r="AP263" i="3"/>
  <c r="AP263" i="4" s="1"/>
  <c r="Z263" i="3"/>
  <c r="Z263" i="4" s="1"/>
  <c r="J263" i="3"/>
  <c r="J263" i="4" s="1"/>
  <c r="BU263" i="3"/>
  <c r="BU263" i="4" s="1"/>
  <c r="BE263" i="3"/>
  <c r="BE263" i="4" s="1"/>
  <c r="AO263" i="3"/>
  <c r="AO263" i="4" s="1"/>
  <c r="Y263" i="3"/>
  <c r="Y263" i="4" s="1"/>
  <c r="I263" i="3"/>
  <c r="I263" i="4" s="1"/>
  <c r="BT263" i="3"/>
  <c r="BT263" i="4" s="1"/>
  <c r="BD263" i="3"/>
  <c r="BD263" i="4" s="1"/>
  <c r="AN263" i="3"/>
  <c r="AN263" i="4" s="1"/>
  <c r="X263" i="3"/>
  <c r="X263" i="4" s="1"/>
  <c r="H263" i="3"/>
  <c r="H263" i="4" s="1"/>
  <c r="BS263" i="3"/>
  <c r="BS263" i="4" s="1"/>
  <c r="BC263" i="3"/>
  <c r="BC263" i="4" s="1"/>
  <c r="AM263" i="3"/>
  <c r="AM263" i="4" s="1"/>
  <c r="W263" i="3"/>
  <c r="W263" i="4" s="1"/>
  <c r="G263" i="3"/>
  <c r="CH263" i="3"/>
  <c r="CH263" i="4" s="1"/>
  <c r="BR263" i="3"/>
  <c r="BR263" i="4" s="1"/>
  <c r="BB263" i="3"/>
  <c r="BB263" i="4" s="1"/>
  <c r="AL263" i="3"/>
  <c r="AL263" i="4" s="1"/>
  <c r="V263" i="3"/>
  <c r="V263" i="4" s="1"/>
  <c r="CG263" i="3"/>
  <c r="CG263" i="4" s="1"/>
  <c r="BQ263" i="3"/>
  <c r="BQ263" i="4" s="1"/>
  <c r="BA263" i="3"/>
  <c r="BA263" i="4" s="1"/>
  <c r="AK263" i="3"/>
  <c r="AK263" i="4" s="1"/>
  <c r="U263" i="3"/>
  <c r="U263" i="4" s="1"/>
  <c r="CF263" i="3"/>
  <c r="CF263" i="4" s="1"/>
  <c r="BP263" i="3"/>
  <c r="BP263" i="4" s="1"/>
  <c r="AZ263" i="3"/>
  <c r="AZ263" i="4" s="1"/>
  <c r="AJ263" i="3"/>
  <c r="AJ263" i="4" s="1"/>
  <c r="T263" i="3"/>
  <c r="T263" i="4" s="1"/>
  <c r="CE263" i="3"/>
  <c r="CE263" i="4" s="1"/>
  <c r="BO263" i="3"/>
  <c r="BO263" i="4" s="1"/>
  <c r="AY263" i="3"/>
  <c r="AY263" i="4" s="1"/>
  <c r="AI263" i="3"/>
  <c r="AI263" i="4" s="1"/>
  <c r="S263" i="3"/>
  <c r="S263" i="4" s="1"/>
  <c r="CH227" i="3"/>
  <c r="CH227" i="4" s="1"/>
  <c r="BR227" i="3"/>
  <c r="BR227" i="4" s="1"/>
  <c r="BB227" i="3"/>
  <c r="BB227" i="4" s="1"/>
  <c r="AL227" i="3"/>
  <c r="AL227" i="4" s="1"/>
  <c r="V227" i="3"/>
  <c r="V227" i="4" s="1"/>
  <c r="CG227" i="3"/>
  <c r="CG227" i="4" s="1"/>
  <c r="BQ227" i="3"/>
  <c r="BQ227" i="4" s="1"/>
  <c r="BA227" i="3"/>
  <c r="BA227" i="4" s="1"/>
  <c r="AK227" i="3"/>
  <c r="AK227" i="4" s="1"/>
  <c r="U227" i="3"/>
  <c r="U227" i="4" s="1"/>
  <c r="CF227" i="3"/>
  <c r="CF227" i="4" s="1"/>
  <c r="BP227" i="3"/>
  <c r="BP227" i="4" s="1"/>
  <c r="AZ227" i="3"/>
  <c r="AZ227" i="4" s="1"/>
  <c r="AJ227" i="3"/>
  <c r="AJ227" i="4" s="1"/>
  <c r="T227" i="3"/>
  <c r="T227" i="4" s="1"/>
  <c r="CE227" i="3"/>
  <c r="CE227" i="4" s="1"/>
  <c r="BO227" i="3"/>
  <c r="BO227" i="4" s="1"/>
  <c r="AY227" i="3"/>
  <c r="AY227" i="4" s="1"/>
  <c r="AI227" i="3"/>
  <c r="AI227" i="4" s="1"/>
  <c r="S227" i="3"/>
  <c r="S227" i="4" s="1"/>
  <c r="CD227" i="3"/>
  <c r="CD227" i="4" s="1"/>
  <c r="BN227" i="3"/>
  <c r="BN227" i="4" s="1"/>
  <c r="AX227" i="3"/>
  <c r="AX227" i="4" s="1"/>
  <c r="AH227" i="3"/>
  <c r="AH227" i="4" s="1"/>
  <c r="R227" i="3"/>
  <c r="R227" i="4" s="1"/>
  <c r="CC227" i="3"/>
  <c r="CC227" i="4" s="1"/>
  <c r="BM227" i="3"/>
  <c r="BM227" i="4" s="1"/>
  <c r="AW227" i="3"/>
  <c r="AW227" i="4" s="1"/>
  <c r="AG227" i="3"/>
  <c r="AG227" i="4" s="1"/>
  <c r="Q227" i="3"/>
  <c r="Q227" i="4" s="1"/>
  <c r="CB227" i="3"/>
  <c r="CB227" i="4" s="1"/>
  <c r="BL227" i="3"/>
  <c r="BL227" i="4" s="1"/>
  <c r="AV227" i="3"/>
  <c r="AV227" i="4" s="1"/>
  <c r="AF227" i="3"/>
  <c r="AF227" i="4" s="1"/>
  <c r="P227" i="3"/>
  <c r="P227" i="4" s="1"/>
  <c r="CA227" i="3"/>
  <c r="CA227" i="4" s="1"/>
  <c r="BK227" i="3"/>
  <c r="BK227" i="4" s="1"/>
  <c r="AU227" i="3"/>
  <c r="AU227" i="4" s="1"/>
  <c r="AE227" i="3"/>
  <c r="AE227" i="4" s="1"/>
  <c r="O227" i="3"/>
  <c r="O227" i="4" s="1"/>
  <c r="BZ227" i="3"/>
  <c r="BZ227" i="4" s="1"/>
  <c r="BJ227" i="3"/>
  <c r="BJ227" i="4" s="1"/>
  <c r="AT227" i="3"/>
  <c r="AT227" i="4" s="1"/>
  <c r="AD227" i="3"/>
  <c r="AD227" i="4" s="1"/>
  <c r="N227" i="3"/>
  <c r="N227" i="4" s="1"/>
  <c r="BY227" i="3"/>
  <c r="BY227" i="4" s="1"/>
  <c r="BI227" i="3"/>
  <c r="BI227" i="4" s="1"/>
  <c r="AS227" i="3"/>
  <c r="AS227" i="4" s="1"/>
  <c r="AC227" i="3"/>
  <c r="AC227" i="4" s="1"/>
  <c r="M227" i="3"/>
  <c r="M227" i="4" s="1"/>
  <c r="BX227" i="3"/>
  <c r="BX227" i="4" s="1"/>
  <c r="BH227" i="3"/>
  <c r="BH227" i="4" s="1"/>
  <c r="AR227" i="3"/>
  <c r="AR227" i="4" s="1"/>
  <c r="AB227" i="3"/>
  <c r="AB227" i="4" s="1"/>
  <c r="L227" i="3"/>
  <c r="L227" i="4" s="1"/>
  <c r="BW227" i="3"/>
  <c r="BW227" i="4" s="1"/>
  <c r="BG227" i="3"/>
  <c r="BG227" i="4" s="1"/>
  <c r="AQ227" i="3"/>
  <c r="AQ227" i="4" s="1"/>
  <c r="AA227" i="3"/>
  <c r="AA227" i="4" s="1"/>
  <c r="K227" i="3"/>
  <c r="K227" i="4" s="1"/>
  <c r="BV227" i="3"/>
  <c r="BV227" i="4" s="1"/>
  <c r="BF227" i="3"/>
  <c r="BF227" i="4" s="1"/>
  <c r="AP227" i="3"/>
  <c r="AP227" i="4" s="1"/>
  <c r="Z227" i="3"/>
  <c r="Z227" i="4" s="1"/>
  <c r="J227" i="3"/>
  <c r="J227" i="4" s="1"/>
  <c r="BU227" i="3"/>
  <c r="BU227" i="4" s="1"/>
  <c r="BE227" i="3"/>
  <c r="BE227" i="4" s="1"/>
  <c r="AO227" i="3"/>
  <c r="AO227" i="4" s="1"/>
  <c r="Y227" i="3"/>
  <c r="Y227" i="4" s="1"/>
  <c r="I227" i="3"/>
  <c r="I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BS227" i="3"/>
  <c r="BS227" i="4" s="1"/>
  <c r="BC227" i="3"/>
  <c r="BC227" i="4" s="1"/>
  <c r="AM227" i="3"/>
  <c r="AM227" i="4" s="1"/>
  <c r="W227" i="3"/>
  <c r="W227" i="4" s="1"/>
  <c r="G227" i="3"/>
  <c r="CJ6" i="4"/>
  <c r="F10" i="5"/>
  <c r="J10" i="5" s="1"/>
  <c r="I7" i="2"/>
  <c r="CD106" i="3"/>
  <c r="CD106" i="4" s="1"/>
  <c r="BN106" i="3"/>
  <c r="BN106" i="4" s="1"/>
  <c r="AX106" i="3"/>
  <c r="AX106" i="4" s="1"/>
  <c r="AH106" i="3"/>
  <c r="AH106" i="4" s="1"/>
  <c r="R106" i="3"/>
  <c r="R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BZ106" i="3"/>
  <c r="BZ106" i="4" s="1"/>
  <c r="BJ106" i="3"/>
  <c r="BJ106" i="4" s="1"/>
  <c r="AT106" i="3"/>
  <c r="AT106" i="4" s="1"/>
  <c r="AD106" i="3"/>
  <c r="AD106" i="4" s="1"/>
  <c r="N106" i="3"/>
  <c r="N106" i="4" s="1"/>
  <c r="BY106" i="3"/>
  <c r="BY106" i="4" s="1"/>
  <c r="BI106" i="3"/>
  <c r="BI106" i="4" s="1"/>
  <c r="AS106" i="3"/>
  <c r="AS106" i="4" s="1"/>
  <c r="AC106" i="3"/>
  <c r="AC106" i="4" s="1"/>
  <c r="M106" i="3"/>
  <c r="M106" i="4" s="1"/>
  <c r="BX106" i="3"/>
  <c r="BX106" i="4" s="1"/>
  <c r="BH106" i="3"/>
  <c r="BH106" i="4" s="1"/>
  <c r="AR106" i="3"/>
  <c r="AR106" i="4" s="1"/>
  <c r="AB106" i="3"/>
  <c r="AB106" i="4" s="1"/>
  <c r="L106" i="3"/>
  <c r="L106" i="4" s="1"/>
  <c r="BW106" i="3"/>
  <c r="BW106" i="4" s="1"/>
  <c r="BG106" i="3"/>
  <c r="BG106" i="4" s="1"/>
  <c r="AQ106" i="3"/>
  <c r="AQ106" i="4" s="1"/>
  <c r="AA106" i="3"/>
  <c r="AA106" i="4" s="1"/>
  <c r="K106" i="3"/>
  <c r="K106" i="4" s="1"/>
  <c r="BV106" i="3"/>
  <c r="BV106" i="4" s="1"/>
  <c r="BF106" i="3"/>
  <c r="BF106" i="4" s="1"/>
  <c r="AP106" i="3"/>
  <c r="AP106" i="4" s="1"/>
  <c r="Z106" i="3"/>
  <c r="Z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BT106" i="3"/>
  <c r="BT106" i="4" s="1"/>
  <c r="BD106" i="3"/>
  <c r="BD106" i="4" s="1"/>
  <c r="AN106" i="3"/>
  <c r="AN106" i="4" s="1"/>
  <c r="X106" i="3"/>
  <c r="X106" i="4" s="1"/>
  <c r="H106" i="3"/>
  <c r="H106" i="4" s="1"/>
  <c r="BS106" i="3"/>
  <c r="BS106" i="4" s="1"/>
  <c r="BC106" i="3"/>
  <c r="BC106" i="4" s="1"/>
  <c r="AM106" i="3"/>
  <c r="AM106" i="4" s="1"/>
  <c r="W106" i="3"/>
  <c r="W106" i="4" s="1"/>
  <c r="G106" i="3"/>
  <c r="CH106" i="3"/>
  <c r="CH106" i="4" s="1"/>
  <c r="BR106" i="3"/>
  <c r="BR106" i="4" s="1"/>
  <c r="BB106" i="3"/>
  <c r="BB106" i="4" s="1"/>
  <c r="AL106" i="3"/>
  <c r="AL106" i="4" s="1"/>
  <c r="V106" i="3"/>
  <c r="V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F106" i="3"/>
  <c r="CF106" i="4" s="1"/>
  <c r="BP106" i="3"/>
  <c r="BP106" i="4" s="1"/>
  <c r="AZ106" i="3"/>
  <c r="AZ106" i="4" s="1"/>
  <c r="T106" i="3"/>
  <c r="T106" i="4" s="1"/>
  <c r="AI106" i="3"/>
  <c r="AI106" i="4" s="1"/>
  <c r="CE106" i="3"/>
  <c r="CE106" i="4" s="1"/>
  <c r="S106" i="3"/>
  <c r="S106" i="4" s="1"/>
  <c r="BO106" i="3"/>
  <c r="BO106" i="4" s="1"/>
  <c r="AJ106" i="3"/>
  <c r="AJ106" i="4" s="1"/>
  <c r="AY106" i="3"/>
  <c r="AY106" i="4" s="1"/>
  <c r="CD11" i="3"/>
  <c r="CD11" i="4" s="1"/>
  <c r="BN11" i="3"/>
  <c r="BN11" i="4" s="1"/>
  <c r="AX11" i="3"/>
  <c r="AX11" i="4" s="1"/>
  <c r="AH11" i="3"/>
  <c r="AH11" i="4" s="1"/>
  <c r="R11" i="3"/>
  <c r="R11" i="4" s="1"/>
  <c r="CC11" i="3"/>
  <c r="CC11" i="4" s="1"/>
  <c r="BM11" i="3"/>
  <c r="BM11" i="4" s="1"/>
  <c r="AW11" i="3"/>
  <c r="AW11" i="4" s="1"/>
  <c r="AG11" i="3"/>
  <c r="AG11" i="4" s="1"/>
  <c r="Q11" i="3"/>
  <c r="Q11" i="4" s="1"/>
  <c r="CB11" i="3"/>
  <c r="CB11" i="4" s="1"/>
  <c r="BL11" i="3"/>
  <c r="BL11" i="4" s="1"/>
  <c r="AV11" i="3"/>
  <c r="AV11" i="4" s="1"/>
  <c r="AF11" i="3"/>
  <c r="AF11" i="4" s="1"/>
  <c r="P11" i="3"/>
  <c r="P11" i="4" s="1"/>
  <c r="CA11" i="3"/>
  <c r="CA11" i="4" s="1"/>
  <c r="BK11" i="3"/>
  <c r="BK11" i="4" s="1"/>
  <c r="AU11" i="3"/>
  <c r="AU11" i="4" s="1"/>
  <c r="AE11" i="3"/>
  <c r="AE11" i="4" s="1"/>
  <c r="O11" i="3"/>
  <c r="O11" i="4" s="1"/>
  <c r="BZ11" i="3"/>
  <c r="BZ11" i="4" s="1"/>
  <c r="BJ11" i="3"/>
  <c r="BJ11" i="4" s="1"/>
  <c r="AT11" i="3"/>
  <c r="AT11" i="4" s="1"/>
  <c r="AD11" i="3"/>
  <c r="AD11" i="4" s="1"/>
  <c r="N11" i="3"/>
  <c r="N11" i="4" s="1"/>
  <c r="BY11" i="3"/>
  <c r="BY11" i="4" s="1"/>
  <c r="BI11" i="3"/>
  <c r="BI11" i="4" s="1"/>
  <c r="AS11" i="3"/>
  <c r="AS11" i="4" s="1"/>
  <c r="AC11" i="3"/>
  <c r="AC11" i="4" s="1"/>
  <c r="M11" i="3"/>
  <c r="M11" i="4" s="1"/>
  <c r="BX11" i="3"/>
  <c r="BX11" i="4" s="1"/>
  <c r="BH11" i="3"/>
  <c r="BH11" i="4" s="1"/>
  <c r="AR11" i="3"/>
  <c r="AR11" i="4" s="1"/>
  <c r="AB11" i="3"/>
  <c r="AB11" i="4" s="1"/>
  <c r="L11" i="3"/>
  <c r="L11" i="4" s="1"/>
  <c r="BW11" i="3"/>
  <c r="BW11" i="4" s="1"/>
  <c r="BG11" i="3"/>
  <c r="BG11" i="4" s="1"/>
  <c r="AQ11" i="3"/>
  <c r="AQ11" i="4" s="1"/>
  <c r="AA11" i="3"/>
  <c r="AA11" i="4" s="1"/>
  <c r="K11" i="3"/>
  <c r="K11" i="4" s="1"/>
  <c r="BV11" i="3"/>
  <c r="BV11" i="4" s="1"/>
  <c r="BF11" i="3"/>
  <c r="BF11" i="4" s="1"/>
  <c r="AP11" i="3"/>
  <c r="AP11" i="4" s="1"/>
  <c r="Z11" i="3"/>
  <c r="Z11" i="4" s="1"/>
  <c r="J11" i="3"/>
  <c r="J11" i="4" s="1"/>
  <c r="BU11" i="3"/>
  <c r="BU11" i="4" s="1"/>
  <c r="BE11" i="3"/>
  <c r="BE11" i="4" s="1"/>
  <c r="AO11" i="3"/>
  <c r="AO11" i="4" s="1"/>
  <c r="Y11" i="3"/>
  <c r="Y11" i="4" s="1"/>
  <c r="I11" i="3"/>
  <c r="I11" i="4" s="1"/>
  <c r="BT11" i="3"/>
  <c r="BT11" i="4" s="1"/>
  <c r="BD11" i="3"/>
  <c r="BD11" i="4" s="1"/>
  <c r="AN11" i="3"/>
  <c r="AN11" i="4" s="1"/>
  <c r="X11" i="3"/>
  <c r="X11" i="4" s="1"/>
  <c r="H11" i="3"/>
  <c r="H11" i="4" s="1"/>
  <c r="BS11" i="3"/>
  <c r="BS11" i="4" s="1"/>
  <c r="BC11" i="3"/>
  <c r="BC11" i="4" s="1"/>
  <c r="AM11" i="3"/>
  <c r="AM11" i="4" s="1"/>
  <c r="W11" i="3"/>
  <c r="W11" i="4" s="1"/>
  <c r="G11" i="3"/>
  <c r="CH11" i="3"/>
  <c r="CH11" i="4" s="1"/>
  <c r="BR11" i="3"/>
  <c r="BR11" i="4" s="1"/>
  <c r="BB11" i="3"/>
  <c r="BB11" i="4" s="1"/>
  <c r="AL11" i="3"/>
  <c r="AL11" i="4" s="1"/>
  <c r="V11" i="3"/>
  <c r="V11" i="4" s="1"/>
  <c r="CG11" i="3"/>
  <c r="CG11" i="4" s="1"/>
  <c r="BQ11" i="3"/>
  <c r="BQ11" i="4" s="1"/>
  <c r="BA11" i="3"/>
  <c r="BA11" i="4" s="1"/>
  <c r="AK11" i="3"/>
  <c r="AK11" i="4" s="1"/>
  <c r="U11" i="3"/>
  <c r="U11" i="4" s="1"/>
  <c r="CF11" i="3"/>
  <c r="CF11" i="4" s="1"/>
  <c r="BP11" i="3"/>
  <c r="BP11" i="4" s="1"/>
  <c r="AZ11" i="3"/>
  <c r="AZ11" i="4" s="1"/>
  <c r="AJ11" i="3"/>
  <c r="AJ11" i="4" s="1"/>
  <c r="T11" i="3"/>
  <c r="T11" i="4" s="1"/>
  <c r="CE11" i="3"/>
  <c r="CE11" i="4" s="1"/>
  <c r="BO11" i="3"/>
  <c r="BO11" i="4" s="1"/>
  <c r="AY11" i="3"/>
  <c r="AY11" i="4" s="1"/>
  <c r="AI11" i="3"/>
  <c r="AI11" i="4" s="1"/>
  <c r="S11" i="3"/>
  <c r="S11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CD156" i="3"/>
  <c r="CD156" i="4" s="1"/>
  <c r="BJ156" i="3"/>
  <c r="BJ156" i="4" s="1"/>
  <c r="AL156" i="3"/>
  <c r="AL156" i="4" s="1"/>
  <c r="R156" i="3"/>
  <c r="R156" i="4" s="1"/>
  <c r="BY156" i="3"/>
  <c r="BY156" i="4" s="1"/>
  <c r="BA156" i="3"/>
  <c r="BA156" i="4" s="1"/>
  <c r="AG156" i="3"/>
  <c r="AG156" i="4" s="1"/>
  <c r="M156" i="3"/>
  <c r="M156" i="4" s="1"/>
  <c r="BP156" i="3"/>
  <c r="BP156" i="4" s="1"/>
  <c r="AV156" i="3"/>
  <c r="AV156" i="4" s="1"/>
  <c r="AB156" i="3"/>
  <c r="AB156" i="4" s="1"/>
  <c r="CE156" i="3"/>
  <c r="CE156" i="4" s="1"/>
  <c r="BK156" i="3"/>
  <c r="BK156" i="4" s="1"/>
  <c r="AQ156" i="3"/>
  <c r="AQ156" i="4" s="1"/>
  <c r="S156" i="3"/>
  <c r="S156" i="4" s="1"/>
  <c r="BZ156" i="3"/>
  <c r="BZ156" i="4" s="1"/>
  <c r="BB156" i="3"/>
  <c r="BB156" i="4" s="1"/>
  <c r="AH156" i="3"/>
  <c r="AH156" i="4" s="1"/>
  <c r="N156" i="3"/>
  <c r="N156" i="4" s="1"/>
  <c r="BQ156" i="3"/>
  <c r="BQ156" i="4" s="1"/>
  <c r="AW156" i="3"/>
  <c r="AW156" i="4" s="1"/>
  <c r="AC156" i="3"/>
  <c r="AC156" i="4" s="1"/>
  <c r="CF156" i="3"/>
  <c r="CF156" i="4" s="1"/>
  <c r="BL156" i="3"/>
  <c r="BL156" i="4" s="1"/>
  <c r="AR156" i="3"/>
  <c r="AR156" i="4" s="1"/>
  <c r="T156" i="3"/>
  <c r="T156" i="4" s="1"/>
  <c r="CA156" i="3"/>
  <c r="CA156" i="4" s="1"/>
  <c r="BG156" i="3"/>
  <c r="BG156" i="4" s="1"/>
  <c r="AI156" i="3"/>
  <c r="AI156" i="4" s="1"/>
  <c r="O156" i="3"/>
  <c r="O156" i="4" s="1"/>
  <c r="BR156" i="3"/>
  <c r="BR156" i="4" s="1"/>
  <c r="AX156" i="3"/>
  <c r="AX156" i="4" s="1"/>
  <c r="AD156" i="3"/>
  <c r="AD156" i="4" s="1"/>
  <c r="CG156" i="3"/>
  <c r="CG156" i="4" s="1"/>
  <c r="BM156" i="3"/>
  <c r="BM156" i="4" s="1"/>
  <c r="AS156" i="3"/>
  <c r="AS156" i="4" s="1"/>
  <c r="U156" i="3"/>
  <c r="U156" i="4" s="1"/>
  <c r="CB156" i="3"/>
  <c r="CB156" i="4" s="1"/>
  <c r="BH156" i="3"/>
  <c r="BH156" i="4" s="1"/>
  <c r="AJ156" i="3"/>
  <c r="AJ156" i="4" s="1"/>
  <c r="P156" i="3"/>
  <c r="P156" i="4" s="1"/>
  <c r="BW156" i="3"/>
  <c r="BW156" i="4" s="1"/>
  <c r="AY156" i="3"/>
  <c r="AY156" i="4" s="1"/>
  <c r="AE156" i="3"/>
  <c r="AE156" i="4" s="1"/>
  <c r="K156" i="3"/>
  <c r="K156" i="4" s="1"/>
  <c r="CH156" i="3"/>
  <c r="CH156" i="4" s="1"/>
  <c r="BN156" i="3"/>
  <c r="BN156" i="4" s="1"/>
  <c r="AT156" i="3"/>
  <c r="AT156" i="4" s="1"/>
  <c r="V156" i="3"/>
  <c r="V156" i="4" s="1"/>
  <c r="CC156" i="3"/>
  <c r="CC156" i="4" s="1"/>
  <c r="BI156" i="3"/>
  <c r="BI156" i="4" s="1"/>
  <c r="AK156" i="3"/>
  <c r="AK156" i="4" s="1"/>
  <c r="Q156" i="3"/>
  <c r="Q156" i="4" s="1"/>
  <c r="BX156" i="3"/>
  <c r="BX156" i="4" s="1"/>
  <c r="AZ156" i="3"/>
  <c r="AZ156" i="4" s="1"/>
  <c r="AF156" i="3"/>
  <c r="AF156" i="4" s="1"/>
  <c r="L156" i="3"/>
  <c r="L156" i="4" s="1"/>
  <c r="BO156" i="3"/>
  <c r="BO156" i="4" s="1"/>
  <c r="AU156" i="3"/>
  <c r="AU156" i="4" s="1"/>
  <c r="AA156" i="3"/>
  <c r="AA156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S103" i="3"/>
  <c r="BS103" i="4" s="1"/>
  <c r="BC103" i="3"/>
  <c r="BC103" i="4" s="1"/>
  <c r="AM103" i="3"/>
  <c r="AM103" i="4" s="1"/>
  <c r="W103" i="3"/>
  <c r="W103" i="4" s="1"/>
  <c r="G103" i="3"/>
  <c r="CD103" i="3"/>
  <c r="CD103" i="4" s="1"/>
  <c r="BJ103" i="3"/>
  <c r="BJ103" i="4" s="1"/>
  <c r="AL103" i="3"/>
  <c r="AL103" i="4" s="1"/>
  <c r="R103" i="3"/>
  <c r="R103" i="4" s="1"/>
  <c r="BY103" i="3"/>
  <c r="BY103" i="4" s="1"/>
  <c r="BA103" i="3"/>
  <c r="BA103" i="4" s="1"/>
  <c r="AG103" i="3"/>
  <c r="AG103" i="4" s="1"/>
  <c r="M103" i="3"/>
  <c r="M103" i="4" s="1"/>
  <c r="BP103" i="3"/>
  <c r="BP103" i="4" s="1"/>
  <c r="AV103" i="3"/>
  <c r="AV103" i="4" s="1"/>
  <c r="AB103" i="3"/>
  <c r="AB103" i="4" s="1"/>
  <c r="CE103" i="3"/>
  <c r="CE103" i="4" s="1"/>
  <c r="BK103" i="3"/>
  <c r="BK103" i="4" s="1"/>
  <c r="AQ103" i="3"/>
  <c r="AQ103" i="4" s="1"/>
  <c r="S103" i="3"/>
  <c r="S103" i="4" s="1"/>
  <c r="BZ103" i="3"/>
  <c r="BZ103" i="4" s="1"/>
  <c r="BB103" i="3"/>
  <c r="BB103" i="4" s="1"/>
  <c r="AH103" i="3"/>
  <c r="AH103" i="4" s="1"/>
  <c r="N103" i="3"/>
  <c r="N103" i="4" s="1"/>
  <c r="BQ103" i="3"/>
  <c r="BQ103" i="4" s="1"/>
  <c r="AW103" i="3"/>
  <c r="AW103" i="4" s="1"/>
  <c r="AC103" i="3"/>
  <c r="AC103" i="4" s="1"/>
  <c r="CF103" i="3"/>
  <c r="CF103" i="4" s="1"/>
  <c r="BL103" i="3"/>
  <c r="BL103" i="4" s="1"/>
  <c r="AR103" i="3"/>
  <c r="AR103" i="4" s="1"/>
  <c r="T103" i="3"/>
  <c r="T103" i="4" s="1"/>
  <c r="CA103" i="3"/>
  <c r="CA103" i="4" s="1"/>
  <c r="BG103" i="3"/>
  <c r="BG103" i="4" s="1"/>
  <c r="AI103" i="3"/>
  <c r="AI103" i="4" s="1"/>
  <c r="O103" i="3"/>
  <c r="O103" i="4" s="1"/>
  <c r="BR103" i="3"/>
  <c r="BR103" i="4" s="1"/>
  <c r="AX103" i="3"/>
  <c r="AX103" i="4" s="1"/>
  <c r="AD103" i="3"/>
  <c r="AD103" i="4" s="1"/>
  <c r="CG103" i="3"/>
  <c r="CG103" i="4" s="1"/>
  <c r="BM103" i="3"/>
  <c r="BM103" i="4" s="1"/>
  <c r="AS103" i="3"/>
  <c r="AS103" i="4" s="1"/>
  <c r="U103" i="3"/>
  <c r="U103" i="4" s="1"/>
  <c r="CB103" i="3"/>
  <c r="CB103" i="4" s="1"/>
  <c r="BH103" i="3"/>
  <c r="BH103" i="4" s="1"/>
  <c r="AJ103" i="3"/>
  <c r="AJ103" i="4" s="1"/>
  <c r="P103" i="3"/>
  <c r="P103" i="4" s="1"/>
  <c r="BW103" i="3"/>
  <c r="BW103" i="4" s="1"/>
  <c r="AY103" i="3"/>
  <c r="AY103" i="4" s="1"/>
  <c r="AE103" i="3"/>
  <c r="AE103" i="4" s="1"/>
  <c r="K103" i="3"/>
  <c r="K103" i="4" s="1"/>
  <c r="CH103" i="3"/>
  <c r="CH103" i="4" s="1"/>
  <c r="BN103" i="3"/>
  <c r="BN103" i="4" s="1"/>
  <c r="AT103" i="3"/>
  <c r="AT103" i="4" s="1"/>
  <c r="V103" i="3"/>
  <c r="V103" i="4" s="1"/>
  <c r="CC103" i="3"/>
  <c r="CC103" i="4" s="1"/>
  <c r="BI103" i="3"/>
  <c r="BI103" i="4" s="1"/>
  <c r="AK103" i="3"/>
  <c r="AK103" i="4" s="1"/>
  <c r="Q103" i="3"/>
  <c r="Q103" i="4" s="1"/>
  <c r="BX103" i="3"/>
  <c r="BX103" i="4" s="1"/>
  <c r="AZ103" i="3"/>
  <c r="AZ103" i="4" s="1"/>
  <c r="AF103" i="3"/>
  <c r="AF103" i="4" s="1"/>
  <c r="L103" i="3"/>
  <c r="L103" i="4" s="1"/>
  <c r="BO103" i="3"/>
  <c r="BO103" i="4" s="1"/>
  <c r="AU103" i="3"/>
  <c r="AU103" i="4" s="1"/>
  <c r="AA103" i="3"/>
  <c r="AA103" i="4" s="1"/>
  <c r="BZ87" i="3"/>
  <c r="BZ87" i="4" s="1"/>
  <c r="BJ87" i="3"/>
  <c r="BJ87" i="4" s="1"/>
  <c r="AT87" i="3"/>
  <c r="AT87" i="4" s="1"/>
  <c r="AD87" i="3"/>
  <c r="AD87" i="4" s="1"/>
  <c r="N87" i="3"/>
  <c r="N87" i="4" s="1"/>
  <c r="BY87" i="3"/>
  <c r="BY87" i="4" s="1"/>
  <c r="BI87" i="3"/>
  <c r="BI87" i="4" s="1"/>
  <c r="AS87" i="3"/>
  <c r="AS87" i="4" s="1"/>
  <c r="AC87" i="3"/>
  <c r="AC87" i="4" s="1"/>
  <c r="M87" i="3"/>
  <c r="M87" i="4" s="1"/>
  <c r="BX87" i="3"/>
  <c r="BX87" i="4" s="1"/>
  <c r="BH87" i="3"/>
  <c r="BH87" i="4" s="1"/>
  <c r="AR87" i="3"/>
  <c r="AR87" i="4" s="1"/>
  <c r="AB87" i="3"/>
  <c r="AB87" i="4" s="1"/>
  <c r="L87" i="3"/>
  <c r="L87" i="4" s="1"/>
  <c r="BW87" i="3"/>
  <c r="BW87" i="4" s="1"/>
  <c r="BV87" i="3"/>
  <c r="BV87" i="4" s="1"/>
  <c r="BF87" i="3"/>
  <c r="BF87" i="4" s="1"/>
  <c r="AP87" i="3"/>
  <c r="AP87" i="4" s="1"/>
  <c r="Z87" i="3"/>
  <c r="Z87" i="4" s="1"/>
  <c r="J87" i="3"/>
  <c r="J87" i="4" s="1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N87" i="3"/>
  <c r="AN87" i="4" s="1"/>
  <c r="X87" i="3"/>
  <c r="X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CD87" i="3"/>
  <c r="CD87" i="4" s="1"/>
  <c r="AX87" i="3"/>
  <c r="AX87" i="4" s="1"/>
  <c r="R87" i="3"/>
  <c r="R87" i="4" s="1"/>
  <c r="BM87" i="3"/>
  <c r="BM87" i="4" s="1"/>
  <c r="AG87" i="3"/>
  <c r="AG87" i="4" s="1"/>
  <c r="CB87" i="3"/>
  <c r="CB87" i="4" s="1"/>
  <c r="AV87" i="3"/>
  <c r="AV87" i="4" s="1"/>
  <c r="P87" i="3"/>
  <c r="P87" i="4" s="1"/>
  <c r="BK87" i="3"/>
  <c r="BK87" i="4" s="1"/>
  <c r="AQ87" i="3"/>
  <c r="AQ87" i="4" s="1"/>
  <c r="S87" i="3"/>
  <c r="S87" i="4" s="1"/>
  <c r="BR87" i="3"/>
  <c r="BR87" i="4" s="1"/>
  <c r="AL87" i="3"/>
  <c r="AL87" i="4" s="1"/>
  <c r="CG87" i="3"/>
  <c r="CG87" i="4" s="1"/>
  <c r="BA87" i="3"/>
  <c r="BA87" i="4" s="1"/>
  <c r="U87" i="3"/>
  <c r="U87" i="4" s="1"/>
  <c r="BP87" i="3"/>
  <c r="BP87" i="4" s="1"/>
  <c r="AJ87" i="3"/>
  <c r="AJ87" i="4" s="1"/>
  <c r="CE87" i="3"/>
  <c r="CE87" i="4" s="1"/>
  <c r="BG87" i="3"/>
  <c r="BG87" i="4" s="1"/>
  <c r="AI87" i="3"/>
  <c r="AI87" i="4" s="1"/>
  <c r="O87" i="3"/>
  <c r="O87" i="4" s="1"/>
  <c r="BN87" i="3"/>
  <c r="BN87" i="4" s="1"/>
  <c r="AH87" i="3"/>
  <c r="AH87" i="4" s="1"/>
  <c r="CC87" i="3"/>
  <c r="CC87" i="4" s="1"/>
  <c r="AW87" i="3"/>
  <c r="AW87" i="4" s="1"/>
  <c r="Q87" i="3"/>
  <c r="Q87" i="4" s="1"/>
  <c r="BL87" i="3"/>
  <c r="BL87" i="4" s="1"/>
  <c r="AF87" i="3"/>
  <c r="AF87" i="4" s="1"/>
  <c r="CA87" i="3"/>
  <c r="CA87" i="4" s="1"/>
  <c r="AY87" i="3"/>
  <c r="AY87" i="4" s="1"/>
  <c r="AE87" i="3"/>
  <c r="AE87" i="4" s="1"/>
  <c r="K87" i="3"/>
  <c r="K87" i="4" s="1"/>
  <c r="CH87" i="3"/>
  <c r="CH87" i="4" s="1"/>
  <c r="BB87" i="3"/>
  <c r="BB87" i="4" s="1"/>
  <c r="V87" i="3"/>
  <c r="V87" i="4" s="1"/>
  <c r="BQ87" i="3"/>
  <c r="BQ87" i="4" s="1"/>
  <c r="AK87" i="3"/>
  <c r="AK87" i="4" s="1"/>
  <c r="CF87" i="3"/>
  <c r="CF87" i="4" s="1"/>
  <c r="AZ87" i="3"/>
  <c r="AZ87" i="4" s="1"/>
  <c r="T87" i="3"/>
  <c r="T87" i="4" s="1"/>
  <c r="BO87" i="3"/>
  <c r="BO87" i="4" s="1"/>
  <c r="AU87" i="3"/>
  <c r="AU87" i="4" s="1"/>
  <c r="AA87" i="3"/>
  <c r="AA87" i="4" s="1"/>
  <c r="BV253" i="3"/>
  <c r="BV253" i="4" s="1"/>
  <c r="BF253" i="3"/>
  <c r="BF253" i="4" s="1"/>
  <c r="AP253" i="3"/>
  <c r="AP253" i="4" s="1"/>
  <c r="Z253" i="3"/>
  <c r="Z253" i="4" s="1"/>
  <c r="J253" i="3"/>
  <c r="J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BS253" i="3"/>
  <c r="BS253" i="4" s="1"/>
  <c r="BC253" i="3"/>
  <c r="BC253" i="4" s="1"/>
  <c r="AM253" i="3"/>
  <c r="AM253" i="4" s="1"/>
  <c r="W253" i="3"/>
  <c r="W253" i="4" s="1"/>
  <c r="G253" i="3"/>
  <c r="CD253" i="3"/>
  <c r="CD253" i="4" s="1"/>
  <c r="BJ253" i="3"/>
  <c r="BJ253" i="4" s="1"/>
  <c r="AL253" i="3"/>
  <c r="AL253" i="4" s="1"/>
  <c r="R253" i="3"/>
  <c r="R253" i="4" s="1"/>
  <c r="BY253" i="3"/>
  <c r="BY253" i="4" s="1"/>
  <c r="BA253" i="3"/>
  <c r="BA253" i="4" s="1"/>
  <c r="AG253" i="3"/>
  <c r="AG253" i="4" s="1"/>
  <c r="M253" i="3"/>
  <c r="M253" i="4" s="1"/>
  <c r="BP253" i="3"/>
  <c r="BP253" i="4" s="1"/>
  <c r="AV253" i="3"/>
  <c r="AV253" i="4" s="1"/>
  <c r="AB253" i="3"/>
  <c r="AB253" i="4" s="1"/>
  <c r="CE253" i="3"/>
  <c r="CE253" i="4" s="1"/>
  <c r="BK253" i="3"/>
  <c r="BK253" i="4" s="1"/>
  <c r="AQ253" i="3"/>
  <c r="AQ253" i="4" s="1"/>
  <c r="S253" i="3"/>
  <c r="S253" i="4" s="1"/>
  <c r="BZ253" i="3"/>
  <c r="BZ253" i="4" s="1"/>
  <c r="BB253" i="3"/>
  <c r="BB253" i="4" s="1"/>
  <c r="AH253" i="3"/>
  <c r="AH253" i="4" s="1"/>
  <c r="N253" i="3"/>
  <c r="N253" i="4" s="1"/>
  <c r="BQ253" i="3"/>
  <c r="BQ253" i="4" s="1"/>
  <c r="AW253" i="3"/>
  <c r="AW253" i="4" s="1"/>
  <c r="AC253" i="3"/>
  <c r="AC253" i="4" s="1"/>
  <c r="CF253" i="3"/>
  <c r="CF253" i="4" s="1"/>
  <c r="BL253" i="3"/>
  <c r="BL253" i="4" s="1"/>
  <c r="AR253" i="3"/>
  <c r="AR253" i="4" s="1"/>
  <c r="T253" i="3"/>
  <c r="T253" i="4" s="1"/>
  <c r="CA253" i="3"/>
  <c r="CA253" i="4" s="1"/>
  <c r="BG253" i="3"/>
  <c r="BG253" i="4" s="1"/>
  <c r="AI253" i="3"/>
  <c r="AI253" i="4" s="1"/>
  <c r="O253" i="3"/>
  <c r="O253" i="4" s="1"/>
  <c r="BR253" i="3"/>
  <c r="BR253" i="4" s="1"/>
  <c r="AX253" i="3"/>
  <c r="AX253" i="4" s="1"/>
  <c r="AD253" i="3"/>
  <c r="AD253" i="4" s="1"/>
  <c r="CG253" i="3"/>
  <c r="CG253" i="4" s="1"/>
  <c r="BM253" i="3"/>
  <c r="BM253" i="4" s="1"/>
  <c r="AS253" i="3"/>
  <c r="AS253" i="4" s="1"/>
  <c r="U253" i="3"/>
  <c r="U253" i="4" s="1"/>
  <c r="CB253" i="3"/>
  <c r="CB253" i="4" s="1"/>
  <c r="BH253" i="3"/>
  <c r="BH253" i="4" s="1"/>
  <c r="AJ253" i="3"/>
  <c r="AJ253" i="4" s="1"/>
  <c r="P253" i="3"/>
  <c r="P253" i="4" s="1"/>
  <c r="BW253" i="3"/>
  <c r="BW253" i="4" s="1"/>
  <c r="AY253" i="3"/>
  <c r="AY253" i="4" s="1"/>
  <c r="AE253" i="3"/>
  <c r="AE253" i="4" s="1"/>
  <c r="K253" i="3"/>
  <c r="K253" i="4" s="1"/>
  <c r="CH253" i="3"/>
  <c r="CH253" i="4" s="1"/>
  <c r="BN253" i="3"/>
  <c r="BN253" i="4" s="1"/>
  <c r="AT253" i="3"/>
  <c r="AT253" i="4" s="1"/>
  <c r="V253" i="3"/>
  <c r="V253" i="4" s="1"/>
  <c r="CC253" i="3"/>
  <c r="CC253" i="4" s="1"/>
  <c r="BI253" i="3"/>
  <c r="BI253" i="4" s="1"/>
  <c r="AK253" i="3"/>
  <c r="AK253" i="4" s="1"/>
  <c r="Q253" i="3"/>
  <c r="Q253" i="4" s="1"/>
  <c r="BX253" i="3"/>
  <c r="BX253" i="4" s="1"/>
  <c r="AZ253" i="3"/>
  <c r="AZ253" i="4" s="1"/>
  <c r="AF253" i="3"/>
  <c r="AF253" i="4" s="1"/>
  <c r="L253" i="3"/>
  <c r="L253" i="4" s="1"/>
  <c r="BO253" i="3"/>
  <c r="BO253" i="4" s="1"/>
  <c r="AU253" i="3"/>
  <c r="AU253" i="4" s="1"/>
  <c r="AA253" i="3"/>
  <c r="AA253" i="4" s="1"/>
  <c r="CD45" i="3"/>
  <c r="CD45" i="4" s="1"/>
  <c r="BN45" i="3"/>
  <c r="BN45" i="4" s="1"/>
  <c r="AX45" i="3"/>
  <c r="AX45" i="4" s="1"/>
  <c r="AH45" i="3"/>
  <c r="AH45" i="4" s="1"/>
  <c r="R45" i="3"/>
  <c r="R45" i="4" s="1"/>
  <c r="CC45" i="3"/>
  <c r="CC45" i="4" s="1"/>
  <c r="BM45" i="3"/>
  <c r="BM45" i="4" s="1"/>
  <c r="AW45" i="3"/>
  <c r="AW45" i="4" s="1"/>
  <c r="AG45" i="3"/>
  <c r="AG45" i="4" s="1"/>
  <c r="Q45" i="3"/>
  <c r="Q45" i="4" s="1"/>
  <c r="CB45" i="3"/>
  <c r="CB45" i="4" s="1"/>
  <c r="BL45" i="3"/>
  <c r="BL45" i="4" s="1"/>
  <c r="AV45" i="3"/>
  <c r="AV45" i="4" s="1"/>
  <c r="AF45" i="3"/>
  <c r="AF45" i="4" s="1"/>
  <c r="P45" i="3"/>
  <c r="P45" i="4" s="1"/>
  <c r="CA45" i="3"/>
  <c r="CA45" i="4" s="1"/>
  <c r="BK45" i="3"/>
  <c r="BK45" i="4" s="1"/>
  <c r="AU45" i="3"/>
  <c r="AU45" i="4" s="1"/>
  <c r="AE45" i="3"/>
  <c r="AE45" i="4" s="1"/>
  <c r="O45" i="3"/>
  <c r="O45" i="4" s="1"/>
  <c r="BZ45" i="3"/>
  <c r="BZ45" i="4" s="1"/>
  <c r="BJ45" i="3"/>
  <c r="BJ45" i="4" s="1"/>
  <c r="AT45" i="3"/>
  <c r="AT45" i="4" s="1"/>
  <c r="AD45" i="3"/>
  <c r="AD45" i="4" s="1"/>
  <c r="N45" i="3"/>
  <c r="N45" i="4" s="1"/>
  <c r="BY45" i="3"/>
  <c r="BY45" i="4" s="1"/>
  <c r="BI45" i="3"/>
  <c r="BI45" i="4" s="1"/>
  <c r="AS45" i="3"/>
  <c r="AS45" i="4" s="1"/>
  <c r="AC45" i="3"/>
  <c r="AC45" i="4" s="1"/>
  <c r="M45" i="3"/>
  <c r="M45" i="4" s="1"/>
  <c r="BX45" i="3"/>
  <c r="BX45" i="4" s="1"/>
  <c r="BH45" i="3"/>
  <c r="BH45" i="4" s="1"/>
  <c r="AR45" i="3"/>
  <c r="AR45" i="4" s="1"/>
  <c r="AB45" i="3"/>
  <c r="AB45" i="4" s="1"/>
  <c r="L45" i="3"/>
  <c r="L45" i="4" s="1"/>
  <c r="BW45" i="3"/>
  <c r="BW45" i="4" s="1"/>
  <c r="BG45" i="3"/>
  <c r="BG45" i="4" s="1"/>
  <c r="AQ45" i="3"/>
  <c r="AQ45" i="4" s="1"/>
  <c r="AA45" i="3"/>
  <c r="AA45" i="4" s="1"/>
  <c r="K45" i="3"/>
  <c r="K45" i="4" s="1"/>
  <c r="BV45" i="3"/>
  <c r="BV45" i="4" s="1"/>
  <c r="BF45" i="3"/>
  <c r="BF45" i="4" s="1"/>
  <c r="AP45" i="3"/>
  <c r="AP45" i="4" s="1"/>
  <c r="Z45" i="3"/>
  <c r="Z45" i="4" s="1"/>
  <c r="J45" i="3"/>
  <c r="J45" i="4" s="1"/>
  <c r="BU45" i="3"/>
  <c r="BU45" i="4" s="1"/>
  <c r="BE45" i="3"/>
  <c r="BE45" i="4" s="1"/>
  <c r="AO45" i="3"/>
  <c r="AO45" i="4" s="1"/>
  <c r="Y45" i="3"/>
  <c r="Y45" i="4" s="1"/>
  <c r="I45" i="3"/>
  <c r="I45" i="4" s="1"/>
  <c r="BT45" i="3"/>
  <c r="BT45" i="4" s="1"/>
  <c r="BD45" i="3"/>
  <c r="BD45" i="4" s="1"/>
  <c r="AN45" i="3"/>
  <c r="AN45" i="4" s="1"/>
  <c r="X45" i="3"/>
  <c r="X45" i="4" s="1"/>
  <c r="H45" i="3"/>
  <c r="H45" i="4" s="1"/>
  <c r="BS45" i="3"/>
  <c r="BS45" i="4" s="1"/>
  <c r="BC45" i="3"/>
  <c r="BC45" i="4" s="1"/>
  <c r="AM45" i="3"/>
  <c r="AM45" i="4" s="1"/>
  <c r="W45" i="3"/>
  <c r="W45" i="4" s="1"/>
  <c r="G45" i="3"/>
  <c r="CH45" i="3"/>
  <c r="CH45" i="4" s="1"/>
  <c r="BR45" i="3"/>
  <c r="BR45" i="4" s="1"/>
  <c r="BB45" i="3"/>
  <c r="BB45" i="4" s="1"/>
  <c r="AL45" i="3"/>
  <c r="AL45" i="4" s="1"/>
  <c r="V45" i="3"/>
  <c r="V45" i="4" s="1"/>
  <c r="CG45" i="3"/>
  <c r="CG45" i="4" s="1"/>
  <c r="BQ45" i="3"/>
  <c r="BQ45" i="4" s="1"/>
  <c r="BA45" i="3"/>
  <c r="BA45" i="4" s="1"/>
  <c r="AK45" i="3"/>
  <c r="AK45" i="4" s="1"/>
  <c r="U45" i="3"/>
  <c r="U45" i="4" s="1"/>
  <c r="CF45" i="3"/>
  <c r="CF45" i="4" s="1"/>
  <c r="BP45" i="3"/>
  <c r="BP45" i="4" s="1"/>
  <c r="AZ45" i="3"/>
  <c r="AZ45" i="4" s="1"/>
  <c r="AJ45" i="3"/>
  <c r="AJ45" i="4" s="1"/>
  <c r="T45" i="3"/>
  <c r="T45" i="4" s="1"/>
  <c r="CE45" i="3"/>
  <c r="CE45" i="4" s="1"/>
  <c r="BO45" i="3"/>
  <c r="BO45" i="4" s="1"/>
  <c r="AY45" i="3"/>
  <c r="AY45" i="4" s="1"/>
  <c r="AI45" i="3"/>
  <c r="AI45" i="4" s="1"/>
  <c r="S45" i="3"/>
  <c r="S45" i="4" s="1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CD124" i="3"/>
  <c r="CD124" i="4" s="1"/>
  <c r="BJ124" i="3"/>
  <c r="BJ124" i="4" s="1"/>
  <c r="AL124" i="3"/>
  <c r="AL124" i="4" s="1"/>
  <c r="R124" i="3"/>
  <c r="R124" i="4" s="1"/>
  <c r="BY124" i="3"/>
  <c r="BY124" i="4" s="1"/>
  <c r="BA124" i="3"/>
  <c r="BA124" i="4" s="1"/>
  <c r="AG124" i="3"/>
  <c r="AG124" i="4" s="1"/>
  <c r="M124" i="3"/>
  <c r="M124" i="4" s="1"/>
  <c r="BP124" i="3"/>
  <c r="BP124" i="4" s="1"/>
  <c r="AV124" i="3"/>
  <c r="AV124" i="4" s="1"/>
  <c r="AB124" i="3"/>
  <c r="AB124" i="4" s="1"/>
  <c r="CE124" i="3"/>
  <c r="CE124" i="4" s="1"/>
  <c r="BK124" i="3"/>
  <c r="BK124" i="4" s="1"/>
  <c r="AQ124" i="3"/>
  <c r="AQ124" i="4" s="1"/>
  <c r="S124" i="3"/>
  <c r="S124" i="4" s="1"/>
  <c r="BZ124" i="3"/>
  <c r="BZ124" i="4" s="1"/>
  <c r="BB124" i="3"/>
  <c r="BB124" i="4" s="1"/>
  <c r="AH124" i="3"/>
  <c r="AH124" i="4" s="1"/>
  <c r="N124" i="3"/>
  <c r="N124" i="4" s="1"/>
  <c r="BQ124" i="3"/>
  <c r="BQ124" i="4" s="1"/>
  <c r="AW124" i="3"/>
  <c r="AW124" i="4" s="1"/>
  <c r="AC124" i="3"/>
  <c r="AC124" i="4" s="1"/>
  <c r="CF124" i="3"/>
  <c r="CF124" i="4" s="1"/>
  <c r="BL124" i="3"/>
  <c r="BL124" i="4" s="1"/>
  <c r="AR124" i="3"/>
  <c r="AR124" i="4" s="1"/>
  <c r="T124" i="3"/>
  <c r="T124" i="4" s="1"/>
  <c r="CA124" i="3"/>
  <c r="CA124" i="4" s="1"/>
  <c r="BG124" i="3"/>
  <c r="BG124" i="4" s="1"/>
  <c r="AI124" i="3"/>
  <c r="AI124" i="4" s="1"/>
  <c r="O124" i="3"/>
  <c r="O124" i="4" s="1"/>
  <c r="BR124" i="3"/>
  <c r="BR124" i="4" s="1"/>
  <c r="AX124" i="3"/>
  <c r="AX124" i="4" s="1"/>
  <c r="AD124" i="3"/>
  <c r="AD124" i="4" s="1"/>
  <c r="CG124" i="3"/>
  <c r="CG124" i="4" s="1"/>
  <c r="BM124" i="3"/>
  <c r="BM124" i="4" s="1"/>
  <c r="AS124" i="3"/>
  <c r="AS124" i="4" s="1"/>
  <c r="U124" i="3"/>
  <c r="U124" i="4" s="1"/>
  <c r="CB124" i="3"/>
  <c r="CB124" i="4" s="1"/>
  <c r="BH124" i="3"/>
  <c r="BH124" i="4" s="1"/>
  <c r="AJ124" i="3"/>
  <c r="AJ124" i="4" s="1"/>
  <c r="P124" i="3"/>
  <c r="P124" i="4" s="1"/>
  <c r="BW124" i="3"/>
  <c r="BW124" i="4" s="1"/>
  <c r="AY124" i="3"/>
  <c r="AY124" i="4" s="1"/>
  <c r="AE124" i="3"/>
  <c r="AE124" i="4" s="1"/>
  <c r="K124" i="3"/>
  <c r="K124" i="4" s="1"/>
  <c r="CH124" i="3"/>
  <c r="CH124" i="4" s="1"/>
  <c r="BN124" i="3"/>
  <c r="BN124" i="4" s="1"/>
  <c r="AT124" i="3"/>
  <c r="AT124" i="4" s="1"/>
  <c r="V124" i="3"/>
  <c r="V124" i="4" s="1"/>
  <c r="CC124" i="3"/>
  <c r="CC124" i="4" s="1"/>
  <c r="BI124" i="3"/>
  <c r="BI124" i="4" s="1"/>
  <c r="AK124" i="3"/>
  <c r="AK124" i="4" s="1"/>
  <c r="Q124" i="3"/>
  <c r="Q124" i="4" s="1"/>
  <c r="BX124" i="3"/>
  <c r="BX124" i="4" s="1"/>
  <c r="AZ124" i="3"/>
  <c r="AZ124" i="4" s="1"/>
  <c r="AF124" i="3"/>
  <c r="AF124" i="4" s="1"/>
  <c r="L124" i="3"/>
  <c r="L124" i="4" s="1"/>
  <c r="BO124" i="3"/>
  <c r="BO124" i="4" s="1"/>
  <c r="AU124" i="3"/>
  <c r="AU124" i="4" s="1"/>
  <c r="AA124" i="3"/>
  <c r="AA124" i="4" s="1"/>
  <c r="CK165" i="4"/>
  <c r="CI65" i="3"/>
  <c r="CK24" i="4"/>
  <c r="F55" i="5"/>
  <c r="J55" i="5" s="1"/>
  <c r="I56" i="2"/>
  <c r="I260" i="2"/>
  <c r="F259" i="5"/>
  <c r="J259" i="5" s="1"/>
  <c r="I288" i="2"/>
  <c r="I52" i="2"/>
  <c r="F51" i="5"/>
  <c r="J51" i="5" s="1"/>
  <c r="I195" i="2"/>
  <c r="I199" i="2"/>
  <c r="F233" i="5"/>
  <c r="J233" i="5" s="1"/>
  <c r="I234" i="2"/>
  <c r="F187" i="5"/>
  <c r="J187" i="5" s="1"/>
  <c r="I188" i="2"/>
  <c r="I130" i="2"/>
  <c r="F129" i="5"/>
  <c r="J129" i="5" s="1"/>
  <c r="F260" i="5"/>
  <c r="J260" i="5" s="1"/>
  <c r="I261" i="2"/>
  <c r="F254" i="5"/>
  <c r="J254" i="5" s="1"/>
  <c r="I255" i="2"/>
  <c r="I70" i="2"/>
  <c r="F69" i="5"/>
  <c r="J69" i="5" s="1"/>
  <c r="E53" i="2"/>
  <c r="E43" i="1"/>
  <c r="E55" i="1" s="1"/>
  <c r="I136" i="2"/>
  <c r="F135" i="5"/>
  <c r="J135" i="5" s="1"/>
  <c r="I54" i="2"/>
  <c r="F53" i="5"/>
  <c r="J53" i="5" s="1"/>
  <c r="F197" i="5"/>
  <c r="J197" i="5" s="1"/>
  <c r="I198" i="2"/>
  <c r="I229" i="2"/>
  <c r="F228" i="5"/>
  <c r="J228" i="5" s="1"/>
  <c r="I170" i="2"/>
  <c r="F169" i="5"/>
  <c r="J169" i="5" s="1"/>
  <c r="I48" i="2"/>
  <c r="F47" i="5"/>
  <c r="J47" i="5" s="1"/>
  <c r="F75" i="5"/>
  <c r="J75" i="5" s="1"/>
  <c r="I76" i="2"/>
  <c r="F83" i="5"/>
  <c r="J83" i="5" s="1"/>
  <c r="I84" i="2"/>
  <c r="I142" i="2"/>
  <c r="F141" i="5"/>
  <c r="J141" i="5" s="1"/>
  <c r="F231" i="5"/>
  <c r="J231" i="5" s="1"/>
  <c r="I232" i="2"/>
  <c r="F16" i="5"/>
  <c r="J16" i="5" s="1"/>
  <c r="I17" i="2"/>
  <c r="I9" i="2"/>
  <c r="F8" i="5"/>
  <c r="J8" i="5" s="1"/>
  <c r="F14" i="5"/>
  <c r="J14" i="5" s="1"/>
  <c r="I15" i="2"/>
  <c r="F252" i="5"/>
  <c r="J252" i="5" s="1"/>
  <c r="I253" i="2"/>
  <c r="I112" i="2"/>
  <c r="F111" i="5"/>
  <c r="J111" i="5" s="1"/>
  <c r="F203" i="5"/>
  <c r="J203" i="5" s="1"/>
  <c r="I204" i="2"/>
  <c r="I104" i="2"/>
  <c r="F103" i="5"/>
  <c r="J103" i="5" s="1"/>
  <c r="I156" i="2"/>
  <c r="F155" i="5"/>
  <c r="J155" i="5" s="1"/>
  <c r="F12" i="5"/>
  <c r="J12" i="5" s="1"/>
  <c r="I13" i="2"/>
  <c r="I214" i="2"/>
  <c r="F213" i="5"/>
  <c r="J213" i="5" s="1"/>
  <c r="F81" i="5"/>
  <c r="J81" i="5" s="1"/>
  <c r="I82" i="2"/>
  <c r="I172" i="2"/>
  <c r="F171" i="5"/>
  <c r="J171" i="5" s="1"/>
  <c r="I92" i="2"/>
  <c r="F91" i="5"/>
  <c r="J91" i="5" s="1"/>
  <c r="F61" i="5"/>
  <c r="J61" i="5" s="1"/>
  <c r="I62" i="2"/>
  <c r="F244" i="5"/>
  <c r="J244" i="5" s="1"/>
  <c r="I245" i="2"/>
  <c r="I50" i="2"/>
  <c r="F49" i="5"/>
  <c r="J49" i="5" s="1"/>
  <c r="I264" i="2"/>
  <c r="F263" i="5"/>
  <c r="J263" i="5" s="1"/>
  <c r="I277" i="2"/>
  <c r="F276" i="5"/>
  <c r="J276" i="5" s="1"/>
  <c r="I239" i="2"/>
  <c r="F238" i="5"/>
  <c r="J238" i="5" s="1"/>
  <c r="F289" i="5"/>
  <c r="J289" i="5" s="1"/>
  <c r="I290" i="2"/>
  <c r="F151" i="5"/>
  <c r="J151" i="5" s="1"/>
  <c r="I152" i="2"/>
  <c r="F95" i="5"/>
  <c r="J95" i="5" s="1"/>
  <c r="I96" i="2"/>
  <c r="I134" i="2"/>
  <c r="F133" i="5"/>
  <c r="J133" i="5" s="1"/>
  <c r="F99" i="5"/>
  <c r="J99" i="5" s="1"/>
  <c r="I100" i="2"/>
  <c r="F137" i="5"/>
  <c r="J137" i="5" s="1"/>
  <c r="I138" i="2"/>
  <c r="I120" i="2"/>
  <c r="F119" i="5"/>
  <c r="J119" i="5" s="1"/>
  <c r="CK190" i="4"/>
  <c r="CK90" i="4"/>
  <c r="CK193" i="4"/>
  <c r="I74" i="2"/>
  <c r="F73" i="5"/>
  <c r="J73" i="5" s="1"/>
  <c r="I220" i="2"/>
  <c r="F219" i="5"/>
  <c r="J219" i="5" s="1"/>
  <c r="F79" i="5"/>
  <c r="J79" i="5" s="1"/>
  <c r="I80" i="2"/>
  <c r="F89" i="5"/>
  <c r="J89" i="5" s="1"/>
  <c r="I90" i="2"/>
  <c r="F193" i="5"/>
  <c r="J193" i="5" s="1"/>
  <c r="I194" i="2"/>
  <c r="I292" i="2"/>
  <c r="F291" i="5"/>
  <c r="J291" i="5" s="1"/>
  <c r="F32" i="5"/>
  <c r="J32" i="5" s="1"/>
  <c r="I33" i="2"/>
  <c r="F115" i="5"/>
  <c r="J115" i="5" s="1"/>
  <c r="I116" i="2"/>
  <c r="I21" i="2"/>
  <c r="F20" i="5"/>
  <c r="J20" i="5" s="1"/>
  <c r="I190" i="2"/>
  <c r="F189" i="5"/>
  <c r="J189" i="5" s="1"/>
  <c r="I176" i="2"/>
  <c r="F175" i="5"/>
  <c r="J175" i="5" s="1"/>
  <c r="F63" i="5"/>
  <c r="J63" i="5" s="1"/>
  <c r="I64" i="2"/>
  <c r="F285" i="5"/>
  <c r="J285" i="5" s="1"/>
  <c r="I286" i="2"/>
  <c r="F30" i="5"/>
  <c r="J30" i="5" s="1"/>
  <c r="I31" i="2"/>
  <c r="F249" i="5"/>
  <c r="J249" i="5" s="1"/>
  <c r="I250" i="2"/>
  <c r="I78" i="2"/>
  <c r="F77" i="5"/>
  <c r="J77" i="5" s="1"/>
  <c r="F22" i="5"/>
  <c r="J22" i="5" s="1"/>
  <c r="I23" i="2"/>
  <c r="I216" i="2"/>
  <c r="F215" i="5"/>
  <c r="J215" i="5" s="1"/>
  <c r="CK13" i="4"/>
  <c r="CJ58" i="4"/>
  <c r="CJ224" i="4"/>
  <c r="F109" i="5"/>
  <c r="J109" i="5" s="1"/>
  <c r="I110" i="2"/>
  <c r="I166" i="2"/>
  <c r="F165" i="5"/>
  <c r="J165" i="5" s="1"/>
  <c r="F199" i="5"/>
  <c r="J199" i="5" s="1"/>
  <c r="I200" i="2"/>
  <c r="I46" i="2"/>
  <c r="F45" i="5"/>
  <c r="J45" i="5" s="1"/>
  <c r="F107" i="5"/>
  <c r="J107" i="5" s="1"/>
  <c r="I108" i="2"/>
  <c r="I244" i="2"/>
  <c r="F243" i="5"/>
  <c r="J243" i="5" s="1"/>
  <c r="I178" i="2"/>
  <c r="F177" i="5"/>
  <c r="J177" i="5" s="1"/>
  <c r="I122" i="2"/>
  <c r="F121" i="5"/>
  <c r="J121" i="5" s="1"/>
  <c r="I44" i="2"/>
  <c r="F43" i="5"/>
  <c r="J43" i="5" s="1"/>
  <c r="F207" i="5"/>
  <c r="J207" i="5" s="1"/>
  <c r="I208" i="2"/>
  <c r="F139" i="5"/>
  <c r="J139" i="5" s="1"/>
  <c r="I140" i="2"/>
  <c r="E56" i="1"/>
  <c r="CK212" i="4"/>
  <c r="G211" i="5" s="1"/>
  <c r="CK224" i="4"/>
  <c r="CK83" i="4"/>
  <c r="CK26" i="4"/>
  <c r="CK58" i="4"/>
  <c r="CI90" i="3"/>
  <c r="CJ24" i="4"/>
  <c r="CI13" i="3"/>
  <c r="CJ26" i="4"/>
  <c r="G25" i="5" s="1"/>
  <c r="K25" i="5" s="1"/>
  <c r="CJ210" i="4"/>
  <c r="CI167" i="3"/>
  <c r="CI66" i="3"/>
  <c r="CJ162" i="4"/>
  <c r="G161" i="5" s="1"/>
  <c r="K161" i="5" s="1"/>
  <c r="CJ212" i="4"/>
  <c r="CJ66" i="4"/>
  <c r="CJ83" i="4"/>
  <c r="CJ165" i="4"/>
  <c r="G164" i="5" s="1"/>
  <c r="K164" i="5" s="1"/>
  <c r="CJ13" i="4"/>
  <c r="CJ90" i="4"/>
  <c r="CJ167" i="4"/>
  <c r="CJ177" i="4"/>
  <c r="G199" i="5"/>
  <c r="K199" i="5" s="1"/>
  <c r="CI165" i="3"/>
  <c r="CK162" i="4"/>
  <c r="CK66" i="4"/>
  <c r="CK167" i="4"/>
  <c r="CK135" i="4"/>
  <c r="CK210" i="4"/>
  <c r="CK177" i="4"/>
  <c r="CI212" i="3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CK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I162" i="3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I58" i="3"/>
  <c r="CI135" i="3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I26" i="3"/>
  <c r="CI190" i="3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I224" i="3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E57" i="1"/>
  <c r="G178" i="5"/>
  <c r="K178" i="5" s="1"/>
  <c r="G98" i="5"/>
  <c r="K98" i="5" s="1"/>
  <c r="G183" i="5"/>
  <c r="K183" i="5" s="1"/>
  <c r="CJ215" i="4"/>
  <c r="CJ68" i="4"/>
  <c r="G215" i="5"/>
  <c r="K215" i="5" s="1"/>
  <c r="CJ251" i="4"/>
  <c r="G9" i="5"/>
  <c r="K9" i="5" s="1"/>
  <c r="CK72" i="4"/>
  <c r="CK38" i="4"/>
  <c r="G212" i="5"/>
  <c r="K212" i="5" s="1"/>
  <c r="G210" i="5"/>
  <c r="K210" i="5" s="1"/>
  <c r="CI251" i="3"/>
  <c r="G257" i="5"/>
  <c r="K257" i="5" s="1"/>
  <c r="G35" i="5"/>
  <c r="K35" i="5" s="1"/>
  <c r="G243" i="5"/>
  <c r="K243" i="5" s="1"/>
  <c r="G82" i="5"/>
  <c r="K82" i="5" s="1"/>
  <c r="CJ242" i="4"/>
  <c r="CK84" i="4"/>
  <c r="CK68" i="4"/>
  <c r="CJ152" i="4"/>
  <c r="G38" i="5"/>
  <c r="K38" i="5" s="1"/>
  <c r="CK242" i="4"/>
  <c r="G264" i="5"/>
  <c r="K264" i="5" s="1"/>
  <c r="G249" i="5"/>
  <c r="K249" i="5" s="1"/>
  <c r="G16" i="5"/>
  <c r="K16" i="5" s="1"/>
  <c r="CK290" i="4"/>
  <c r="CK55" i="4"/>
  <c r="G181" i="5"/>
  <c r="K181" i="5" s="1"/>
  <c r="G267" i="5"/>
  <c r="K267" i="5" s="1"/>
  <c r="G116" i="5"/>
  <c r="K116" i="5" s="1"/>
  <c r="CJ290" i="4"/>
  <c r="CK152" i="4"/>
  <c r="CJ134" i="4"/>
  <c r="CK134" i="4"/>
  <c r="CJ136" i="4"/>
  <c r="CK136" i="4"/>
  <c r="CJ232" i="4"/>
  <c r="CK232" i="4"/>
  <c r="CK215" i="4"/>
  <c r="CJ84" i="4"/>
  <c r="CJ55" i="4"/>
  <c r="CK251" i="4"/>
  <c r="CJ72" i="4"/>
  <c r="G71" i="5" s="1"/>
  <c r="K71" i="5" s="1"/>
  <c r="CJ7" i="4"/>
  <c r="CK7" i="4"/>
  <c r="CJ38" i="4"/>
  <c r="CI134" i="3"/>
  <c r="CI84" i="3"/>
  <c r="F229" i="5"/>
  <c r="J229" i="5" s="1"/>
  <c r="I230" i="2"/>
  <c r="CI290" i="3"/>
  <c r="CI72" i="3"/>
  <c r="CI232" i="3"/>
  <c r="CI55" i="3"/>
  <c r="G77" i="5"/>
  <c r="K77" i="5" s="1"/>
  <c r="G89" i="5"/>
  <c r="K89" i="5" s="1"/>
  <c r="G193" i="5"/>
  <c r="K193" i="5" s="1"/>
  <c r="G207" i="5"/>
  <c r="K207" i="5" s="1"/>
  <c r="CI136" i="3"/>
  <c r="G176" i="5"/>
  <c r="K176" i="5" s="1"/>
  <c r="G40" i="5"/>
  <c r="K40" i="5" s="1"/>
  <c r="G103" i="5"/>
  <c r="G233" i="5"/>
  <c r="K233" i="5" s="1"/>
  <c r="G230" i="5"/>
  <c r="K230" i="5" s="1"/>
  <c r="G209" i="5"/>
  <c r="K209" i="5" s="1"/>
  <c r="G5" i="5"/>
  <c r="K5" i="5" s="1"/>
  <c r="G115" i="5"/>
  <c r="K115" i="5" s="1"/>
  <c r="CI215" i="3"/>
  <c r="CI242" i="3"/>
  <c r="CI152" i="3"/>
  <c r="F161" i="5"/>
  <c r="J161" i="5" s="1"/>
  <c r="I162" i="2"/>
  <c r="F167" i="5"/>
  <c r="J167" i="5" s="1"/>
  <c r="I168" i="2"/>
  <c r="G55" i="5"/>
  <c r="K55" i="5" s="1"/>
  <c r="CI7" i="3"/>
  <c r="G185" i="5"/>
  <c r="K185" i="5" s="1"/>
  <c r="F241" i="5"/>
  <c r="J241" i="5" s="1"/>
  <c r="I242" i="2"/>
  <c r="G32" i="5"/>
  <c r="G213" i="5"/>
  <c r="K213" i="5" s="1"/>
  <c r="G96" i="5"/>
  <c r="K96" i="5" s="1"/>
  <c r="G167" i="5"/>
  <c r="K167" i="5" s="1"/>
  <c r="G177" i="5"/>
  <c r="CI193" i="3"/>
  <c r="CI210" i="3"/>
  <c r="G26" i="5"/>
  <c r="K26" i="5" s="1"/>
  <c r="G144" i="5"/>
  <c r="K144" i="5" s="1"/>
  <c r="CI6" i="3"/>
  <c r="CI83" i="3"/>
  <c r="G130" i="5"/>
  <c r="K130" i="5" s="1"/>
  <c r="CI117" i="3"/>
  <c r="G273" i="5"/>
  <c r="K273" i="5" s="1"/>
  <c r="G238" i="5"/>
  <c r="K238" i="5" s="1"/>
  <c r="CI266" i="3"/>
  <c r="CI129" i="3"/>
  <c r="CI199" i="3"/>
  <c r="G182" i="5"/>
  <c r="K182" i="5" s="1"/>
  <c r="G84" i="5"/>
  <c r="K84" i="5" s="1"/>
  <c r="CI177" i="3"/>
  <c r="CI33" i="3"/>
  <c r="G39" i="5"/>
  <c r="K39" i="5" s="1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CK120" i="4"/>
  <c r="CK110" i="4"/>
  <c r="CK271" i="4"/>
  <c r="J242" i="5"/>
  <c r="CK48" i="4"/>
  <c r="CK270" i="4"/>
  <c r="J162" i="5"/>
  <c r="J15" i="5"/>
  <c r="F148" i="5"/>
  <c r="I149" i="2"/>
  <c r="J116" i="5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2" i="5"/>
  <c r="K192" i="5" s="1"/>
  <c r="CK46" i="4"/>
  <c r="J218" i="5"/>
  <c r="CK191" i="4"/>
  <c r="CK127" i="4"/>
  <c r="CK63" i="4"/>
  <c r="CK16" i="4"/>
  <c r="G97" i="5"/>
  <c r="G260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291" i="5"/>
  <c r="G129" i="5"/>
  <c r="J17" i="5"/>
  <c r="J200" i="5"/>
  <c r="J130" i="5"/>
  <c r="CK233" i="4"/>
  <c r="CK132" i="4"/>
  <c r="J240" i="5"/>
  <c r="J142" i="5"/>
  <c r="J33" i="5"/>
  <c r="J166" i="5"/>
  <c r="CK140" i="4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J80" i="5"/>
  <c r="J226" i="5"/>
  <c r="CK267" i="4"/>
  <c r="J172" i="5"/>
  <c r="CK35" i="4"/>
  <c r="CK264" i="4"/>
  <c r="CK34" i="4"/>
  <c r="CK148" i="4"/>
  <c r="CK248" i="4"/>
  <c r="G225" i="5"/>
  <c r="G23" i="5"/>
  <c r="K23" i="5" s="1"/>
  <c r="J74" i="5"/>
  <c r="J235" i="5"/>
  <c r="J96" i="5"/>
  <c r="J31" i="5"/>
  <c r="CK276" i="4"/>
  <c r="G205" i="5"/>
  <c r="G259" i="5"/>
  <c r="G134" i="5"/>
  <c r="K134" i="5" s="1"/>
  <c r="G12" i="5"/>
  <c r="G236" i="5"/>
  <c r="K236" i="5" s="1"/>
  <c r="G148" i="5"/>
  <c r="K148" i="5" s="1"/>
  <c r="G157" i="5"/>
  <c r="G143" i="5"/>
  <c r="G66" i="5"/>
  <c r="K66" i="5" s="1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175" i="5"/>
  <c r="G127" i="5"/>
  <c r="G70" i="5"/>
  <c r="K70" i="5" s="1"/>
  <c r="G53" i="5"/>
  <c r="G166" i="5"/>
  <c r="K166" i="5" s="1"/>
  <c r="G57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G128" i="5"/>
  <c r="K128" i="5" s="1"/>
  <c r="J214" i="5"/>
  <c r="J7" i="5"/>
  <c r="CJ205" i="4"/>
  <c r="CI205" i="3"/>
  <c r="CJ141" i="4"/>
  <c r="CI141" i="3"/>
  <c r="CJ77" i="4"/>
  <c r="CI77" i="3"/>
  <c r="J210" i="5"/>
  <c r="CK207" i="4"/>
  <c r="CK143" i="4"/>
  <c r="CK79" i="4"/>
  <c r="J196" i="5"/>
  <c r="G189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170" i="4"/>
  <c r="CI170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J86" i="5"/>
  <c r="CK138" i="4"/>
  <c r="CK96" i="4"/>
  <c r="G159" i="5"/>
  <c r="G150" i="5"/>
  <c r="K150" i="5" s="1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H199" i="5"/>
  <c r="L199" i="5" s="1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G46" i="5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191" i="5"/>
  <c r="G28" i="5"/>
  <c r="G65" i="5"/>
  <c r="G64" i="5"/>
  <c r="K64" i="5" s="1"/>
  <c r="F112" i="5"/>
  <c r="I113" i="2"/>
  <c r="J62" i="5"/>
  <c r="J136" i="5"/>
  <c r="J66" i="5"/>
  <c r="J156" i="5"/>
  <c r="CJ276" i="4"/>
  <c r="CI276" i="3"/>
  <c r="G113" i="5"/>
  <c r="G114" i="5"/>
  <c r="K114" i="5" s="1"/>
  <c r="G276" i="5"/>
  <c r="G208" i="5"/>
  <c r="K208" i="5" s="1"/>
  <c r="G223" i="5"/>
  <c r="G198" i="5"/>
  <c r="K198" i="5" s="1"/>
  <c r="G277" i="5"/>
  <c r="G224" i="5"/>
  <c r="K224" i="5" s="1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CK100" i="4" l="1"/>
  <c r="G102" i="4"/>
  <c r="CJ102" i="4" s="1"/>
  <c r="CI102" i="3"/>
  <c r="O100" i="4"/>
  <c r="CJ100" i="4" s="1"/>
  <c r="G99" i="5" s="1"/>
  <c r="K99" i="5" s="1"/>
  <c r="CI100" i="3"/>
  <c r="CK102" i="4"/>
  <c r="K51" i="4"/>
  <c r="CJ51" i="4" s="1"/>
  <c r="G50" i="5" s="1"/>
  <c r="CI51" i="3"/>
  <c r="H35" i="5"/>
  <c r="L35" i="5" s="1"/>
  <c r="CK51" i="4"/>
  <c r="CK252" i="4"/>
  <c r="G252" i="4"/>
  <c r="CJ252" i="4" s="1"/>
  <c r="CI252" i="3"/>
  <c r="H210" i="5"/>
  <c r="L210" i="5" s="1"/>
  <c r="G236" i="4"/>
  <c r="CJ236" i="4" s="1"/>
  <c r="G235" i="5" s="1"/>
  <c r="K235" i="5" s="1"/>
  <c r="CI236" i="3"/>
  <c r="CK236" i="4"/>
  <c r="G83" i="5"/>
  <c r="H212" i="5"/>
  <c r="L212" i="5" s="1"/>
  <c r="H264" i="5"/>
  <c r="L264" i="5" s="1"/>
  <c r="H82" i="5"/>
  <c r="L82" i="5" s="1"/>
  <c r="H215" i="5"/>
  <c r="L215" i="5" s="1"/>
  <c r="H5" i="5"/>
  <c r="L5" i="5" s="1"/>
  <c r="H16" i="5"/>
  <c r="L16" i="5" s="1"/>
  <c r="G250" i="5"/>
  <c r="F50" i="1"/>
  <c r="F51" i="1" s="1"/>
  <c r="G124" i="4"/>
  <c r="CJ124" i="4" s="1"/>
  <c r="CI124" i="3"/>
  <c r="G45" i="4"/>
  <c r="CJ45" i="4" s="1"/>
  <c r="CI45" i="3"/>
  <c r="G253" i="4"/>
  <c r="CJ253" i="4" s="1"/>
  <c r="CI253" i="3"/>
  <c r="G87" i="4"/>
  <c r="CJ87" i="4" s="1"/>
  <c r="CI87" i="3"/>
  <c r="G103" i="4"/>
  <c r="CJ103" i="4" s="1"/>
  <c r="CI103" i="3"/>
  <c r="G156" i="4"/>
  <c r="CJ156" i="4" s="1"/>
  <c r="CI156" i="3"/>
  <c r="G11" i="4"/>
  <c r="CJ11" i="4" s="1"/>
  <c r="CI11" i="3"/>
  <c r="G106" i="4"/>
  <c r="CJ106" i="4" s="1"/>
  <c r="CI106" i="3"/>
  <c r="CK163" i="4"/>
  <c r="CK23" i="4"/>
  <c r="CK81" i="4"/>
  <c r="G119" i="4"/>
  <c r="CJ119" i="4" s="1"/>
  <c r="CI119" i="3"/>
  <c r="G247" i="4"/>
  <c r="CJ247" i="4" s="1"/>
  <c r="CI247" i="3"/>
  <c r="G49" i="4"/>
  <c r="CJ49" i="4" s="1"/>
  <c r="CI49" i="3"/>
  <c r="G197" i="4"/>
  <c r="CJ197" i="4" s="1"/>
  <c r="CI197" i="3"/>
  <c r="CK124" i="4"/>
  <c r="CK253" i="4"/>
  <c r="CK87" i="4"/>
  <c r="CK103" i="4"/>
  <c r="CK156" i="4"/>
  <c r="CK227" i="4"/>
  <c r="CK263" i="4"/>
  <c r="CK20" i="4"/>
  <c r="CK8" i="4"/>
  <c r="CK255" i="4"/>
  <c r="CK133" i="4"/>
  <c r="CK269" i="4"/>
  <c r="CK247" i="4"/>
  <c r="CK45" i="4"/>
  <c r="CK11" i="4"/>
  <c r="CK106" i="4"/>
  <c r="G23" i="4"/>
  <c r="CJ23" i="4" s="1"/>
  <c r="CI23" i="3"/>
  <c r="G81" i="4"/>
  <c r="CJ81" i="4" s="1"/>
  <c r="CI81" i="3"/>
  <c r="G230" i="4"/>
  <c r="CJ230" i="4" s="1"/>
  <c r="CI230" i="3"/>
  <c r="CK119" i="4"/>
  <c r="CK49" i="4"/>
  <c r="CK197" i="4"/>
  <c r="G227" i="4"/>
  <c r="CJ227" i="4" s="1"/>
  <c r="G226" i="5" s="1"/>
  <c r="K226" i="5" s="1"/>
  <c r="CI227" i="3"/>
  <c r="G263" i="4"/>
  <c r="CJ263" i="4" s="1"/>
  <c r="CI263" i="3"/>
  <c r="G163" i="4"/>
  <c r="CJ163" i="4" s="1"/>
  <c r="G162" i="5" s="1"/>
  <c r="K162" i="5" s="1"/>
  <c r="CI163" i="3"/>
  <c r="G20" i="4"/>
  <c r="CJ20" i="4" s="1"/>
  <c r="G19" i="5" s="1"/>
  <c r="K19" i="5" s="1"/>
  <c r="CI20" i="3"/>
  <c r="G8" i="4"/>
  <c r="CJ8" i="4" s="1"/>
  <c r="CI8" i="3"/>
  <c r="G255" i="4"/>
  <c r="CJ255" i="4" s="1"/>
  <c r="G254" i="5" s="1"/>
  <c r="K254" i="5" s="1"/>
  <c r="CI255" i="3"/>
  <c r="G133" i="4"/>
  <c r="CJ133" i="4" s="1"/>
  <c r="G132" i="5" s="1"/>
  <c r="K132" i="5" s="1"/>
  <c r="CI133" i="3"/>
  <c r="CK230" i="4"/>
  <c r="G269" i="4"/>
  <c r="CJ269" i="4" s="1"/>
  <c r="G268" i="5" s="1"/>
  <c r="K268" i="5" s="1"/>
  <c r="CI269" i="3"/>
  <c r="E50" i="1"/>
  <c r="H193" i="5"/>
  <c r="L193" i="5" s="1"/>
  <c r="G289" i="5"/>
  <c r="K289" i="5" s="1"/>
  <c r="H89" i="5"/>
  <c r="L89" i="5" s="1"/>
  <c r="G241" i="5"/>
  <c r="K241" i="5" s="1"/>
  <c r="G67" i="5"/>
  <c r="G37" i="5"/>
  <c r="K37" i="5" s="1"/>
  <c r="H98" i="5"/>
  <c r="L98" i="5" s="1"/>
  <c r="H243" i="5"/>
  <c r="L243" i="5" s="1"/>
  <c r="H77" i="5"/>
  <c r="L77" i="5" s="1"/>
  <c r="H99" i="5"/>
  <c r="L99" i="5" s="1"/>
  <c r="G214" i="5"/>
  <c r="K214" i="5" s="1"/>
  <c r="H116" i="5"/>
  <c r="L116" i="5" s="1"/>
  <c r="H176" i="5"/>
  <c r="L176" i="5" s="1"/>
  <c r="H267" i="5"/>
  <c r="L267" i="5" s="1"/>
  <c r="H209" i="5"/>
  <c r="L209" i="5" s="1"/>
  <c r="H273" i="5"/>
  <c r="L273" i="5" s="1"/>
  <c r="H115" i="5"/>
  <c r="L115" i="5" s="1"/>
  <c r="H249" i="5"/>
  <c r="L249" i="5" s="1"/>
  <c r="H257" i="5"/>
  <c r="L257" i="5" s="1"/>
  <c r="H233" i="5"/>
  <c r="L233" i="5" s="1"/>
  <c r="H40" i="5"/>
  <c r="L40" i="5" s="1"/>
  <c r="G54" i="5"/>
  <c r="H207" i="5"/>
  <c r="L207" i="5" s="1"/>
  <c r="H178" i="5"/>
  <c r="L178" i="5" s="1"/>
  <c r="H9" i="5"/>
  <c r="L9" i="5" s="1"/>
  <c r="G231" i="5"/>
  <c r="H231" i="5" s="1"/>
  <c r="L231" i="5" s="1"/>
  <c r="G133" i="5"/>
  <c r="G219" i="5"/>
  <c r="G43" i="5"/>
  <c r="H230" i="5"/>
  <c r="L230" i="5" s="1"/>
  <c r="G271" i="5"/>
  <c r="K271" i="5" s="1"/>
  <c r="G156" i="5"/>
  <c r="K156" i="5" s="1"/>
  <c r="G119" i="5"/>
  <c r="G220" i="5"/>
  <c r="K220" i="5" s="1"/>
  <c r="G31" i="5"/>
  <c r="K31" i="5" s="1"/>
  <c r="G51" i="5"/>
  <c r="H194" i="5"/>
  <c r="L194" i="5" s="1"/>
  <c r="H167" i="5"/>
  <c r="L167" i="5" s="1"/>
  <c r="G151" i="5"/>
  <c r="K151" i="5" s="1"/>
  <c r="G61" i="5"/>
  <c r="H134" i="5"/>
  <c r="L134" i="5" s="1"/>
  <c r="G49" i="5"/>
  <c r="H213" i="5"/>
  <c r="L213" i="5" s="1"/>
  <c r="H39" i="5"/>
  <c r="L39" i="5" s="1"/>
  <c r="G153" i="5"/>
  <c r="H153" i="5" s="1"/>
  <c r="L153" i="5" s="1"/>
  <c r="G281" i="5"/>
  <c r="K281" i="5" s="1"/>
  <c r="G279" i="5"/>
  <c r="K279" i="5" s="1"/>
  <c r="G275" i="5"/>
  <c r="K275" i="5" s="1"/>
  <c r="G15" i="5"/>
  <c r="K15" i="5" s="1"/>
  <c r="G126" i="5"/>
  <c r="K126" i="5" s="1"/>
  <c r="G270" i="5"/>
  <c r="G135" i="5"/>
  <c r="H71" i="5"/>
  <c r="L71" i="5" s="1"/>
  <c r="G274" i="5"/>
  <c r="K274" i="5" s="1"/>
  <c r="H161" i="5"/>
  <c r="L161" i="5" s="1"/>
  <c r="H66" i="5"/>
  <c r="L66" i="5" s="1"/>
  <c r="G263" i="5"/>
  <c r="G165" i="5"/>
  <c r="K165" i="5" s="1"/>
  <c r="G261" i="5"/>
  <c r="K261" i="5" s="1"/>
  <c r="G131" i="5"/>
  <c r="H131" i="5" s="1"/>
  <c r="L131" i="5" s="1"/>
  <c r="G140" i="5"/>
  <c r="K140" i="5" s="1"/>
  <c r="H130" i="5"/>
  <c r="L130" i="5" s="1"/>
  <c r="G6" i="5"/>
  <c r="G93" i="5"/>
  <c r="H93" i="5" s="1"/>
  <c r="L93" i="5" s="1"/>
  <c r="G85" i="5"/>
  <c r="H21" i="5"/>
  <c r="L21" i="5" s="1"/>
  <c r="H23" i="5"/>
  <c r="L23" i="5" s="1"/>
  <c r="G168" i="5"/>
  <c r="K168" i="5" s="1"/>
  <c r="H55" i="5"/>
  <c r="L55" i="5" s="1"/>
  <c r="H26" i="5"/>
  <c r="L26" i="5" s="1"/>
  <c r="G197" i="5"/>
  <c r="G138" i="5"/>
  <c r="K138" i="5" s="1"/>
  <c r="G280" i="5"/>
  <c r="K280" i="5" s="1"/>
  <c r="G242" i="5"/>
  <c r="K242" i="5" s="1"/>
  <c r="G56" i="5"/>
  <c r="K56" i="5" s="1"/>
  <c r="G36" i="5"/>
  <c r="H36" i="5" s="1"/>
  <c r="L36" i="5" s="1"/>
  <c r="H84" i="5"/>
  <c r="L84" i="5" s="1"/>
  <c r="H182" i="5"/>
  <c r="L182" i="5" s="1"/>
  <c r="G234" i="5"/>
  <c r="G92" i="5"/>
  <c r="K92" i="5" s="1"/>
  <c r="H238" i="5"/>
  <c r="L238" i="5" s="1"/>
  <c r="G190" i="5"/>
  <c r="K190" i="5" s="1"/>
  <c r="H38" i="5"/>
  <c r="L38" i="5" s="1"/>
  <c r="H96" i="5"/>
  <c r="L96" i="5" s="1"/>
  <c r="G147" i="5"/>
  <c r="G139" i="5"/>
  <c r="G284" i="5"/>
  <c r="H284" i="5" s="1"/>
  <c r="L284" i="5" s="1"/>
  <c r="G269" i="5"/>
  <c r="H269" i="5" s="1"/>
  <c r="L269" i="5" s="1"/>
  <c r="G14" i="5"/>
  <c r="H144" i="5"/>
  <c r="L144" i="5" s="1"/>
  <c r="H185" i="5"/>
  <c r="L185" i="5" s="1"/>
  <c r="K103" i="5"/>
  <c r="H103" i="5"/>
  <c r="L103" i="5" s="1"/>
  <c r="G169" i="5"/>
  <c r="G8" i="5"/>
  <c r="K8" i="5" s="1"/>
  <c r="G62" i="5"/>
  <c r="K62" i="5" s="1"/>
  <c r="K177" i="5"/>
  <c r="H177" i="5"/>
  <c r="L177" i="5" s="1"/>
  <c r="K32" i="5"/>
  <c r="H32" i="5"/>
  <c r="L32" i="5" s="1"/>
  <c r="G79" i="5"/>
  <c r="G266" i="5"/>
  <c r="K266" i="5" s="1"/>
  <c r="G221" i="5"/>
  <c r="K221" i="5" s="1"/>
  <c r="G17" i="5"/>
  <c r="K17" i="5" s="1"/>
  <c r="G288" i="5"/>
  <c r="K288" i="5" s="1"/>
  <c r="G111" i="5"/>
  <c r="G94" i="5"/>
  <c r="K94" i="5" s="1"/>
  <c r="G222" i="5"/>
  <c r="K222" i="5" s="1"/>
  <c r="H160" i="5"/>
  <c r="L160" i="5" s="1"/>
  <c r="G187" i="5"/>
  <c r="G227" i="5"/>
  <c r="H227" i="5" s="1"/>
  <c r="L227" i="5" s="1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H19" i="5"/>
  <c r="L19" i="5" s="1"/>
  <c r="G90" i="5"/>
  <c r="K90" i="5" s="1"/>
  <c r="G75" i="5"/>
  <c r="G74" i="5"/>
  <c r="K74" i="5" s="1"/>
  <c r="G202" i="5"/>
  <c r="K202" i="5" s="1"/>
  <c r="G218" i="5"/>
  <c r="K218" i="5" s="1"/>
  <c r="G73" i="5"/>
  <c r="G216" i="5"/>
  <c r="K216" i="5" s="1"/>
  <c r="G154" i="5"/>
  <c r="K154" i="5" s="1"/>
  <c r="G287" i="5"/>
  <c r="K287" i="5" s="1"/>
  <c r="G149" i="5"/>
  <c r="G158" i="5"/>
  <c r="K158" i="5" s="1"/>
  <c r="G76" i="5"/>
  <c r="K76" i="5" s="1"/>
  <c r="G204" i="5"/>
  <c r="K204" i="5" s="1"/>
  <c r="G45" i="5"/>
  <c r="G47" i="5"/>
  <c r="G108" i="5"/>
  <c r="G104" i="5"/>
  <c r="K50" i="5"/>
  <c r="H50" i="5"/>
  <c r="L50" i="5" s="1"/>
  <c r="F59" i="1"/>
  <c r="CJ273" i="4"/>
  <c r="CI273" i="3"/>
  <c r="CK146" i="4"/>
  <c r="CK273" i="4"/>
  <c r="CI146" i="3"/>
  <c r="CJ146" i="4"/>
  <c r="CI246" i="3"/>
  <c r="CJ246" i="4"/>
  <c r="H132" i="5"/>
  <c r="L132" i="5" s="1"/>
  <c r="H236" i="5"/>
  <c r="L236" i="5" s="1"/>
  <c r="CK246" i="4"/>
  <c r="CJ180" i="4"/>
  <c r="CI180" i="3"/>
  <c r="G255" i="5"/>
  <c r="K255" i="5" s="1"/>
  <c r="G69" i="5"/>
  <c r="G244" i="5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H126" i="5"/>
  <c r="L126" i="5" s="1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K276" i="5"/>
  <c r="H276" i="5"/>
  <c r="L276" i="5" s="1"/>
  <c r="K211" i="5"/>
  <c r="H211" i="5"/>
  <c r="L211" i="5" s="1"/>
  <c r="AP294" i="3"/>
  <c r="BV294" i="3"/>
  <c r="K75" i="5"/>
  <c r="H75" i="5"/>
  <c r="L75" i="5" s="1"/>
  <c r="K73" i="5"/>
  <c r="H73" i="5"/>
  <c r="L73" i="5" s="1"/>
  <c r="I52" i="5"/>
  <c r="E293" i="5"/>
  <c r="I293" i="5" s="1"/>
  <c r="H165" i="5"/>
  <c r="L165" i="5" s="1"/>
  <c r="K149" i="5"/>
  <c r="H149" i="5"/>
  <c r="L149" i="5" s="1"/>
  <c r="K85" i="5"/>
  <c r="H85" i="5"/>
  <c r="L85" i="5" s="1"/>
  <c r="H261" i="5"/>
  <c r="L261" i="5" s="1"/>
  <c r="K45" i="5"/>
  <c r="H45" i="5"/>
  <c r="L45" i="5" s="1"/>
  <c r="K175" i="5"/>
  <c r="H175" i="5"/>
  <c r="L175" i="5" s="1"/>
  <c r="CJ43" i="4"/>
  <c r="CI43" i="3"/>
  <c r="K269" i="5"/>
  <c r="H109" i="5"/>
  <c r="L109" i="5" s="1"/>
  <c r="K12" i="5"/>
  <c r="H12" i="5"/>
  <c r="L12" i="5" s="1"/>
  <c r="H31" i="5"/>
  <c r="L31" i="5" s="1"/>
  <c r="K225" i="5"/>
  <c r="H225" i="5"/>
  <c r="L225" i="5" s="1"/>
  <c r="G258" i="5"/>
  <c r="G256" i="5"/>
  <c r="K256" i="5" s="1"/>
  <c r="G59" i="5"/>
  <c r="G136" i="5"/>
  <c r="G11" i="5"/>
  <c r="H152" i="5"/>
  <c r="L152" i="5" s="1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H120" i="5"/>
  <c r="L120" i="5" s="1"/>
  <c r="K260" i="5"/>
  <c r="H260" i="5"/>
  <c r="L260" i="5" s="1"/>
  <c r="G203" i="5"/>
  <c r="H150" i="5"/>
  <c r="L150" i="5" s="1"/>
  <c r="H274" i="5"/>
  <c r="L274" i="5" s="1"/>
  <c r="K219" i="5"/>
  <c r="H219" i="5"/>
  <c r="L219" i="5" s="1"/>
  <c r="CJ53" i="4"/>
  <c r="CI53" i="3"/>
  <c r="K65" i="5"/>
  <c r="H65" i="5"/>
  <c r="L65" i="5" s="1"/>
  <c r="K46" i="5"/>
  <c r="H46" i="5"/>
  <c r="L46" i="5" s="1"/>
  <c r="K61" i="5"/>
  <c r="H61" i="5"/>
  <c r="L61" i="5" s="1"/>
  <c r="K171" i="5"/>
  <c r="H171" i="5"/>
  <c r="L171" i="5" s="1"/>
  <c r="K43" i="5"/>
  <c r="H43" i="5"/>
  <c r="L43" i="5" s="1"/>
  <c r="H198" i="5"/>
  <c r="L198" i="5" s="1"/>
  <c r="W294" i="3"/>
  <c r="BC294" i="3"/>
  <c r="H294" i="3"/>
  <c r="AN294" i="3"/>
  <c r="BT294" i="3"/>
  <c r="K139" i="5"/>
  <c r="H139" i="5"/>
  <c r="L139" i="5" s="1"/>
  <c r="K283" i="5"/>
  <c r="H283" i="5"/>
  <c r="L283" i="5" s="1"/>
  <c r="H208" i="5"/>
  <c r="L208" i="5" s="1"/>
  <c r="H222" i="5"/>
  <c r="L222" i="5" s="1"/>
  <c r="K121" i="5"/>
  <c r="H121" i="5"/>
  <c r="L121" i="5" s="1"/>
  <c r="K189" i="5"/>
  <c r="H189" i="5"/>
  <c r="L189" i="5" s="1"/>
  <c r="H216" i="5"/>
  <c r="L216" i="5" s="1"/>
  <c r="K53" i="5"/>
  <c r="H53" i="5"/>
  <c r="L53" i="5" s="1"/>
  <c r="H279" i="5"/>
  <c r="L279" i="5" s="1"/>
  <c r="AC294" i="3"/>
  <c r="BI294" i="3"/>
  <c r="N294" i="3"/>
  <c r="AT294" i="3"/>
  <c r="BZ294" i="3"/>
  <c r="AA294" i="3"/>
  <c r="BG294" i="3"/>
  <c r="L294" i="3"/>
  <c r="AR294" i="3"/>
  <c r="BX294" i="3"/>
  <c r="K187" i="5"/>
  <c r="H187" i="5"/>
  <c r="L187" i="5" s="1"/>
  <c r="K227" i="5"/>
  <c r="H114" i="5"/>
  <c r="L114" i="5" s="1"/>
  <c r="K250" i="5"/>
  <c r="H250" i="5"/>
  <c r="L250" i="5" s="1"/>
  <c r="K259" i="5"/>
  <c r="H259" i="5"/>
  <c r="L259" i="5" s="1"/>
  <c r="G60" i="5"/>
  <c r="G188" i="5"/>
  <c r="CK5" i="4"/>
  <c r="G110" i="5"/>
  <c r="H224" i="5"/>
  <c r="L224" i="5" s="1"/>
  <c r="H33" i="5"/>
  <c r="L33" i="5" s="1"/>
  <c r="H17" i="5"/>
  <c r="L17" i="5" s="1"/>
  <c r="G95" i="5"/>
  <c r="H68" i="5"/>
  <c r="L68" i="5" s="1"/>
  <c r="G142" i="5"/>
  <c r="K67" i="5"/>
  <c r="H67" i="5"/>
  <c r="L67" i="5" s="1"/>
  <c r="K97" i="5"/>
  <c r="H97" i="5"/>
  <c r="L9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K147" i="5"/>
  <c r="H147" i="5"/>
  <c r="L147" i="5" s="1"/>
  <c r="K263" i="5"/>
  <c r="H263" i="5"/>
  <c r="L263" i="5" s="1"/>
  <c r="K49" i="5"/>
  <c r="H49" i="5"/>
  <c r="L49" i="5" s="1"/>
  <c r="H76" i="5"/>
  <c r="L76" i="5" s="1"/>
  <c r="J76" i="5"/>
  <c r="BF294" i="3"/>
  <c r="G294" i="3"/>
  <c r="K197" i="5"/>
  <c r="H197" i="5"/>
  <c r="L197" i="5" s="1"/>
  <c r="F52" i="5"/>
  <c r="I53" i="2"/>
  <c r="H294" i="2"/>
  <c r="I294" i="2" s="1"/>
  <c r="H280" i="5"/>
  <c r="L280" i="5" s="1"/>
  <c r="K111" i="5"/>
  <c r="H111" i="5"/>
  <c r="L111" i="5" s="1"/>
  <c r="K234" i="5"/>
  <c r="H234" i="5"/>
  <c r="L234" i="5" s="1"/>
  <c r="K169" i="5"/>
  <c r="H169" i="5"/>
  <c r="L169" i="5" s="1"/>
  <c r="H8" i="5"/>
  <c r="L8" i="5" s="1"/>
  <c r="K228" i="5"/>
  <c r="H228" i="5"/>
  <c r="L228" i="5" s="1"/>
  <c r="CK43" i="4"/>
  <c r="K284" i="5"/>
  <c r="K47" i="5"/>
  <c r="H47" i="5"/>
  <c r="L47" i="5" s="1"/>
  <c r="K270" i="5"/>
  <c r="H270" i="5"/>
  <c r="L270" i="5" s="1"/>
  <c r="K119" i="5"/>
  <c r="H119" i="5"/>
  <c r="L119" i="5" s="1"/>
  <c r="H275" i="5"/>
  <c r="L275" i="5" s="1"/>
  <c r="K143" i="5"/>
  <c r="H143" i="5"/>
  <c r="L143" i="5" s="1"/>
  <c r="K205" i="5"/>
  <c r="H205" i="5"/>
  <c r="L205" i="5" s="1"/>
  <c r="H74" i="5"/>
  <c r="L74" i="5" s="1"/>
  <c r="G63" i="5"/>
  <c r="G173" i="5"/>
  <c r="G163" i="5"/>
  <c r="G72" i="5"/>
  <c r="G200" i="5"/>
  <c r="H266" i="5"/>
  <c r="L266" i="5" s="1"/>
  <c r="AG294" i="3"/>
  <c r="BM294" i="3"/>
  <c r="R294" i="3"/>
  <c r="AX294" i="3"/>
  <c r="CD294" i="3"/>
  <c r="AE294" i="3"/>
  <c r="BK294" i="3"/>
  <c r="P294" i="3"/>
  <c r="AV294" i="3"/>
  <c r="CB294" i="3"/>
  <c r="H90" i="5"/>
  <c r="L90" i="5" s="1"/>
  <c r="H256" i="5"/>
  <c r="L256" i="5" s="1"/>
  <c r="J256" i="5"/>
  <c r="K129" i="5"/>
  <c r="H129" i="5"/>
  <c r="L129" i="5" s="1"/>
  <c r="G286" i="5"/>
  <c r="G278" i="5"/>
  <c r="G186" i="5"/>
  <c r="G29" i="5"/>
  <c r="G20" i="5"/>
  <c r="G170" i="5"/>
  <c r="G122" i="5"/>
  <c r="G290" i="5"/>
  <c r="G88" i="5"/>
  <c r="G27" i="5"/>
  <c r="G18" i="5"/>
  <c r="K79" i="5"/>
  <c r="H79" i="5"/>
  <c r="L79" i="5" s="1"/>
  <c r="J220" i="5"/>
  <c r="H220" i="5"/>
  <c r="L220" i="5" s="1"/>
  <c r="K277" i="5"/>
  <c r="H277" i="5"/>
  <c r="L277" i="5" s="1"/>
  <c r="K223" i="5"/>
  <c r="H223" i="5"/>
  <c r="L223" i="5" s="1"/>
  <c r="CK53" i="4"/>
  <c r="H62" i="5"/>
  <c r="L62" i="5" s="1"/>
  <c r="K191" i="5"/>
  <c r="H191" i="5"/>
  <c r="L191" i="5" s="1"/>
  <c r="K83" i="5"/>
  <c r="H83" i="5"/>
  <c r="L83" i="5" s="1"/>
  <c r="H221" i="5"/>
  <c r="L221" i="5" s="1"/>
  <c r="H281" i="5"/>
  <c r="L281" i="5" s="1"/>
  <c r="K51" i="5"/>
  <c r="H51" i="5"/>
  <c r="L51" i="5" s="1"/>
  <c r="AM294" i="3"/>
  <c r="BS294" i="3"/>
  <c r="X294" i="3"/>
  <c r="BD294" i="3"/>
  <c r="H288" i="5"/>
  <c r="L288" i="5" s="1"/>
  <c r="H247" i="5"/>
  <c r="L247" i="5" s="1"/>
  <c r="K159" i="5"/>
  <c r="H159" i="5"/>
  <c r="L159" i="5" s="1"/>
  <c r="K87" i="5"/>
  <c r="H87" i="5"/>
  <c r="L87" i="5" s="1"/>
  <c r="K57" i="5"/>
  <c r="H57" i="5"/>
  <c r="L57" i="5" s="1"/>
  <c r="K127" i="5"/>
  <c r="H127" i="5"/>
  <c r="L127" i="5" s="1"/>
  <c r="H140" i="5"/>
  <c r="L140" i="5" s="1"/>
  <c r="H287" i="5"/>
  <c r="L287" i="5" s="1"/>
  <c r="M294" i="3"/>
  <c r="AS294" i="3"/>
  <c r="BY294" i="3"/>
  <c r="AD294" i="3"/>
  <c r="BJ294" i="3"/>
  <c r="K294" i="3"/>
  <c r="AQ294" i="3"/>
  <c r="BW294" i="3"/>
  <c r="AB294" i="3"/>
  <c r="BH294" i="3"/>
  <c r="K69" i="5"/>
  <c r="H69" i="5"/>
  <c r="L69" i="5" s="1"/>
  <c r="K244" i="5"/>
  <c r="H244" i="5"/>
  <c r="L244" i="5" s="1"/>
  <c r="K14" i="5"/>
  <c r="H14" i="5"/>
  <c r="L14" i="5" s="1"/>
  <c r="G81" i="5"/>
  <c r="G125" i="5"/>
  <c r="G41" i="5"/>
  <c r="K157" i="5"/>
  <c r="H157" i="5"/>
  <c r="L157" i="5" s="1"/>
  <c r="H172" i="5"/>
  <c r="L172" i="5" s="1"/>
  <c r="H271" i="5"/>
  <c r="L271" i="5" s="1"/>
  <c r="H164" i="5"/>
  <c r="L164" i="5" s="1"/>
  <c r="H56" i="5"/>
  <c r="L56" i="5" s="1"/>
  <c r="G117" i="5"/>
  <c r="G124" i="5"/>
  <c r="G201" i="5"/>
  <c r="G253" i="5"/>
  <c r="G24" i="5"/>
  <c r="G174" i="5"/>
  <c r="H166" i="5"/>
  <c r="L166" i="5" s="1"/>
  <c r="K291" i="5"/>
  <c r="H291" i="5"/>
  <c r="L291" i="5" s="1"/>
  <c r="G137" i="5"/>
  <c r="H128" i="5"/>
  <c r="L128" i="5" s="1"/>
  <c r="G78" i="5"/>
  <c r="G206" i="5"/>
  <c r="J184" i="5"/>
  <c r="H184" i="5"/>
  <c r="L184" i="5" s="1"/>
  <c r="H25" i="5"/>
  <c r="L25" i="5" s="1"/>
  <c r="H218" i="5"/>
  <c r="L218" i="5" s="1"/>
  <c r="J148" i="5"/>
  <c r="H148" i="5"/>
  <c r="L148" i="5" s="1"/>
  <c r="H162" i="5"/>
  <c r="L162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H158" i="5"/>
  <c r="L158" i="5" s="1"/>
  <c r="G248" i="5"/>
  <c r="H146" i="5"/>
  <c r="L146" i="5" s="1"/>
  <c r="G22" i="5" l="1"/>
  <c r="G101" i="5"/>
  <c r="G262" i="5"/>
  <c r="G251" i="5"/>
  <c r="H204" i="5"/>
  <c r="L204" i="5" s="1"/>
  <c r="H235" i="5"/>
  <c r="L235" i="5" s="1"/>
  <c r="H138" i="5"/>
  <c r="L138" i="5" s="1"/>
  <c r="K36" i="5"/>
  <c r="K131" i="5"/>
  <c r="K93" i="5"/>
  <c r="H15" i="5"/>
  <c r="L15" i="5" s="1"/>
  <c r="H255" i="5"/>
  <c r="L255" i="5" s="1"/>
  <c r="H94" i="5"/>
  <c r="L94" i="5" s="1"/>
  <c r="G4" i="5"/>
  <c r="H4" i="5" s="1"/>
  <c r="G7" i="5"/>
  <c r="K7" i="5" s="1"/>
  <c r="H268" i="5"/>
  <c r="L268" i="5" s="1"/>
  <c r="H202" i="5"/>
  <c r="L202" i="5" s="1"/>
  <c r="H37" i="5"/>
  <c r="L37" i="5" s="1"/>
  <c r="K153" i="5"/>
  <c r="G10" i="5"/>
  <c r="H92" i="5"/>
  <c r="L92" i="5" s="1"/>
  <c r="H214" i="5"/>
  <c r="L214" i="5" s="1"/>
  <c r="H289" i="5"/>
  <c r="L289" i="5" s="1"/>
  <c r="H254" i="5"/>
  <c r="L254" i="5" s="1"/>
  <c r="G229" i="5"/>
  <c r="G48" i="5"/>
  <c r="G118" i="5"/>
  <c r="G105" i="5"/>
  <c r="G155" i="5"/>
  <c r="G86" i="5"/>
  <c r="G44" i="5"/>
  <c r="H241" i="5"/>
  <c r="L241" i="5" s="1"/>
  <c r="H226" i="5"/>
  <c r="L226" i="5" s="1"/>
  <c r="G80" i="5"/>
  <c r="G196" i="5"/>
  <c r="G246" i="5"/>
  <c r="G102" i="5"/>
  <c r="G252" i="5"/>
  <c r="G123" i="5"/>
  <c r="K231" i="5"/>
  <c r="H156" i="5"/>
  <c r="L156" i="5" s="1"/>
  <c r="K54" i="5"/>
  <c r="H54" i="5"/>
  <c r="L54" i="5" s="1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4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H22" i="5" l="1"/>
  <c r="L22" i="5" s="1"/>
  <c r="K22" i="5"/>
  <c r="K262" i="5"/>
  <c r="H262" i="5"/>
  <c r="L262" i="5" s="1"/>
  <c r="K101" i="5"/>
  <c r="H101" i="5"/>
  <c r="L101" i="5" s="1"/>
  <c r="K251" i="5"/>
  <c r="H251" i="5"/>
  <c r="L251" i="5" s="1"/>
  <c r="H7" i="5"/>
  <c r="L7" i="5" s="1"/>
  <c r="K10" i="5"/>
  <c r="H10" i="5"/>
  <c r="L10" i="5" s="1"/>
  <c r="K102" i="5"/>
  <c r="H102" i="5"/>
  <c r="L102" i="5" s="1"/>
  <c r="K155" i="5"/>
  <c r="H155" i="5"/>
  <c r="L155" i="5" s="1"/>
  <c r="K229" i="5"/>
  <c r="H229" i="5"/>
  <c r="L229" i="5" s="1"/>
  <c r="K246" i="5"/>
  <c r="H246" i="5"/>
  <c r="L246" i="5" s="1"/>
  <c r="K105" i="5"/>
  <c r="H105" i="5"/>
  <c r="L105" i="5" s="1"/>
  <c r="K123" i="5"/>
  <c r="H123" i="5"/>
  <c r="L123" i="5" s="1"/>
  <c r="K196" i="5"/>
  <c r="H196" i="5"/>
  <c r="L196" i="5" s="1"/>
  <c r="K44" i="5"/>
  <c r="H44" i="5"/>
  <c r="L44" i="5" s="1"/>
  <c r="K118" i="5"/>
  <c r="H118" i="5"/>
  <c r="L118" i="5" s="1"/>
  <c r="K252" i="5"/>
  <c r="H252" i="5"/>
  <c r="L252" i="5" s="1"/>
  <c r="K80" i="5"/>
  <c r="H80" i="5"/>
  <c r="L80" i="5" s="1"/>
  <c r="K86" i="5"/>
  <c r="H86" i="5"/>
  <c r="L86" i="5" s="1"/>
  <c r="K48" i="5"/>
  <c r="H48" i="5"/>
  <c r="L48" i="5" s="1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L4" i="5"/>
  <c r="G293" i="5"/>
  <c r="K293" i="5" s="1"/>
  <c r="H293" i="5" l="1"/>
  <c r="L293" i="5" s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<sst xmlns="http://schemas.openxmlformats.org/spreadsheetml/2006/main" count="3792" uniqueCount="174">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</sst>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404.42766235062061</c:v>
                </c:pt>
                <c:pt idx="1">
                  <c:v>134.80922078354018</c:v>
                </c:pt>
                <c:pt idx="2">
                  <c:v>3105.6054738987723</c:v>
                </c:pt>
                <c:pt idx="3">
                  <c:v>0</c:v>
                </c:pt>
                <c:pt idx="4">
                  <c:v>1653.3944601730577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19284.367326638145</c:v>
                </c:pt>
                <c:pt idx="1">
                  <c:v>4821.091831659538</c:v>
                </c:pt>
                <c:pt idx="2">
                  <c:v>203548.63984014638</c:v>
                </c:pt>
                <c:pt idx="3">
                  <c:v>0</c:v>
                </c:pt>
                <c:pt idx="4">
                  <c:v>99874.581150453916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404.42766235062061</c:v>
                </c:pt>
                <c:pt idx="1">
                  <c:v>134.80922078354018</c:v>
                </c:pt>
                <c:pt idx="2">
                  <c:v>3105.6054738987723</c:v>
                </c:pt>
                <c:pt idx="3">
                  <c:v>1653.3944601730577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19284.367326638145</c:v>
                </c:pt>
                <c:pt idx="1">
                  <c:v>4821.091831659538</c:v>
                </c:pt>
                <c:pt idx="2">
                  <c:v>203548.63984014638</c:v>
                </c:pt>
                <c:pt idx="3">
                  <c:v>99874.581150453916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D7">
            <v>0</v>
          </cell>
          <cell r="X7">
            <v>0.2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H1" zoomScale="55" zoomScaleNormal="55" workbookViewId="0">
      <selection activeCell="AE5" sqref="AE5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22.81640625" style="3" customWidth="1"/>
    <col min="5" max="5" width="23.453125" style="3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38" t="str">
        <f>[1]TechPrevalence!$B$2</f>
        <v>Malaysia</v>
      </c>
      <c r="C1" s="7"/>
      <c r="D1" s="152" t="s">
        <v>172</v>
      </c>
      <c r="E1" s="152" t="s">
        <v>173</v>
      </c>
      <c r="F1" s="7"/>
      <c r="G1" s="7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7" t="s">
        <v>52</v>
      </c>
      <c r="C2" s="7" t="s">
        <v>51</v>
      </c>
      <c r="D2" s="152" t="s">
        <v>50</v>
      </c>
      <c r="E2" s="152" t="s">
        <v>50</v>
      </c>
      <c r="F2" s="7" t="s">
        <v>38</v>
      </c>
      <c r="G2" s="7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3" t="s">
        <v>44</v>
      </c>
      <c r="P2" s="153"/>
      <c r="Q2" s="153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7" t="s">
        <v>37</v>
      </c>
      <c r="C3" s="7" t="s">
        <v>36</v>
      </c>
      <c r="D3" s="11">
        <f>[1]TechPrevalence!$X$7</f>
        <v>0.2</v>
      </c>
      <c r="E3" s="11">
        <f>[1]TechPrevalence!$D$7</f>
        <v>0</v>
      </c>
      <c r="F3" s="7" t="s">
        <v>36</v>
      </c>
      <c r="G3" s="7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0.71053036151823079</v>
      </c>
      <c r="S5" s="129">
        <f>'[1]INPUTS-Incidence'!E5</f>
        <v>34.85258099640545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0.71053036151823079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0.71053036151823079</v>
      </c>
      <c r="X5" s="119">
        <f t="shared" ref="X5:X68" si="4">IF($T5=3,W5*( 1-$G$3*(1-$J$13))/(1-$E$3*(1-$J$13)),W5)</f>
        <v>0.71053036151823079</v>
      </c>
      <c r="Y5" s="119">
        <f>IF($T5=1,X5*( 1-$G$3*(1-$J$14))/(1-$D$3*(1-$J$14)),X5)</f>
        <v>0.63166368213080126</v>
      </c>
      <c r="Z5" s="126">
        <f t="shared" ref="Z5:Z68" si="5">Y5+V5</f>
        <v>0.63166368213080126</v>
      </c>
      <c r="AA5" s="6">
        <f t="shared" ref="AA5:AA68" si="6">IF($T5=0,0, S5)</f>
        <v>34.85258099640545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34.85258099640545</v>
      </c>
      <c r="AD5" s="119">
        <f t="shared" ref="AD5:AD68" si="8">IF($T5=3,AC5*( 1-$G$3*(1-$K$13))/(1-$E$3*(1-$K$13)),AC5)</f>
        <v>34.85258099640545</v>
      </c>
      <c r="AE5" s="119">
        <f>IF($T5=1,AD5*( 1-$G$3*(1-$K$14))/(1-$D$3*(1-$K$14)),AD5)</f>
        <v>37.048019169407368</v>
      </c>
      <c r="AF5" s="126">
        <f t="shared" ref="AF5:AF68" si="9">AE5+AB5</f>
        <v>37.048019169407368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3.398849169153026</v>
      </c>
      <c r="S6" s="129">
        <f>'[1]INPUTS-Incidence'!E6</f>
        <v>154.14607451264052</v>
      </c>
      <c r="T6" s="113">
        <f t="shared" si="1"/>
        <v>1</v>
      </c>
      <c r="U6" s="6">
        <f t="shared" si="2"/>
        <v>3.398849169153026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3.398849169153026</v>
      </c>
      <c r="X6" s="119">
        <f t="shared" si="4"/>
        <v>3.398849169153026</v>
      </c>
      <c r="Y6" s="119">
        <f t="shared" ref="Y6:Y69" si="11">IF($T6=1,X6*( 1-$G$3*(1-$J$14))/(1-$D$3*(1-$J$14)),X6)</f>
        <v>3.0215873908708812</v>
      </c>
      <c r="Z6" s="126">
        <f t="shared" si="5"/>
        <v>3.0215873908708812</v>
      </c>
      <c r="AA6" s="6">
        <f t="shared" si="6"/>
        <v>154.14607451264052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154.14607451264052</v>
      </c>
      <c r="AD6" s="119">
        <f t="shared" si="8"/>
        <v>154.14607451264052</v>
      </c>
      <c r="AE6" s="119">
        <f t="shared" ref="AE6:AE69" si="13">IF($T6=1,AD6*( 1-$G$3*(1-$K$14))/(1-$D$3*(1-$K$14)),AD6)</f>
        <v>163.85606345831869</v>
      </c>
      <c r="AF6" s="126">
        <f t="shared" si="9"/>
        <v>163.85606345831869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6.8131827859594738</v>
      </c>
      <c r="S7" s="129">
        <f>'[1]INPUTS-Incidence'!E7</f>
        <v>425.96870848270311</v>
      </c>
      <c r="T7" s="113">
        <f t="shared" si="1"/>
        <v>1</v>
      </c>
      <c r="U7" s="6">
        <f t="shared" si="2"/>
        <v>6.8131827859594738</v>
      </c>
      <c r="V7" s="6">
        <f t="shared" si="3"/>
        <v>0</v>
      </c>
      <c r="W7" s="6">
        <f t="shared" si="10"/>
        <v>6.8131827859594738</v>
      </c>
      <c r="X7" s="119">
        <f t="shared" si="4"/>
        <v>6.8131827859594738</v>
      </c>
      <c r="Y7" s="119">
        <f t="shared" si="11"/>
        <v>6.0569405034480424</v>
      </c>
      <c r="Z7" s="126">
        <f t="shared" si="5"/>
        <v>6.0569405034480424</v>
      </c>
      <c r="AA7" s="6">
        <f t="shared" si="6"/>
        <v>425.96870848270311</v>
      </c>
      <c r="AB7" s="120">
        <f t="shared" si="7"/>
        <v>0</v>
      </c>
      <c r="AC7" s="6">
        <f t="shared" si="12"/>
        <v>425.96870848270311</v>
      </c>
      <c r="AD7" s="119">
        <f t="shared" si="8"/>
        <v>425.96870848270311</v>
      </c>
      <c r="AE7" s="119">
        <f t="shared" si="13"/>
        <v>452.80138303279466</v>
      </c>
      <c r="AF7" s="126">
        <f t="shared" si="9"/>
        <v>452.80138303279466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14.758724701883754</v>
      </c>
      <c r="S8" s="129">
        <f>'[1]INPUTS-Incidence'!E8</f>
        <v>1149.801198509462</v>
      </c>
      <c r="T8" s="113">
        <f t="shared" si="1"/>
        <v>1</v>
      </c>
      <c r="U8" s="6">
        <f t="shared" si="2"/>
        <v>14.758724701883754</v>
      </c>
      <c r="V8" s="6">
        <f t="shared" si="3"/>
        <v>0</v>
      </c>
      <c r="W8" s="6">
        <f t="shared" si="10"/>
        <v>14.758724701883754</v>
      </c>
      <c r="X8" s="119">
        <f t="shared" si="4"/>
        <v>14.758724701883754</v>
      </c>
      <c r="Y8" s="119">
        <f t="shared" si="11"/>
        <v>13.120551764778465</v>
      </c>
      <c r="Z8" s="126">
        <f t="shared" si="5"/>
        <v>13.120551764778465</v>
      </c>
      <c r="AA8" s="6">
        <f t="shared" si="6"/>
        <v>1149.801198509462</v>
      </c>
      <c r="AB8" s="120">
        <f t="shared" si="7"/>
        <v>0</v>
      </c>
      <c r="AC8" s="6">
        <f t="shared" si="12"/>
        <v>1149.801198509462</v>
      </c>
      <c r="AD8" s="119">
        <f t="shared" si="8"/>
        <v>1149.801198509462</v>
      </c>
      <c r="AE8" s="119">
        <f t="shared" si="13"/>
        <v>1222.229620462814</v>
      </c>
      <c r="AF8" s="126">
        <f t="shared" si="9"/>
        <v>1222.229620462814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22.027052918887122</v>
      </c>
      <c r="S9" s="129">
        <f>'[1]INPUTS-Incidence'!E9</f>
        <v>1532.4318197418056</v>
      </c>
      <c r="T9" s="113">
        <f t="shared" si="1"/>
        <v>1</v>
      </c>
      <c r="U9" s="6">
        <f t="shared" si="2"/>
        <v>22.027052918887122</v>
      </c>
      <c r="V9" s="6">
        <f t="shared" si="3"/>
        <v>0</v>
      </c>
      <c r="W9" s="6">
        <f t="shared" si="10"/>
        <v>22.027052918887122</v>
      </c>
      <c r="X9" s="119">
        <f t="shared" si="4"/>
        <v>22.027052918887122</v>
      </c>
      <c r="Y9" s="119">
        <f t="shared" si="11"/>
        <v>19.582117959750629</v>
      </c>
      <c r="Z9" s="126">
        <f t="shared" si="5"/>
        <v>19.582117959750629</v>
      </c>
      <c r="AA9" s="6">
        <f t="shared" si="6"/>
        <v>1532.4318197418056</v>
      </c>
      <c r="AB9" s="120">
        <f t="shared" si="7"/>
        <v>0</v>
      </c>
      <c r="AC9" s="6">
        <f t="shared" si="12"/>
        <v>1532.4318197418056</v>
      </c>
      <c r="AD9" s="119">
        <f t="shared" si="8"/>
        <v>1532.4318197418056</v>
      </c>
      <c r="AE9" s="119">
        <f t="shared" si="13"/>
        <v>1628.962957993258</v>
      </c>
      <c r="AF9" s="126">
        <f t="shared" si="9"/>
        <v>1628.962957993258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17.295290464874618</v>
      </c>
      <c r="S10" s="129">
        <f>'[1]INPUTS-Incidence'!E10</f>
        <v>1412.9038244776145</v>
      </c>
      <c r="T10" s="113">
        <f t="shared" si="1"/>
        <v>1</v>
      </c>
      <c r="U10" s="6">
        <f t="shared" si="2"/>
        <v>17.295290464874618</v>
      </c>
      <c r="V10" s="6">
        <f t="shared" si="3"/>
        <v>0</v>
      </c>
      <c r="W10" s="6">
        <f t="shared" si="10"/>
        <v>17.295290464874618</v>
      </c>
      <c r="X10" s="119">
        <f t="shared" si="4"/>
        <v>17.295290464874618</v>
      </c>
      <c r="Y10" s="119">
        <f t="shared" si="11"/>
        <v>15.375566548937867</v>
      </c>
      <c r="Z10" s="126">
        <f t="shared" si="5"/>
        <v>15.375566548937867</v>
      </c>
      <c r="AA10" s="6">
        <f t="shared" si="6"/>
        <v>1412.9038244776145</v>
      </c>
      <c r="AB10" s="120">
        <f t="shared" si="7"/>
        <v>0</v>
      </c>
      <c r="AC10" s="6">
        <f t="shared" si="12"/>
        <v>1412.9038244776145</v>
      </c>
      <c r="AD10" s="119">
        <f t="shared" si="8"/>
        <v>1412.9038244776145</v>
      </c>
      <c r="AE10" s="119">
        <f t="shared" si="13"/>
        <v>1501.9056401927398</v>
      </c>
      <c r="AF10" s="126">
        <f t="shared" si="9"/>
        <v>1501.9056401927398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20.981518757972161</v>
      </c>
      <c r="S11" s="129">
        <f>'[1]INPUTS-Incidence'!E11</f>
        <v>1324.5868860011626</v>
      </c>
      <c r="T11" s="113">
        <f t="shared" si="1"/>
        <v>1</v>
      </c>
      <c r="U11" s="6">
        <f t="shared" si="2"/>
        <v>20.981518757972161</v>
      </c>
      <c r="V11" s="6">
        <f t="shared" si="3"/>
        <v>0</v>
      </c>
      <c r="W11" s="6">
        <f t="shared" si="10"/>
        <v>20.981518757972161</v>
      </c>
      <c r="X11" s="119">
        <f t="shared" si="4"/>
        <v>20.981518757972161</v>
      </c>
      <c r="Y11" s="119">
        <f t="shared" si="11"/>
        <v>18.652634867056442</v>
      </c>
      <c r="Z11" s="126">
        <f t="shared" si="5"/>
        <v>18.652634867056442</v>
      </c>
      <c r="AA11" s="6">
        <f t="shared" si="6"/>
        <v>1324.5868860011626</v>
      </c>
      <c r="AB11" s="120">
        <f t="shared" si="7"/>
        <v>0</v>
      </c>
      <c r="AC11" s="6">
        <f t="shared" si="12"/>
        <v>1324.5868860011626</v>
      </c>
      <c r="AD11" s="119">
        <f t="shared" si="8"/>
        <v>1324.5868860011626</v>
      </c>
      <c r="AE11" s="119">
        <f t="shared" si="13"/>
        <v>1408.0254300012359</v>
      </c>
      <c r="AF11" s="126">
        <f t="shared" si="9"/>
        <v>1408.0254300012359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15.293322441549206</v>
      </c>
      <c r="S12" s="129">
        <f>'[1]INPUTS-Incidence'!E12</f>
        <v>995.72787009002457</v>
      </c>
      <c r="T12" s="113">
        <f t="shared" si="1"/>
        <v>1</v>
      </c>
      <c r="U12" s="6">
        <f t="shared" si="2"/>
        <v>15.293322441549206</v>
      </c>
      <c r="V12" s="6">
        <f t="shared" si="3"/>
        <v>0</v>
      </c>
      <c r="W12" s="6">
        <f t="shared" si="10"/>
        <v>15.293322441549206</v>
      </c>
      <c r="X12" s="119">
        <f t="shared" si="4"/>
        <v>15.293322441549206</v>
      </c>
      <c r="Y12" s="119">
        <f t="shared" si="11"/>
        <v>13.595810803638297</v>
      </c>
      <c r="Z12" s="126">
        <f t="shared" si="5"/>
        <v>13.595810803638297</v>
      </c>
      <c r="AA12" s="6">
        <f t="shared" si="6"/>
        <v>995.72787009002457</v>
      </c>
      <c r="AB12" s="120">
        <f t="shared" si="7"/>
        <v>0</v>
      </c>
      <c r="AC12" s="6">
        <f t="shared" si="12"/>
        <v>995.72787009002457</v>
      </c>
      <c r="AD12" s="119">
        <f t="shared" si="8"/>
        <v>995.72787009002457</v>
      </c>
      <c r="AE12" s="119">
        <f t="shared" si="13"/>
        <v>1058.4508855287663</v>
      </c>
      <c r="AF12" s="126">
        <f t="shared" si="9"/>
        <v>1058.4508855287663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13.439016129454158</v>
      </c>
      <c r="S13" s="129">
        <f>'[1]INPUTS-Incidence'!E13</f>
        <v>824.49052031706231</v>
      </c>
      <c r="T13" s="113">
        <f t="shared" si="1"/>
        <v>1</v>
      </c>
      <c r="U13" s="6">
        <f t="shared" si="2"/>
        <v>13.439016129454158</v>
      </c>
      <c r="V13" s="6">
        <f t="shared" si="3"/>
        <v>0</v>
      </c>
      <c r="W13" s="6">
        <f t="shared" si="10"/>
        <v>13.439016129454158</v>
      </c>
      <c r="X13" s="119">
        <f t="shared" si="4"/>
        <v>13.439016129454158</v>
      </c>
      <c r="Y13" s="119">
        <f t="shared" si="11"/>
        <v>11.94732677490015</v>
      </c>
      <c r="Z13" s="126">
        <f t="shared" si="5"/>
        <v>11.94732677490015</v>
      </c>
      <c r="AA13" s="6">
        <f t="shared" si="6"/>
        <v>824.49052031706231</v>
      </c>
      <c r="AB13" s="120">
        <f t="shared" si="7"/>
        <v>0</v>
      </c>
      <c r="AC13" s="6">
        <f t="shared" si="12"/>
        <v>824.49052031706231</v>
      </c>
      <c r="AD13" s="119">
        <f t="shared" si="8"/>
        <v>824.49052031706231</v>
      </c>
      <c r="AE13" s="119">
        <f t="shared" si="13"/>
        <v>876.42693104569616</v>
      </c>
      <c r="AF13" s="126">
        <f t="shared" si="9"/>
        <v>876.42693104569616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16.440060564965396</v>
      </c>
      <c r="S14" s="129">
        <f>'[1]INPUTS-Incidence'!E14</f>
        <v>745.62922147590587</v>
      </c>
      <c r="T14" s="113">
        <f t="shared" si="1"/>
        <v>1</v>
      </c>
      <c r="U14" s="6">
        <f t="shared" si="2"/>
        <v>16.440060564965396</v>
      </c>
      <c r="V14" s="6">
        <f t="shared" si="3"/>
        <v>0</v>
      </c>
      <c r="W14" s="6">
        <f t="shared" si="10"/>
        <v>16.440060564965396</v>
      </c>
      <c r="X14" s="119">
        <f t="shared" si="4"/>
        <v>16.440060564965396</v>
      </c>
      <c r="Y14" s="119">
        <f t="shared" si="11"/>
        <v>14.615264531032956</v>
      </c>
      <c r="Z14" s="126">
        <f t="shared" si="5"/>
        <v>14.615264531032956</v>
      </c>
      <c r="AA14" s="6">
        <f t="shared" si="6"/>
        <v>745.62922147590587</v>
      </c>
      <c r="AB14" s="120">
        <f t="shared" si="7"/>
        <v>0</v>
      </c>
      <c r="AC14" s="6">
        <f t="shared" si="12"/>
        <v>745.62922147590587</v>
      </c>
      <c r="AD14" s="119">
        <f t="shared" si="8"/>
        <v>745.62922147590587</v>
      </c>
      <c r="AE14" s="119">
        <f t="shared" si="13"/>
        <v>792.59799133265585</v>
      </c>
      <c r="AF14" s="126">
        <f t="shared" si="9"/>
        <v>792.59799133265585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20.241913124468823</v>
      </c>
      <c r="S15" s="129">
        <f>'[1]INPUTS-Incidence'!E15</f>
        <v>677.5085122413625</v>
      </c>
      <c r="T15" s="113">
        <f t="shared" si="1"/>
        <v>1</v>
      </c>
      <c r="U15" s="6">
        <f t="shared" si="2"/>
        <v>20.241913124468823</v>
      </c>
      <c r="V15" s="6">
        <f t="shared" si="3"/>
        <v>0</v>
      </c>
      <c r="W15" s="6">
        <f t="shared" si="10"/>
        <v>20.241913124468823</v>
      </c>
      <c r="X15" s="119">
        <f t="shared" si="4"/>
        <v>20.241913124468823</v>
      </c>
      <c r="Y15" s="119">
        <f t="shared" si="11"/>
        <v>17.995123178484615</v>
      </c>
      <c r="Z15" s="126">
        <f t="shared" si="5"/>
        <v>17.995123178484615</v>
      </c>
      <c r="AA15" s="6">
        <f t="shared" si="6"/>
        <v>677.5085122413625</v>
      </c>
      <c r="AB15" s="120">
        <f t="shared" si="7"/>
        <v>0</v>
      </c>
      <c r="AC15" s="6">
        <f t="shared" si="12"/>
        <v>677.5085122413625</v>
      </c>
      <c r="AD15" s="119">
        <f t="shared" si="8"/>
        <v>677.5085122413625</v>
      </c>
      <c r="AE15" s="119">
        <f t="shared" si="13"/>
        <v>720.18621379987349</v>
      </c>
      <c r="AF15" s="126">
        <f t="shared" si="9"/>
        <v>720.18621379987349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23.299592097411104</v>
      </c>
      <c r="S16" s="129">
        <f>'[1]INPUTS-Incidence'!E16</f>
        <v>681.13329882928826</v>
      </c>
      <c r="T16" s="113">
        <f t="shared" si="1"/>
        <v>1</v>
      </c>
      <c r="U16" s="6">
        <f t="shared" si="2"/>
        <v>23.299592097411104</v>
      </c>
      <c r="V16" s="6">
        <f t="shared" si="3"/>
        <v>0</v>
      </c>
      <c r="W16" s="6">
        <f t="shared" si="10"/>
        <v>23.299592097411104</v>
      </c>
      <c r="X16" s="119">
        <f t="shared" si="4"/>
        <v>23.299592097411104</v>
      </c>
      <c r="Y16" s="119">
        <f t="shared" si="11"/>
        <v>20.713409213011925</v>
      </c>
      <c r="Z16" s="126">
        <f t="shared" si="5"/>
        <v>20.713409213011925</v>
      </c>
      <c r="AA16" s="6">
        <f t="shared" si="6"/>
        <v>681.13329882928826</v>
      </c>
      <c r="AB16" s="120">
        <f t="shared" si="7"/>
        <v>0</v>
      </c>
      <c r="AC16" s="6">
        <f t="shared" si="12"/>
        <v>681.13329882928826</v>
      </c>
      <c r="AD16" s="119">
        <f t="shared" si="8"/>
        <v>681.13329882928826</v>
      </c>
      <c r="AE16" s="119">
        <f t="shared" si="13"/>
        <v>724.03933340121193</v>
      </c>
      <c r="AF16" s="126">
        <f t="shared" si="9"/>
        <v>724.03933340121193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30.363644236854725</v>
      </c>
      <c r="S17" s="129">
        <f>'[1]INPUTS-Incidence'!E17</f>
        <v>594.09562832623169</v>
      </c>
      <c r="T17" s="113">
        <f t="shared" si="1"/>
        <v>1</v>
      </c>
      <c r="U17" s="6">
        <f t="shared" si="2"/>
        <v>30.363644236854725</v>
      </c>
      <c r="V17" s="6">
        <f t="shared" si="3"/>
        <v>0</v>
      </c>
      <c r="W17" s="6">
        <f t="shared" si="10"/>
        <v>30.363644236854725</v>
      </c>
      <c r="X17" s="119">
        <f t="shared" si="4"/>
        <v>30.363644236854725</v>
      </c>
      <c r="Y17" s="119">
        <f t="shared" si="11"/>
        <v>26.993373345199732</v>
      </c>
      <c r="Z17" s="126">
        <f t="shared" si="5"/>
        <v>26.993373345199732</v>
      </c>
      <c r="AA17" s="6">
        <f t="shared" si="6"/>
        <v>594.09562832623169</v>
      </c>
      <c r="AB17" s="120">
        <f t="shared" si="7"/>
        <v>0</v>
      </c>
      <c r="AC17" s="6">
        <f t="shared" si="12"/>
        <v>594.09562832623169</v>
      </c>
      <c r="AD17" s="119">
        <f t="shared" si="8"/>
        <v>594.09562832623169</v>
      </c>
      <c r="AE17" s="119">
        <f t="shared" si="13"/>
        <v>631.51897499245104</v>
      </c>
      <c r="AF17" s="126">
        <f t="shared" si="9"/>
        <v>631.51897499245104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30.709797135291151</v>
      </c>
      <c r="S18" s="129">
        <f>'[1]INPUTS-Incidence'!E18</f>
        <v>324.79180433071207</v>
      </c>
      <c r="T18" s="113">
        <f t="shared" si="1"/>
        <v>1</v>
      </c>
      <c r="U18" s="6">
        <f t="shared" si="2"/>
        <v>30.709797135291151</v>
      </c>
      <c r="V18" s="6">
        <f t="shared" si="3"/>
        <v>0</v>
      </c>
      <c r="W18" s="6">
        <f t="shared" si="10"/>
        <v>30.709797135291151</v>
      </c>
      <c r="X18" s="119">
        <f t="shared" si="4"/>
        <v>30.709797135291151</v>
      </c>
      <c r="Y18" s="119">
        <f t="shared" si="11"/>
        <v>27.301104339184839</v>
      </c>
      <c r="Z18" s="126">
        <f t="shared" si="5"/>
        <v>27.301104339184839</v>
      </c>
      <c r="AA18" s="6">
        <f t="shared" si="6"/>
        <v>324.79180433071207</v>
      </c>
      <c r="AB18" s="120">
        <f t="shared" si="7"/>
        <v>0</v>
      </c>
      <c r="AC18" s="6">
        <f t="shared" si="12"/>
        <v>324.79180433071207</v>
      </c>
      <c r="AD18" s="119">
        <f t="shared" si="8"/>
        <v>324.79180433071207</v>
      </c>
      <c r="AE18" s="119">
        <f t="shared" si="13"/>
        <v>345.25113058776481</v>
      </c>
      <c r="AF18" s="126">
        <f t="shared" si="9"/>
        <v>345.25113058776481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33.144020366504165</v>
      </c>
      <c r="S19" s="129">
        <f>'[1]INPUTS-Incidence'!E19</f>
        <v>261.52595752160289</v>
      </c>
      <c r="T19" s="113">
        <f t="shared" si="1"/>
        <v>1</v>
      </c>
      <c r="U19" s="6">
        <f t="shared" si="2"/>
        <v>33.144020366504165</v>
      </c>
      <c r="V19" s="6">
        <f t="shared" si="3"/>
        <v>0</v>
      </c>
      <c r="W19" s="6">
        <f t="shared" si="10"/>
        <v>33.144020366504165</v>
      </c>
      <c r="X19" s="119">
        <f t="shared" si="4"/>
        <v>33.144020366504165</v>
      </c>
      <c r="Y19" s="119">
        <f t="shared" si="11"/>
        <v>29.465136297046357</v>
      </c>
      <c r="Z19" s="126">
        <f t="shared" si="5"/>
        <v>29.465136297046357</v>
      </c>
      <c r="AA19" s="6">
        <f t="shared" si="6"/>
        <v>261.52595752160289</v>
      </c>
      <c r="AB19" s="120">
        <f t="shared" si="7"/>
        <v>0</v>
      </c>
      <c r="AC19" s="6">
        <f t="shared" si="12"/>
        <v>261.52595752160289</v>
      </c>
      <c r="AD19" s="119">
        <f t="shared" si="8"/>
        <v>261.52595752160289</v>
      </c>
      <c r="AE19" s="119">
        <f t="shared" si="13"/>
        <v>278.0000335859558</v>
      </c>
      <c r="AF19" s="126">
        <f t="shared" si="9"/>
        <v>278.0000335859558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31.651333385953983</v>
      </c>
      <c r="S20" s="129">
        <f>'[1]INPUTS-Incidence'!E20</f>
        <v>200.988107735494</v>
      </c>
      <c r="T20" s="113">
        <f t="shared" si="1"/>
        <v>1</v>
      </c>
      <c r="U20" s="6">
        <f t="shared" si="2"/>
        <v>31.651333385953983</v>
      </c>
      <c r="V20" s="6">
        <f t="shared" si="3"/>
        <v>0</v>
      </c>
      <c r="W20" s="6">
        <f t="shared" si="10"/>
        <v>31.651333385953983</v>
      </c>
      <c r="X20" s="119">
        <f t="shared" si="4"/>
        <v>31.651333385953983</v>
      </c>
      <c r="Y20" s="119">
        <f t="shared" si="11"/>
        <v>28.138132969013562</v>
      </c>
      <c r="Z20" s="126">
        <f t="shared" si="5"/>
        <v>28.138132969013562</v>
      </c>
      <c r="AA20" s="6">
        <f t="shared" si="6"/>
        <v>200.988107735494</v>
      </c>
      <c r="AB20" s="120">
        <f t="shared" si="7"/>
        <v>0</v>
      </c>
      <c r="AC20" s="6">
        <f t="shared" si="12"/>
        <v>200.988107735494</v>
      </c>
      <c r="AD20" s="119">
        <f t="shared" si="8"/>
        <v>200.988107735494</v>
      </c>
      <c r="AE20" s="119">
        <f t="shared" si="13"/>
        <v>213.64877593930464</v>
      </c>
      <c r="AF20" s="126">
        <f t="shared" si="9"/>
        <v>213.64877593930464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20.535774830025673</v>
      </c>
      <c r="S21" s="129">
        <f>'[1]INPUTS-Incidence'!E21</f>
        <v>98.760479699365249</v>
      </c>
      <c r="T21" s="113">
        <f t="shared" si="1"/>
        <v>1</v>
      </c>
      <c r="U21" s="6">
        <f t="shared" si="2"/>
        <v>20.535774830025673</v>
      </c>
      <c r="V21" s="6">
        <f t="shared" si="3"/>
        <v>0</v>
      </c>
      <c r="W21" s="6">
        <f t="shared" si="10"/>
        <v>20.535774830025673</v>
      </c>
      <c r="X21" s="119">
        <f t="shared" si="4"/>
        <v>20.535774830025673</v>
      </c>
      <c r="Y21" s="119">
        <f t="shared" si="11"/>
        <v>18.256367140773079</v>
      </c>
      <c r="Z21" s="126">
        <f t="shared" si="5"/>
        <v>18.256367140773079</v>
      </c>
      <c r="AA21" s="6">
        <f t="shared" si="6"/>
        <v>98.760479699365249</v>
      </c>
      <c r="AB21" s="120">
        <f t="shared" si="7"/>
        <v>0</v>
      </c>
      <c r="AC21" s="6">
        <f t="shared" si="12"/>
        <v>98.760479699365249</v>
      </c>
      <c r="AD21" s="119">
        <f t="shared" si="8"/>
        <v>98.760479699365249</v>
      </c>
      <c r="AE21" s="119">
        <f t="shared" si="13"/>
        <v>104.98161227885282</v>
      </c>
      <c r="AF21" s="126">
        <f t="shared" si="9"/>
        <v>104.98161227885282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13.118302172937749</v>
      </c>
      <c r="S22" s="129">
        <f>'[1]INPUTS-Incidence'!E22</f>
        <v>34.370917047051385</v>
      </c>
      <c r="T22" s="113">
        <f t="shared" si="1"/>
        <v>1</v>
      </c>
      <c r="U22" s="6">
        <f t="shared" si="2"/>
        <v>13.118302172937749</v>
      </c>
      <c r="V22" s="6">
        <f t="shared" si="3"/>
        <v>0</v>
      </c>
      <c r="W22" s="6">
        <f t="shared" si="10"/>
        <v>13.118302172937749</v>
      </c>
      <c r="X22" s="119">
        <f t="shared" si="4"/>
        <v>13.118302172937749</v>
      </c>
      <c r="Y22" s="119">
        <f t="shared" si="11"/>
        <v>11.662211078716499</v>
      </c>
      <c r="Z22" s="126">
        <f t="shared" si="5"/>
        <v>11.662211078716499</v>
      </c>
      <c r="AA22" s="6">
        <f t="shared" si="6"/>
        <v>34.370917047051385</v>
      </c>
      <c r="AB22" s="120">
        <f t="shared" si="7"/>
        <v>0</v>
      </c>
      <c r="AC22" s="6">
        <f t="shared" si="12"/>
        <v>34.370917047051385</v>
      </c>
      <c r="AD22" s="119">
        <f t="shared" si="8"/>
        <v>34.370917047051385</v>
      </c>
      <c r="AE22" s="119">
        <f t="shared" si="13"/>
        <v>36.536014183873519</v>
      </c>
      <c r="AF22" s="126">
        <f t="shared" si="9"/>
        <v>36.536014183873519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0.33809847530177889</v>
      </c>
      <c r="S23" s="129">
        <f>'[1]INPUTS-Incidence'!E23</f>
        <v>46.902720439560305</v>
      </c>
      <c r="T23" s="113">
        <f t="shared" si="1"/>
        <v>1</v>
      </c>
      <c r="U23" s="6">
        <f t="shared" si="2"/>
        <v>0.33809847530177889</v>
      </c>
      <c r="V23" s="6">
        <f t="shared" si="3"/>
        <v>0</v>
      </c>
      <c r="W23" s="6">
        <f t="shared" si="10"/>
        <v>0.33809847530177889</v>
      </c>
      <c r="X23" s="119">
        <f t="shared" si="4"/>
        <v>0.33809847530177889</v>
      </c>
      <c r="Y23" s="119">
        <f t="shared" si="11"/>
        <v>0.30057058698462358</v>
      </c>
      <c r="Z23" s="126">
        <f t="shared" si="5"/>
        <v>0.30057058698462358</v>
      </c>
      <c r="AA23" s="6">
        <f t="shared" si="6"/>
        <v>46.902720439560305</v>
      </c>
      <c r="AB23" s="120">
        <f t="shared" si="7"/>
        <v>0</v>
      </c>
      <c r="AC23" s="6">
        <f t="shared" si="12"/>
        <v>46.902720439560305</v>
      </c>
      <c r="AD23" s="119">
        <f t="shared" si="8"/>
        <v>46.902720439560305</v>
      </c>
      <c r="AE23" s="119">
        <f t="shared" si="13"/>
        <v>49.857222514493237</v>
      </c>
      <c r="AF23" s="126">
        <f t="shared" si="9"/>
        <v>49.857222514493237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1.8440331065311522</v>
      </c>
      <c r="S24" s="129">
        <f>'[1]INPUTS-Incidence'!E24</f>
        <v>127.09451506698761</v>
      </c>
      <c r="T24" s="113">
        <f t="shared" si="1"/>
        <v>1</v>
      </c>
      <c r="U24" s="6">
        <f t="shared" si="2"/>
        <v>1.8440331065311522</v>
      </c>
      <c r="V24" s="6">
        <f t="shared" si="3"/>
        <v>0</v>
      </c>
      <c r="W24" s="6">
        <f t="shared" si="10"/>
        <v>1.8440331065311522</v>
      </c>
      <c r="X24" s="119">
        <f t="shared" si="4"/>
        <v>1.8440331065311522</v>
      </c>
      <c r="Y24" s="119">
        <f t="shared" si="11"/>
        <v>1.6393511173170059</v>
      </c>
      <c r="Z24" s="126">
        <f t="shared" si="5"/>
        <v>1.6393511173170059</v>
      </c>
      <c r="AA24" s="6">
        <f t="shared" si="6"/>
        <v>127.09451506698761</v>
      </c>
      <c r="AB24" s="120">
        <f t="shared" si="7"/>
        <v>0</v>
      </c>
      <c r="AC24" s="6">
        <f t="shared" si="12"/>
        <v>127.09451506698761</v>
      </c>
      <c r="AD24" s="119">
        <f t="shared" si="8"/>
        <v>127.09451506698761</v>
      </c>
      <c r="AE24" s="119">
        <f t="shared" si="13"/>
        <v>135.10046877199471</v>
      </c>
      <c r="AF24" s="126">
        <f t="shared" si="9"/>
        <v>135.10046877199471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2.7044998485281471</v>
      </c>
      <c r="S25" s="129">
        <f>'[1]INPUTS-Incidence'!E25</f>
        <v>301.86956499627053</v>
      </c>
      <c r="T25" s="113">
        <f t="shared" si="1"/>
        <v>1</v>
      </c>
      <c r="U25" s="6">
        <f t="shared" si="2"/>
        <v>2.7044998485281471</v>
      </c>
      <c r="V25" s="6">
        <f t="shared" si="3"/>
        <v>0</v>
      </c>
      <c r="W25" s="6">
        <f t="shared" si="10"/>
        <v>2.7044998485281471</v>
      </c>
      <c r="X25" s="119">
        <f t="shared" si="4"/>
        <v>2.7044998485281471</v>
      </c>
      <c r="Y25" s="119">
        <f t="shared" si="11"/>
        <v>2.4043087039844266</v>
      </c>
      <c r="Z25" s="126">
        <f t="shared" si="5"/>
        <v>2.4043087039844266</v>
      </c>
      <c r="AA25" s="6">
        <f t="shared" si="6"/>
        <v>301.86956499627053</v>
      </c>
      <c r="AB25" s="120">
        <f t="shared" si="7"/>
        <v>0</v>
      </c>
      <c r="AC25" s="6">
        <f t="shared" si="12"/>
        <v>301.86956499627053</v>
      </c>
      <c r="AD25" s="119">
        <f t="shared" si="8"/>
        <v>301.86956499627053</v>
      </c>
      <c r="AE25" s="119">
        <f t="shared" si="13"/>
        <v>320.88497066532693</v>
      </c>
      <c r="AF25" s="126">
        <f t="shared" si="9"/>
        <v>320.88497066532693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5.1407527677505307</v>
      </c>
      <c r="S26" s="129">
        <f>'[1]INPUTS-Incidence'!E26</f>
        <v>738.05903379821427</v>
      </c>
      <c r="T26" s="113">
        <f t="shared" si="1"/>
        <v>1</v>
      </c>
      <c r="U26" s="6">
        <f t="shared" si="2"/>
        <v>5.1407527677505307</v>
      </c>
      <c r="V26" s="6">
        <f t="shared" si="3"/>
        <v>0</v>
      </c>
      <c r="W26" s="6">
        <f t="shared" si="10"/>
        <v>5.1407527677505307</v>
      </c>
      <c r="X26" s="119">
        <f t="shared" si="4"/>
        <v>5.1407527677505307</v>
      </c>
      <c r="Y26" s="119">
        <f t="shared" si="11"/>
        <v>4.5701450607443057</v>
      </c>
      <c r="Z26" s="126">
        <f t="shared" si="5"/>
        <v>4.5701450607443057</v>
      </c>
      <c r="AA26" s="6">
        <f t="shared" si="6"/>
        <v>738.05903379821427</v>
      </c>
      <c r="AB26" s="120">
        <f t="shared" si="7"/>
        <v>0</v>
      </c>
      <c r="AC26" s="6">
        <f t="shared" si="12"/>
        <v>738.05903379821427</v>
      </c>
      <c r="AD26" s="119">
        <f t="shared" si="8"/>
        <v>738.05903379821427</v>
      </c>
      <c r="AE26" s="119">
        <f t="shared" si="13"/>
        <v>784.55094143904671</v>
      </c>
      <c r="AF26" s="126">
        <f t="shared" si="9"/>
        <v>784.55094143904671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6.6066387790016652</v>
      </c>
      <c r="S27" s="129">
        <f>'[1]INPUTS-Incidence'!E27</f>
        <v>910.70957350138485</v>
      </c>
      <c r="T27" s="113">
        <f t="shared" si="1"/>
        <v>1</v>
      </c>
      <c r="U27" s="6">
        <f t="shared" si="2"/>
        <v>6.6066387790016652</v>
      </c>
      <c r="V27" s="6">
        <f t="shared" si="3"/>
        <v>0</v>
      </c>
      <c r="W27" s="6">
        <f t="shared" si="10"/>
        <v>6.6066387790016652</v>
      </c>
      <c r="X27" s="119">
        <f t="shared" si="4"/>
        <v>6.6066387790016652</v>
      </c>
      <c r="Y27" s="119">
        <f t="shared" si="11"/>
        <v>5.8733222444362179</v>
      </c>
      <c r="Z27" s="126">
        <f t="shared" si="5"/>
        <v>5.8733222444362179</v>
      </c>
      <c r="AA27" s="6">
        <f t="shared" si="6"/>
        <v>910.70957350138485</v>
      </c>
      <c r="AB27" s="120">
        <f t="shared" si="7"/>
        <v>0</v>
      </c>
      <c r="AC27" s="6">
        <f t="shared" si="12"/>
        <v>910.70957350138485</v>
      </c>
      <c r="AD27" s="119">
        <f t="shared" si="8"/>
        <v>910.70957350138485</v>
      </c>
      <c r="AE27" s="119">
        <f t="shared" si="13"/>
        <v>968.07710569044855</v>
      </c>
      <c r="AF27" s="126">
        <f t="shared" si="9"/>
        <v>968.07710569044855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4.9699118468729857</v>
      </c>
      <c r="S28" s="129">
        <f>'[1]INPUTS-Incidence'!E28</f>
        <v>641.32933810756299</v>
      </c>
      <c r="T28" s="113">
        <f t="shared" si="1"/>
        <v>1</v>
      </c>
      <c r="U28" s="6">
        <f t="shared" si="2"/>
        <v>4.9699118468729857</v>
      </c>
      <c r="V28" s="6">
        <f t="shared" si="3"/>
        <v>0</v>
      </c>
      <c r="W28" s="6">
        <f t="shared" si="10"/>
        <v>4.9699118468729857</v>
      </c>
      <c r="X28" s="119">
        <f t="shared" si="4"/>
        <v>4.9699118468729857</v>
      </c>
      <c r="Y28" s="119">
        <f t="shared" si="11"/>
        <v>4.4182669553392939</v>
      </c>
      <c r="Z28" s="126">
        <f t="shared" si="5"/>
        <v>4.4182669553392939</v>
      </c>
      <c r="AA28" s="6">
        <f t="shared" si="6"/>
        <v>641.32933810756299</v>
      </c>
      <c r="AB28" s="120">
        <f t="shared" si="7"/>
        <v>0</v>
      </c>
      <c r="AC28" s="6">
        <f t="shared" si="12"/>
        <v>641.32933810756299</v>
      </c>
      <c r="AD28" s="119">
        <f t="shared" si="8"/>
        <v>641.32933810756299</v>
      </c>
      <c r="AE28" s="119">
        <f t="shared" si="13"/>
        <v>681.72803657103157</v>
      </c>
      <c r="AF28" s="126">
        <f t="shared" si="9"/>
        <v>681.72803657103157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4.9862918907758829</v>
      </c>
      <c r="S29" s="129">
        <f>'[1]INPUTS-Incidence'!E29</f>
        <v>524.8887891550296</v>
      </c>
      <c r="T29" s="113">
        <f t="shared" si="1"/>
        <v>1</v>
      </c>
      <c r="U29" s="6">
        <f t="shared" si="2"/>
        <v>4.9862918907758829</v>
      </c>
      <c r="V29" s="6">
        <f t="shared" si="3"/>
        <v>0</v>
      </c>
      <c r="W29" s="6">
        <f t="shared" si="10"/>
        <v>4.9862918907758829</v>
      </c>
      <c r="X29" s="119">
        <f t="shared" si="4"/>
        <v>4.9862918907758829</v>
      </c>
      <c r="Y29" s="119">
        <f t="shared" si="11"/>
        <v>4.4328288648727021</v>
      </c>
      <c r="Z29" s="126">
        <f t="shared" si="5"/>
        <v>4.4328288648727021</v>
      </c>
      <c r="AA29" s="6">
        <f t="shared" si="6"/>
        <v>524.8887891550296</v>
      </c>
      <c r="AB29" s="120">
        <f t="shared" si="7"/>
        <v>0</v>
      </c>
      <c r="AC29" s="6">
        <f t="shared" si="12"/>
        <v>524.8887891550296</v>
      </c>
      <c r="AD29" s="119">
        <f t="shared" si="8"/>
        <v>524.8887891550296</v>
      </c>
      <c r="AE29" s="119">
        <f t="shared" si="13"/>
        <v>557.95264988920474</v>
      </c>
      <c r="AF29" s="126">
        <f t="shared" si="9"/>
        <v>557.95264988920474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4.6972537577994391</v>
      </c>
      <c r="S30" s="129">
        <f>'[1]INPUTS-Incidence'!E30</f>
        <v>456.95973633930987</v>
      </c>
      <c r="T30" s="113">
        <f t="shared" si="1"/>
        <v>1</v>
      </c>
      <c r="U30" s="6">
        <f t="shared" si="2"/>
        <v>4.6972537577994391</v>
      </c>
      <c r="V30" s="6">
        <f t="shared" si="3"/>
        <v>0</v>
      </c>
      <c r="W30" s="6">
        <f t="shared" si="10"/>
        <v>4.6972537577994391</v>
      </c>
      <c r="X30" s="119">
        <f t="shared" si="4"/>
        <v>4.6972537577994391</v>
      </c>
      <c r="Y30" s="119">
        <f t="shared" si="11"/>
        <v>4.1758730734804876</v>
      </c>
      <c r="Z30" s="126">
        <f t="shared" si="5"/>
        <v>4.1758730734804876</v>
      </c>
      <c r="AA30" s="6">
        <f t="shared" si="6"/>
        <v>456.95973633930987</v>
      </c>
      <c r="AB30" s="120">
        <f t="shared" si="7"/>
        <v>0</v>
      </c>
      <c r="AC30" s="6">
        <f t="shared" si="12"/>
        <v>456.95973633930987</v>
      </c>
      <c r="AD30" s="119">
        <f t="shared" si="8"/>
        <v>456.95973633930987</v>
      </c>
      <c r="AE30" s="119">
        <f t="shared" si="13"/>
        <v>485.74460162052623</v>
      </c>
      <c r="AF30" s="126">
        <f t="shared" si="9"/>
        <v>485.74460162052623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4.5024799759854304</v>
      </c>
      <c r="S31" s="129">
        <f>'[1]INPUTS-Incidence'!E31</f>
        <v>365.01475942324748</v>
      </c>
      <c r="T31" s="113">
        <f t="shared" si="1"/>
        <v>1</v>
      </c>
      <c r="U31" s="6">
        <f t="shared" si="2"/>
        <v>4.5024799759854304</v>
      </c>
      <c r="V31" s="6">
        <f t="shared" si="3"/>
        <v>0</v>
      </c>
      <c r="W31" s="6">
        <f t="shared" si="10"/>
        <v>4.5024799759854304</v>
      </c>
      <c r="X31" s="119">
        <f t="shared" si="4"/>
        <v>4.5024799759854304</v>
      </c>
      <c r="Y31" s="119">
        <f t="shared" si="11"/>
        <v>4.0027185809120214</v>
      </c>
      <c r="Z31" s="126">
        <f t="shared" si="5"/>
        <v>4.0027185809120214</v>
      </c>
      <c r="AA31" s="6">
        <f t="shared" si="6"/>
        <v>365.01475942324748</v>
      </c>
      <c r="AB31" s="120">
        <f t="shared" si="7"/>
        <v>0</v>
      </c>
      <c r="AC31" s="6">
        <f t="shared" si="12"/>
        <v>365.01475942324748</v>
      </c>
      <c r="AD31" s="119">
        <f t="shared" si="8"/>
        <v>365.01475942324748</v>
      </c>
      <c r="AE31" s="119">
        <f t="shared" si="13"/>
        <v>388.00781513494815</v>
      </c>
      <c r="AF31" s="126">
        <f t="shared" si="9"/>
        <v>388.00781513494815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6.229900011360284</v>
      </c>
      <c r="S32" s="129">
        <f>'[1]INPUTS-Incidence'!E32</f>
        <v>335.40936195448808</v>
      </c>
      <c r="T32" s="113">
        <f t="shared" si="1"/>
        <v>1</v>
      </c>
      <c r="U32" s="6">
        <f t="shared" si="2"/>
        <v>6.229900011360284</v>
      </c>
      <c r="V32" s="6">
        <f t="shared" si="3"/>
        <v>0</v>
      </c>
      <c r="W32" s="6">
        <f t="shared" si="10"/>
        <v>6.229900011360284</v>
      </c>
      <c r="X32" s="119">
        <f t="shared" si="4"/>
        <v>6.229900011360284</v>
      </c>
      <c r="Y32" s="119">
        <f t="shared" si="11"/>
        <v>5.5384003184240962</v>
      </c>
      <c r="Z32" s="126">
        <f t="shared" si="5"/>
        <v>5.5384003184240962</v>
      </c>
      <c r="AA32" s="6">
        <f t="shared" si="6"/>
        <v>335.40936195448808</v>
      </c>
      <c r="AB32" s="120">
        <f t="shared" si="7"/>
        <v>0</v>
      </c>
      <c r="AC32" s="6">
        <f t="shared" si="12"/>
        <v>335.40936195448808</v>
      </c>
      <c r="AD32" s="119">
        <f t="shared" si="8"/>
        <v>335.40936195448808</v>
      </c>
      <c r="AE32" s="119">
        <f t="shared" si="13"/>
        <v>356.53751073902276</v>
      </c>
      <c r="AF32" s="126">
        <f t="shared" si="9"/>
        <v>356.53751073902276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7.7190812078913709</v>
      </c>
      <c r="S33" s="129">
        <f>'[1]INPUTS-Incidence'!E33</f>
        <v>377.10620608428621</v>
      </c>
      <c r="T33" s="113">
        <f t="shared" si="1"/>
        <v>1</v>
      </c>
      <c r="U33" s="6">
        <f t="shared" si="2"/>
        <v>7.7190812078913709</v>
      </c>
      <c r="V33" s="6">
        <f t="shared" si="3"/>
        <v>0</v>
      </c>
      <c r="W33" s="6">
        <f t="shared" si="10"/>
        <v>7.7190812078913709</v>
      </c>
      <c r="X33" s="119">
        <f t="shared" si="4"/>
        <v>7.7190812078913709</v>
      </c>
      <c r="Y33" s="119">
        <f t="shared" si="11"/>
        <v>6.8622869936547124</v>
      </c>
      <c r="Z33" s="126">
        <f t="shared" si="5"/>
        <v>6.8622869936547124</v>
      </c>
      <c r="AA33" s="6">
        <f t="shared" si="6"/>
        <v>377.10620608428621</v>
      </c>
      <c r="AB33" s="120">
        <f t="shared" si="7"/>
        <v>0</v>
      </c>
      <c r="AC33" s="6">
        <f t="shared" si="12"/>
        <v>377.10620608428621</v>
      </c>
      <c r="AD33" s="119">
        <f t="shared" si="8"/>
        <v>377.10620608428621</v>
      </c>
      <c r="AE33" s="119">
        <f t="shared" si="13"/>
        <v>400.8609277273909</v>
      </c>
      <c r="AF33" s="126">
        <f t="shared" si="9"/>
        <v>400.8609277273909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9.3919267910075579</v>
      </c>
      <c r="S34" s="129">
        <f>'[1]INPUTS-Incidence'!E34</f>
        <v>445.67688086996952</v>
      </c>
      <c r="T34" s="113">
        <f t="shared" si="1"/>
        <v>1</v>
      </c>
      <c r="U34" s="6">
        <f t="shared" si="2"/>
        <v>9.3919267910075579</v>
      </c>
      <c r="V34" s="6">
        <f t="shared" si="3"/>
        <v>0</v>
      </c>
      <c r="W34" s="6">
        <f t="shared" si="10"/>
        <v>9.3919267910075579</v>
      </c>
      <c r="X34" s="119">
        <f t="shared" si="4"/>
        <v>9.3919267910075579</v>
      </c>
      <c r="Y34" s="119">
        <f t="shared" si="11"/>
        <v>8.3494518748422806</v>
      </c>
      <c r="Z34" s="126">
        <f t="shared" si="5"/>
        <v>8.3494518748422806</v>
      </c>
      <c r="AA34" s="6">
        <f t="shared" si="6"/>
        <v>445.67688086996952</v>
      </c>
      <c r="AB34" s="120">
        <f t="shared" si="7"/>
        <v>0</v>
      </c>
      <c r="AC34" s="6">
        <f t="shared" si="12"/>
        <v>445.67688086996952</v>
      </c>
      <c r="AD34" s="119">
        <f t="shared" si="8"/>
        <v>445.67688086996952</v>
      </c>
      <c r="AE34" s="119">
        <f t="shared" si="13"/>
        <v>473.75101509799913</v>
      </c>
      <c r="AF34" s="126">
        <f t="shared" si="9"/>
        <v>473.75101509799913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13.597572943835914</v>
      </c>
      <c r="S35" s="129">
        <f>'[1]INPUTS-Incidence'!E35</f>
        <v>464.11931613271878</v>
      </c>
      <c r="T35" s="113">
        <f t="shared" si="1"/>
        <v>1</v>
      </c>
      <c r="U35" s="6">
        <f t="shared" si="2"/>
        <v>13.597572943835914</v>
      </c>
      <c r="V35" s="6">
        <f t="shared" si="3"/>
        <v>0</v>
      </c>
      <c r="W35" s="6">
        <f t="shared" si="10"/>
        <v>13.597572943835914</v>
      </c>
      <c r="X35" s="119">
        <f t="shared" si="4"/>
        <v>13.597572943835914</v>
      </c>
      <c r="Y35" s="119">
        <f t="shared" si="11"/>
        <v>12.088284271755464</v>
      </c>
      <c r="Z35" s="126">
        <f t="shared" si="5"/>
        <v>12.088284271755464</v>
      </c>
      <c r="AA35" s="6">
        <f t="shared" si="6"/>
        <v>464.11931613271878</v>
      </c>
      <c r="AB35" s="120">
        <f t="shared" si="7"/>
        <v>0</v>
      </c>
      <c r="AC35" s="6">
        <f t="shared" si="12"/>
        <v>464.11931613271878</v>
      </c>
      <c r="AD35" s="119">
        <f t="shared" si="8"/>
        <v>464.11931613271878</v>
      </c>
      <c r="AE35" s="119">
        <f t="shared" si="13"/>
        <v>493.35517856627592</v>
      </c>
      <c r="AF35" s="126">
        <f t="shared" si="9"/>
        <v>493.35517856627592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14.324306322509026</v>
      </c>
      <c r="S36" s="129">
        <f>'[1]INPUTS-Incidence'!E36</f>
        <v>355.59998967118031</v>
      </c>
      <c r="T36" s="113">
        <f t="shared" si="1"/>
        <v>1</v>
      </c>
      <c r="U36" s="6">
        <f t="shared" si="2"/>
        <v>14.324306322509026</v>
      </c>
      <c r="V36" s="6">
        <f t="shared" si="3"/>
        <v>0</v>
      </c>
      <c r="W36" s="6">
        <f t="shared" si="10"/>
        <v>14.324306322509026</v>
      </c>
      <c r="X36" s="119">
        <f t="shared" si="4"/>
        <v>14.324306322509026</v>
      </c>
      <c r="Y36" s="119">
        <f t="shared" si="11"/>
        <v>12.734352486094869</v>
      </c>
      <c r="Z36" s="126">
        <f t="shared" si="5"/>
        <v>12.734352486094869</v>
      </c>
      <c r="AA36" s="6">
        <f t="shared" si="6"/>
        <v>355.59998967118031</v>
      </c>
      <c r="AB36" s="120">
        <f t="shared" si="7"/>
        <v>0</v>
      </c>
      <c r="AC36" s="6">
        <f t="shared" si="12"/>
        <v>355.59998967118031</v>
      </c>
      <c r="AD36" s="119">
        <f t="shared" si="8"/>
        <v>355.59998967118031</v>
      </c>
      <c r="AE36" s="119">
        <f t="shared" si="13"/>
        <v>377.99998902054597</v>
      </c>
      <c r="AF36" s="126">
        <f t="shared" si="9"/>
        <v>377.99998902054597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13.944859940988128</v>
      </c>
      <c r="S37" s="129">
        <f>'[1]INPUTS-Incidence'!E37</f>
        <v>244.74230532735652</v>
      </c>
      <c r="T37" s="113">
        <f t="shared" si="1"/>
        <v>1</v>
      </c>
      <c r="U37" s="6">
        <f t="shared" si="2"/>
        <v>13.944859940988128</v>
      </c>
      <c r="V37" s="6">
        <f t="shared" si="3"/>
        <v>0</v>
      </c>
      <c r="W37" s="6">
        <f t="shared" si="10"/>
        <v>13.944859940988128</v>
      </c>
      <c r="X37" s="119">
        <f t="shared" si="4"/>
        <v>13.944859940988128</v>
      </c>
      <c r="Y37" s="119">
        <f t="shared" si="11"/>
        <v>12.397023482995612</v>
      </c>
      <c r="Z37" s="126">
        <f t="shared" si="5"/>
        <v>12.397023482995612</v>
      </c>
      <c r="AA37" s="6">
        <f t="shared" si="6"/>
        <v>244.74230532735652</v>
      </c>
      <c r="AB37" s="120">
        <f t="shared" si="7"/>
        <v>0</v>
      </c>
      <c r="AC37" s="6">
        <f t="shared" si="12"/>
        <v>244.74230532735652</v>
      </c>
      <c r="AD37" s="119">
        <f t="shared" si="8"/>
        <v>244.74230532735652</v>
      </c>
      <c r="AE37" s="119">
        <f t="shared" si="13"/>
        <v>260.15914345821363</v>
      </c>
      <c r="AF37" s="126">
        <f t="shared" si="9"/>
        <v>260.15914345821363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10.476835353747372</v>
      </c>
      <c r="S38" s="129">
        <f>'[1]INPUTS-Incidence'!E38</f>
        <v>162.65093944670599</v>
      </c>
      <c r="T38" s="113">
        <f t="shared" si="1"/>
        <v>1</v>
      </c>
      <c r="U38" s="6">
        <f t="shared" si="2"/>
        <v>10.476835353747372</v>
      </c>
      <c r="V38" s="6">
        <f t="shared" si="3"/>
        <v>0</v>
      </c>
      <c r="W38" s="6">
        <f t="shared" si="10"/>
        <v>10.476835353747372</v>
      </c>
      <c r="X38" s="119">
        <f t="shared" si="4"/>
        <v>10.476835353747372</v>
      </c>
      <c r="Y38" s="119">
        <f t="shared" si="11"/>
        <v>9.3139389321597914</v>
      </c>
      <c r="Z38" s="126">
        <f t="shared" si="5"/>
        <v>9.3139389321597914</v>
      </c>
      <c r="AA38" s="6">
        <f t="shared" si="6"/>
        <v>162.65093944670599</v>
      </c>
      <c r="AB38" s="120">
        <f t="shared" si="7"/>
        <v>0</v>
      </c>
      <c r="AC38" s="6">
        <f t="shared" si="12"/>
        <v>162.65093944670599</v>
      </c>
      <c r="AD38" s="119">
        <f t="shared" si="8"/>
        <v>162.65093944670599</v>
      </c>
      <c r="AE38" s="119">
        <f t="shared" si="13"/>
        <v>172.89666791578983</v>
      </c>
      <c r="AF38" s="126">
        <f t="shared" si="9"/>
        <v>172.89666791578983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5.7797825865868671</v>
      </c>
      <c r="S39" s="129">
        <f>'[1]INPUTS-Incidence'!E39</f>
        <v>107.46857685458298</v>
      </c>
      <c r="T39" s="113">
        <f t="shared" si="1"/>
        <v>1</v>
      </c>
      <c r="U39" s="6">
        <f t="shared" si="2"/>
        <v>5.7797825865868671</v>
      </c>
      <c r="V39" s="6">
        <f t="shared" si="3"/>
        <v>0</v>
      </c>
      <c r="W39" s="6">
        <f t="shared" si="10"/>
        <v>5.7797825865868671</v>
      </c>
      <c r="X39" s="119">
        <f t="shared" si="4"/>
        <v>5.7797825865868671</v>
      </c>
      <c r="Y39" s="119">
        <f t="shared" si="11"/>
        <v>5.1382445399770189</v>
      </c>
      <c r="Z39" s="126">
        <f t="shared" si="5"/>
        <v>5.1382445399770189</v>
      </c>
      <c r="AA39" s="6">
        <f t="shared" si="6"/>
        <v>107.46857685458298</v>
      </c>
      <c r="AB39" s="120">
        <f t="shared" si="7"/>
        <v>0</v>
      </c>
      <c r="AC39" s="6">
        <f t="shared" si="12"/>
        <v>107.46857685458298</v>
      </c>
      <c r="AD39" s="119">
        <f t="shared" si="8"/>
        <v>107.46857685458298</v>
      </c>
      <c r="AE39" s="119">
        <f t="shared" si="13"/>
        <v>114.23825098715514</v>
      </c>
      <c r="AF39" s="126">
        <f t="shared" si="9"/>
        <v>114.23825098715514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3.4465255885022756</v>
      </c>
      <c r="S40" s="129">
        <f>'[1]INPUTS-Incidence'!E40</f>
        <v>62.274986073353872</v>
      </c>
      <c r="T40" s="113">
        <f t="shared" si="1"/>
        <v>1</v>
      </c>
      <c r="U40" s="6">
        <f t="shared" si="2"/>
        <v>3.4465255885022756</v>
      </c>
      <c r="V40" s="6">
        <f t="shared" si="3"/>
        <v>0</v>
      </c>
      <c r="W40" s="6">
        <f t="shared" si="10"/>
        <v>3.4465255885022756</v>
      </c>
      <c r="X40" s="119">
        <f t="shared" si="4"/>
        <v>3.4465255885022756</v>
      </c>
      <c r="Y40" s="119">
        <f t="shared" si="11"/>
        <v>3.0639718746705737</v>
      </c>
      <c r="Z40" s="126">
        <f t="shared" si="5"/>
        <v>3.0639718746705737</v>
      </c>
      <c r="AA40" s="6">
        <f t="shared" si="6"/>
        <v>62.274986073353872</v>
      </c>
      <c r="AB40" s="120">
        <f t="shared" si="7"/>
        <v>0</v>
      </c>
      <c r="AC40" s="6">
        <f t="shared" si="12"/>
        <v>62.274986073353872</v>
      </c>
      <c r="AD40" s="119">
        <f t="shared" si="8"/>
        <v>62.274986073353872</v>
      </c>
      <c r="AE40" s="119">
        <f t="shared" si="13"/>
        <v>66.197819841754111</v>
      </c>
      <c r="AF40" s="126">
        <f t="shared" si="9"/>
        <v>66.197819841754111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0.16170054984770155</v>
      </c>
      <c r="S41" s="129">
        <f>'[1]INPUTS-Incidence'!E41</f>
        <v>35.275658553540637</v>
      </c>
      <c r="T41" s="113">
        <f t="shared" si="1"/>
        <v>1</v>
      </c>
      <c r="U41" s="6">
        <f t="shared" si="2"/>
        <v>0.16170054984770155</v>
      </c>
      <c r="V41" s="6">
        <f t="shared" si="3"/>
        <v>0</v>
      </c>
      <c r="W41" s="6">
        <f t="shared" si="10"/>
        <v>0.16170054984770155</v>
      </c>
      <c r="X41" s="119">
        <f t="shared" si="4"/>
        <v>0.16170054984770155</v>
      </c>
      <c r="Y41" s="119">
        <f t="shared" si="11"/>
        <v>0.14375228737745308</v>
      </c>
      <c r="Z41" s="126">
        <f t="shared" si="5"/>
        <v>0.14375228737745308</v>
      </c>
      <c r="AA41" s="6">
        <f t="shared" si="6"/>
        <v>35.275658553540637</v>
      </c>
      <c r="AB41" s="120">
        <f t="shared" si="7"/>
        <v>0</v>
      </c>
      <c r="AC41" s="6">
        <f t="shared" si="12"/>
        <v>35.275658553540637</v>
      </c>
      <c r="AD41" s="119">
        <f t="shared" si="8"/>
        <v>35.275658553540637</v>
      </c>
      <c r="AE41" s="119">
        <f t="shared" si="13"/>
        <v>37.497747281322731</v>
      </c>
      <c r="AF41" s="126">
        <f t="shared" si="9"/>
        <v>37.497747281322731</v>
      </c>
    </row>
    <row r="42" spans="1:32" x14ac:dyDescent="0.5">
      <c r="B42" s="137" t="s">
        <v>5</v>
      </c>
      <c r="C42" s="6">
        <f>SUMIF($O$5:$O$292,"Pedestrian",R$5:R$292)</f>
        <v>454.92267684064029</v>
      </c>
      <c r="D42" s="6">
        <f>SUMIF($O$5:$O$292,"Pedestrian",S$5:S$292)</f>
        <v>18141.590003578101</v>
      </c>
      <c r="E42" s="6">
        <f>SUMIF($O$5:$O$292,"Pedestrian",Z$5:Z$292)</f>
        <v>404.42766235062061</v>
      </c>
      <c r="F42" s="6">
        <f>SUMIF($O$5:$O$292,"Pedestrian",AF$5:AF$292)</f>
        <v>19284.367326638145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0.99431285895459731</v>
      </c>
      <c r="S42" s="129">
        <f>'[1]INPUTS-Incidence'!E42</f>
        <v>122.04958185092579</v>
      </c>
      <c r="T42" s="113">
        <f t="shared" si="1"/>
        <v>1</v>
      </c>
      <c r="U42" s="6">
        <f t="shared" si="2"/>
        <v>0.99431285895459731</v>
      </c>
      <c r="V42" s="6">
        <f t="shared" si="3"/>
        <v>0</v>
      </c>
      <c r="W42" s="6">
        <f t="shared" si="10"/>
        <v>0.99431285895459731</v>
      </c>
      <c r="X42" s="119">
        <f t="shared" si="4"/>
        <v>0.99431285895459731</v>
      </c>
      <c r="Y42" s="119">
        <f t="shared" si="11"/>
        <v>0.88394719732346005</v>
      </c>
      <c r="Z42" s="126">
        <f t="shared" si="5"/>
        <v>0.88394719732346005</v>
      </c>
      <c r="AA42" s="6">
        <f t="shared" si="6"/>
        <v>122.04958185092579</v>
      </c>
      <c r="AB42" s="120">
        <f t="shared" si="7"/>
        <v>0</v>
      </c>
      <c r="AC42" s="6">
        <f t="shared" si="12"/>
        <v>122.04958185092579</v>
      </c>
      <c r="AD42" s="119">
        <f t="shared" si="8"/>
        <v>122.04958185092579</v>
      </c>
      <c r="AE42" s="119">
        <f t="shared" si="13"/>
        <v>129.73774448720459</v>
      </c>
      <c r="AF42" s="126">
        <f t="shared" si="9"/>
        <v>129.73774448720459</v>
      </c>
    </row>
    <row r="43" spans="1:32" x14ac:dyDescent="0.5">
      <c r="B43" s="137" t="s">
        <v>4</v>
      </c>
      <c r="C43" s="6">
        <f>SUMIF($O$5:$O$292,"Bicyclist",R$5:R$292)</f>
        <v>151.64089228021336</v>
      </c>
      <c r="D43" s="6">
        <f>SUMIF($O$5:$O$292,"Bicyclist",S$5:S$292)</f>
        <v>4535.3975008945272</v>
      </c>
      <c r="E43" s="6">
        <f>SUMIF($O$5:$O$292,"Bicyclist",Z$5:Z$292)</f>
        <v>134.80922078354018</v>
      </c>
      <c r="F43" s="6">
        <f>SUMIF($O$5:$O$292,"Bicyclist",AF$5:AF$292)</f>
        <v>4821.091831659538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2.7256579433703196</v>
      </c>
      <c r="S43" s="129">
        <f>'[1]INPUTS-Incidence'!E43</f>
        <v>255.98530231662622</v>
      </c>
      <c r="T43" s="113">
        <f t="shared" si="1"/>
        <v>1</v>
      </c>
      <c r="U43" s="6">
        <f t="shared" si="2"/>
        <v>2.7256579433703196</v>
      </c>
      <c r="V43" s="6">
        <f t="shared" si="3"/>
        <v>0</v>
      </c>
      <c r="W43" s="6">
        <f t="shared" si="10"/>
        <v>2.7256579433703196</v>
      </c>
      <c r="X43" s="119">
        <f t="shared" si="4"/>
        <v>2.7256579433703196</v>
      </c>
      <c r="Y43" s="119">
        <f t="shared" si="11"/>
        <v>2.4231183155347655</v>
      </c>
      <c r="Z43" s="126">
        <f t="shared" si="5"/>
        <v>2.4231183155347655</v>
      </c>
      <c r="AA43" s="6">
        <f t="shared" si="6"/>
        <v>255.98530231662622</v>
      </c>
      <c r="AB43" s="120">
        <f t="shared" si="7"/>
        <v>0</v>
      </c>
      <c r="AC43" s="6">
        <f t="shared" si="12"/>
        <v>255.98530231662622</v>
      </c>
      <c r="AD43" s="119">
        <f t="shared" si="8"/>
        <v>255.98530231662622</v>
      </c>
      <c r="AE43" s="119">
        <f t="shared" si="13"/>
        <v>272.11036073027196</v>
      </c>
      <c r="AF43" s="126">
        <f t="shared" si="9"/>
        <v>272.11036073027196</v>
      </c>
    </row>
    <row r="44" spans="1:32" x14ac:dyDescent="0.5">
      <c r="B44" s="137" t="s">
        <v>10</v>
      </c>
      <c r="C44" s="6">
        <f>SUMIF($O$5:$O$292,"Motorized Two Wheeler",R$5:R$292)</f>
        <v>4852.5085529668295</v>
      </c>
      <c r="D44" s="6">
        <f>SUMIF($O$5:$O$292,"Motorized Two Wheeler",S$5:S$292)</f>
        <v>308407.03006082791</v>
      </c>
      <c r="E44" s="6">
        <f>SUMIF($O$5:$O$292,"Motorized Two Wheeler",Z$5:Z$292)</f>
        <v>3105.6054738987723</v>
      </c>
      <c r="F44" s="6">
        <f>SUMIF($O$5:$O$292,"Motorized Two Wheeler",AF$5:AF$292)</f>
        <v>203548.63984014638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7.1410200635691066</v>
      </c>
      <c r="S44" s="129">
        <f>'[1]INPUTS-Incidence'!E44</f>
        <v>515.39658368513517</v>
      </c>
      <c r="T44" s="113">
        <f t="shared" si="1"/>
        <v>1</v>
      </c>
      <c r="U44" s="6">
        <f t="shared" si="2"/>
        <v>7.1410200635691066</v>
      </c>
      <c r="V44" s="6">
        <f t="shared" si="3"/>
        <v>0</v>
      </c>
      <c r="W44" s="6">
        <f t="shared" si="10"/>
        <v>7.1410200635691066</v>
      </c>
      <c r="X44" s="119">
        <f t="shared" si="4"/>
        <v>7.1410200635691066</v>
      </c>
      <c r="Y44" s="119">
        <f t="shared" si="11"/>
        <v>6.3483888540465339</v>
      </c>
      <c r="Z44" s="126">
        <f t="shared" si="5"/>
        <v>6.3483888540465339</v>
      </c>
      <c r="AA44" s="6">
        <f t="shared" si="6"/>
        <v>515.39658368513517</v>
      </c>
      <c r="AB44" s="120">
        <f t="shared" si="7"/>
        <v>0</v>
      </c>
      <c r="AC44" s="6">
        <f t="shared" si="12"/>
        <v>515.39658368513517</v>
      </c>
      <c r="AD44" s="119">
        <f t="shared" si="8"/>
        <v>515.39658368513517</v>
      </c>
      <c r="AE44" s="119">
        <f t="shared" si="13"/>
        <v>547.86251021648229</v>
      </c>
      <c r="AF44" s="126">
        <f t="shared" si="9"/>
        <v>547.86251021648229</v>
      </c>
    </row>
    <row r="45" spans="1:32" x14ac:dyDescent="0.5">
      <c r="B45" s="137" t="s">
        <v>9</v>
      </c>
      <c r="C45" s="6">
        <f>SUMIF($O$5:$O$292,"Motorized Three Wheeler",R$5:R$292)</f>
        <v>0</v>
      </c>
      <c r="D45" s="6">
        <f>SUMIF($O$5:$O$292,"Motorized Three Wheeler",S$5:S$292)</f>
        <v>0</v>
      </c>
      <c r="E45" s="6">
        <f>SUMIF($O$5:$O$292,"Motorized Three Wheeler",Z$5:Z$292)</f>
        <v>0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8.7162413469132982</v>
      </c>
      <c r="S45" s="129">
        <f>'[1]INPUTS-Incidence'!E45</f>
        <v>511.77406244030669</v>
      </c>
      <c r="T45" s="113">
        <f t="shared" si="1"/>
        <v>1</v>
      </c>
      <c r="U45" s="6">
        <f t="shared" si="2"/>
        <v>8.7162413469132982</v>
      </c>
      <c r="V45" s="6">
        <f t="shared" si="3"/>
        <v>0</v>
      </c>
      <c r="W45" s="6">
        <f t="shared" si="10"/>
        <v>8.7162413469132982</v>
      </c>
      <c r="X45" s="119">
        <f t="shared" si="4"/>
        <v>8.7162413469132982</v>
      </c>
      <c r="Y45" s="119">
        <f t="shared" si="11"/>
        <v>7.7487654317368992</v>
      </c>
      <c r="Z45" s="126">
        <f t="shared" si="5"/>
        <v>7.7487654317368992</v>
      </c>
      <c r="AA45" s="6">
        <f t="shared" si="6"/>
        <v>511.77406244030669</v>
      </c>
      <c r="AB45" s="120">
        <f t="shared" si="7"/>
        <v>0</v>
      </c>
      <c r="AC45" s="6">
        <f t="shared" si="12"/>
        <v>511.77406244030669</v>
      </c>
      <c r="AD45" s="119">
        <f t="shared" si="8"/>
        <v>511.77406244030669</v>
      </c>
      <c r="AE45" s="119">
        <f t="shared" si="13"/>
        <v>544.01179865701897</v>
      </c>
      <c r="AF45" s="126">
        <f t="shared" si="9"/>
        <v>544.01179865701897</v>
      </c>
    </row>
    <row r="46" spans="1:32" x14ac:dyDescent="0.5">
      <c r="B46" s="137" t="s">
        <v>8</v>
      </c>
      <c r="C46" s="6">
        <f>SUMIF($O$5:$O$292,"Car",R$5:R$292)</f>
        <v>2122.9724919229884</v>
      </c>
      <c r="D46" s="6">
        <f>SUMIF($O$5:$O$292,"Car",S$5:S$292)</f>
        <v>122455.73252415218</v>
      </c>
      <c r="E46" s="6">
        <f>SUMIF($O$5:$O$292,"Car",Z$5:Z$292)</f>
        <v>1653.3944601730577</v>
      </c>
      <c r="F46" s="6">
        <f>SUMIF($O$5:$O$292,"Car",AF$5:AF$292)</f>
        <v>99874.581150453916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6.6147035835669916</v>
      </c>
      <c r="S46" s="129">
        <f>'[1]INPUTS-Incidence'!E46</f>
        <v>392.50890958542931</v>
      </c>
      <c r="T46" s="113">
        <f t="shared" si="1"/>
        <v>1</v>
      </c>
      <c r="U46" s="6">
        <f t="shared" si="2"/>
        <v>6.6147035835669916</v>
      </c>
      <c r="V46" s="6">
        <f t="shared" si="3"/>
        <v>0</v>
      </c>
      <c r="W46" s="6">
        <f t="shared" si="10"/>
        <v>6.6147035835669916</v>
      </c>
      <c r="X46" s="119">
        <f t="shared" si="4"/>
        <v>6.6147035835669916</v>
      </c>
      <c r="Y46" s="119">
        <f t="shared" si="11"/>
        <v>5.8804918805605837</v>
      </c>
      <c r="Z46" s="126">
        <f t="shared" si="5"/>
        <v>5.8804918805605837</v>
      </c>
      <c r="AA46" s="6">
        <f t="shared" si="6"/>
        <v>392.50890958542931</v>
      </c>
      <c r="AB46" s="120">
        <f t="shared" si="7"/>
        <v>0</v>
      </c>
      <c r="AC46" s="6">
        <f t="shared" si="12"/>
        <v>392.50890958542931</v>
      </c>
      <c r="AD46" s="119">
        <f t="shared" si="8"/>
        <v>392.50890958542931</v>
      </c>
      <c r="AE46" s="119">
        <f t="shared" si="13"/>
        <v>417.23388026797608</v>
      </c>
      <c r="AF46" s="126">
        <f t="shared" si="9"/>
        <v>417.23388026797608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9.8292905822240257</v>
      </c>
      <c r="S47" s="129">
        <f>'[1]INPUTS-Incidence'!E47</f>
        <v>321.22023938901737</v>
      </c>
      <c r="T47" s="113">
        <f t="shared" si="1"/>
        <v>1</v>
      </c>
      <c r="U47" s="6">
        <f t="shared" si="2"/>
        <v>9.8292905822240257</v>
      </c>
      <c r="V47" s="6">
        <f t="shared" si="3"/>
        <v>0</v>
      </c>
      <c r="W47" s="6">
        <f t="shared" si="10"/>
        <v>9.8292905822240257</v>
      </c>
      <c r="X47" s="119">
        <f t="shared" si="4"/>
        <v>9.8292905822240257</v>
      </c>
      <c r="Y47" s="119">
        <f t="shared" si="11"/>
        <v>8.7382696337346175</v>
      </c>
      <c r="Z47" s="126">
        <f t="shared" si="5"/>
        <v>8.7382696337346175</v>
      </c>
      <c r="AA47" s="6">
        <f t="shared" si="6"/>
        <v>321.22023938901737</v>
      </c>
      <c r="AB47" s="120">
        <f t="shared" si="7"/>
        <v>0</v>
      </c>
      <c r="AC47" s="6">
        <f t="shared" si="12"/>
        <v>321.22023938901737</v>
      </c>
      <c r="AD47" s="119">
        <f t="shared" si="8"/>
        <v>321.22023938901737</v>
      </c>
      <c r="AE47" s="119">
        <f t="shared" si="13"/>
        <v>341.45458517730191</v>
      </c>
      <c r="AF47" s="126">
        <f t="shared" si="9"/>
        <v>341.45458517730191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6.8249272407939134</v>
      </c>
      <c r="S48" s="129">
        <f>'[1]INPUTS-Incidence'!E48</f>
        <v>228.02769154960029</v>
      </c>
      <c r="T48" s="113">
        <f t="shared" si="1"/>
        <v>1</v>
      </c>
      <c r="U48" s="6">
        <f t="shared" si="2"/>
        <v>6.8249272407939134</v>
      </c>
      <c r="V48" s="6">
        <f t="shared" si="3"/>
        <v>0</v>
      </c>
      <c r="W48" s="6">
        <f t="shared" si="10"/>
        <v>6.8249272407939134</v>
      </c>
      <c r="X48" s="119">
        <f t="shared" si="4"/>
        <v>6.8249272407939134</v>
      </c>
      <c r="Y48" s="119">
        <f t="shared" si="11"/>
        <v>6.0673813600069222</v>
      </c>
      <c r="Z48" s="126">
        <f t="shared" si="5"/>
        <v>6.0673813600069222</v>
      </c>
      <c r="AA48" s="6">
        <f t="shared" si="6"/>
        <v>228.02769154960029</v>
      </c>
      <c r="AB48" s="120">
        <f t="shared" si="7"/>
        <v>0</v>
      </c>
      <c r="AC48" s="6">
        <f t="shared" si="12"/>
        <v>228.02769154960029</v>
      </c>
      <c r="AD48" s="119">
        <f t="shared" si="8"/>
        <v>228.02769154960029</v>
      </c>
      <c r="AE48" s="119">
        <f t="shared" si="13"/>
        <v>242.39164062359086</v>
      </c>
      <c r="AF48" s="126">
        <f t="shared" si="9"/>
        <v>242.39164062359086</v>
      </c>
    </row>
    <row r="49" spans="2:32" x14ac:dyDescent="0.5">
      <c r="B49" s="137" t="s">
        <v>1</v>
      </c>
      <c r="C49" s="6">
        <f>SUMIF($O$5:$O$292,"Other",R$5:R$292)</f>
        <v>0</v>
      </c>
      <c r="D49" s="6">
        <f>SUMIF($O$5:$O$292,"Other",S$5:S$292)</f>
        <v>0</v>
      </c>
      <c r="E49" s="6">
        <f>SUMIF($O$5:$O$292,"Other",Z$5:Z$292)</f>
        <v>0</v>
      </c>
      <c r="F49" s="6">
        <f>SUMIF($O$5:$O$292,"Other",AF$5:AF$292)</f>
        <v>0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5.3607185115327773</v>
      </c>
      <c r="S49" s="129">
        <f>'[1]INPUTS-Incidence'!E49</f>
        <v>180.51093722236362</v>
      </c>
      <c r="T49" s="113">
        <f t="shared" si="1"/>
        <v>1</v>
      </c>
      <c r="U49" s="6">
        <f t="shared" si="2"/>
        <v>5.3607185115327773</v>
      </c>
      <c r="V49" s="6">
        <f t="shared" si="3"/>
        <v>0</v>
      </c>
      <c r="W49" s="6">
        <f t="shared" si="10"/>
        <v>5.3607185115327773</v>
      </c>
      <c r="X49" s="119">
        <f t="shared" si="4"/>
        <v>5.3607185115327773</v>
      </c>
      <c r="Y49" s="119">
        <f t="shared" si="11"/>
        <v>4.7656952851755943</v>
      </c>
      <c r="Z49" s="126">
        <f t="shared" si="5"/>
        <v>4.7656952851755943</v>
      </c>
      <c r="AA49" s="6">
        <f t="shared" si="6"/>
        <v>180.51093722236362</v>
      </c>
      <c r="AB49" s="120">
        <f t="shared" si="7"/>
        <v>0</v>
      </c>
      <c r="AC49" s="6">
        <f t="shared" si="12"/>
        <v>180.51093722236362</v>
      </c>
      <c r="AD49" s="119">
        <f t="shared" si="8"/>
        <v>180.51093722236362</v>
      </c>
      <c r="AE49" s="119">
        <f t="shared" si="13"/>
        <v>191.88170492141015</v>
      </c>
      <c r="AF49" s="126">
        <f t="shared" si="9"/>
        <v>191.88170492141015</v>
      </c>
    </row>
    <row r="50" spans="2:32" x14ac:dyDescent="0.5">
      <c r="B50" s="137" t="s">
        <v>0</v>
      </c>
      <c r="C50" s="6">
        <f>SUM(C42:C49)</f>
        <v>7582.0446140106715</v>
      </c>
      <c r="D50" s="6">
        <f>SUM(D42:D49)</f>
        <v>453539.75008945272</v>
      </c>
      <c r="E50" s="6">
        <f>SUM(E42:E49)</f>
        <v>5298.2368172059905</v>
      </c>
      <c r="F50" s="6">
        <f>SUM(F42:F49)</f>
        <v>327528.68014889798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9.9760075147147003</v>
      </c>
      <c r="S50" s="129">
        <f>'[1]INPUTS-Incidence'!E50</f>
        <v>168.00888701654662</v>
      </c>
      <c r="T50" s="113">
        <f t="shared" si="1"/>
        <v>1</v>
      </c>
      <c r="U50" s="6">
        <f t="shared" si="2"/>
        <v>9.9760075147147003</v>
      </c>
      <c r="V50" s="6">
        <f t="shared" si="3"/>
        <v>0</v>
      </c>
      <c r="W50" s="6">
        <f t="shared" si="10"/>
        <v>9.9760075147147003</v>
      </c>
      <c r="X50" s="119">
        <f t="shared" si="4"/>
        <v>9.9760075147147003</v>
      </c>
      <c r="Y50" s="119">
        <f t="shared" si="11"/>
        <v>8.8687014390834698</v>
      </c>
      <c r="Z50" s="126">
        <f t="shared" si="5"/>
        <v>8.8687014390834698</v>
      </c>
      <c r="AA50" s="6">
        <f t="shared" si="6"/>
        <v>168.00888701654662</v>
      </c>
      <c r="AB50" s="120">
        <f t="shared" si="7"/>
        <v>0</v>
      </c>
      <c r="AC50" s="6">
        <f t="shared" si="12"/>
        <v>168.00888701654662</v>
      </c>
      <c r="AD50" s="119">
        <f t="shared" si="8"/>
        <v>168.00888701654662</v>
      </c>
      <c r="AE50" s="119">
        <f t="shared" si="13"/>
        <v>178.59212399396688</v>
      </c>
      <c r="AF50" s="126">
        <f t="shared" si="9"/>
        <v>178.59212399396688</v>
      </c>
    </row>
    <row r="51" spans="2:32" x14ac:dyDescent="0.5">
      <c r="D51" s="127" t="s">
        <v>171</v>
      </c>
      <c r="E51" s="127">
        <f>1-(E50/C50)</f>
        <v>0.30121265609338266</v>
      </c>
      <c r="F51" s="7">
        <f>1-(F50/D50)</f>
        <v>0.27783908668578949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12.006928799288907</v>
      </c>
      <c r="S51" s="129">
        <f>'[1]INPUTS-Incidence'!E51</f>
        <v>144.81589791701577</v>
      </c>
      <c r="T51" s="113">
        <f t="shared" si="1"/>
        <v>1</v>
      </c>
      <c r="U51" s="6">
        <f t="shared" si="2"/>
        <v>12.006928799288907</v>
      </c>
      <c r="V51" s="6">
        <f t="shared" si="3"/>
        <v>0</v>
      </c>
      <c r="W51" s="6">
        <f t="shared" si="10"/>
        <v>12.006928799288907</v>
      </c>
      <c r="X51" s="119">
        <f t="shared" si="4"/>
        <v>12.006928799288907</v>
      </c>
      <c r="Y51" s="119">
        <f t="shared" si="11"/>
        <v>10.674196722903293</v>
      </c>
      <c r="Z51" s="126">
        <f t="shared" si="5"/>
        <v>10.674196722903293</v>
      </c>
      <c r="AA51" s="6">
        <f t="shared" si="6"/>
        <v>144.81589791701577</v>
      </c>
      <c r="AB51" s="120">
        <f t="shared" si="7"/>
        <v>0</v>
      </c>
      <c r="AC51" s="6">
        <f t="shared" si="12"/>
        <v>144.81589791701577</v>
      </c>
      <c r="AD51" s="119">
        <f t="shared" si="8"/>
        <v>144.81589791701577</v>
      </c>
      <c r="AE51" s="119">
        <f t="shared" si="13"/>
        <v>153.93815920312701</v>
      </c>
      <c r="AF51" s="126">
        <f t="shared" si="9"/>
        <v>153.93815920312701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14.567611395153733</v>
      </c>
      <c r="S52" s="129">
        <f>'[1]INPUTS-Incidence'!E52</f>
        <v>129.04089542543562</v>
      </c>
      <c r="T52" s="113">
        <f t="shared" si="1"/>
        <v>1</v>
      </c>
      <c r="U52" s="6">
        <f t="shared" si="2"/>
        <v>14.567611395153733</v>
      </c>
      <c r="V52" s="6">
        <f t="shared" si="3"/>
        <v>0</v>
      </c>
      <c r="W52" s="6">
        <f t="shared" si="10"/>
        <v>14.567611395153733</v>
      </c>
      <c r="X52" s="119">
        <f t="shared" si="4"/>
        <v>14.567611395153733</v>
      </c>
      <c r="Y52" s="119">
        <f t="shared" si="11"/>
        <v>12.950651445845816</v>
      </c>
      <c r="Z52" s="126">
        <f t="shared" si="5"/>
        <v>12.950651445845816</v>
      </c>
      <c r="AA52" s="6">
        <f t="shared" si="6"/>
        <v>129.04089542543562</v>
      </c>
      <c r="AB52" s="120">
        <f t="shared" si="7"/>
        <v>0</v>
      </c>
      <c r="AC52" s="6">
        <f t="shared" si="12"/>
        <v>129.04089542543562</v>
      </c>
      <c r="AD52" s="119">
        <f t="shared" si="8"/>
        <v>129.04089542543562</v>
      </c>
      <c r="AE52" s="119">
        <f t="shared" si="13"/>
        <v>137.16945576719536</v>
      </c>
      <c r="AF52" s="126">
        <f t="shared" si="9"/>
        <v>137.16945576719536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17.225070747366019</v>
      </c>
      <c r="S53" s="129">
        <f>'[1]INPUTS-Incidence'!E53</f>
        <v>100.68059987935327</v>
      </c>
      <c r="T53" s="113">
        <f t="shared" si="1"/>
        <v>1</v>
      </c>
      <c r="U53" s="6">
        <f t="shared" si="2"/>
        <v>17.225070747366019</v>
      </c>
      <c r="V53" s="6">
        <f t="shared" si="3"/>
        <v>0</v>
      </c>
      <c r="W53" s="6">
        <f t="shared" si="10"/>
        <v>17.225070747366019</v>
      </c>
      <c r="X53" s="119">
        <f t="shared" si="4"/>
        <v>17.225070747366019</v>
      </c>
      <c r="Y53" s="119">
        <f t="shared" si="11"/>
        <v>15.313141003567941</v>
      </c>
      <c r="Z53" s="126">
        <f t="shared" si="5"/>
        <v>15.313141003567941</v>
      </c>
      <c r="AA53" s="6">
        <f t="shared" si="6"/>
        <v>100.68059987935327</v>
      </c>
      <c r="AB53" s="120">
        <f t="shared" si="7"/>
        <v>0</v>
      </c>
      <c r="AC53" s="6">
        <f t="shared" si="12"/>
        <v>100.68059987935327</v>
      </c>
      <c r="AD53" s="119">
        <f t="shared" si="8"/>
        <v>100.68059987935327</v>
      </c>
      <c r="AE53" s="119">
        <f t="shared" si="13"/>
        <v>107.02268491112355</v>
      </c>
      <c r="AF53" s="126">
        <f t="shared" si="9"/>
        <v>107.02268491112355</v>
      </c>
    </row>
    <row r="54" spans="2:32" x14ac:dyDescent="0.5">
      <c r="B54" s="137" t="s">
        <v>5</v>
      </c>
      <c r="C54" s="6">
        <f t="shared" ref="C54:F55" si="14">C42</f>
        <v>454.92267684064029</v>
      </c>
      <c r="D54" s="6">
        <f t="shared" si="14"/>
        <v>18141.590003578101</v>
      </c>
      <c r="E54" s="6">
        <f t="shared" si="14"/>
        <v>404.42766235062061</v>
      </c>
      <c r="F54" s="6">
        <f t="shared" si="14"/>
        <v>19284.367326638145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15.764735991538878</v>
      </c>
      <c r="S54" s="129">
        <f>'[1]INPUTS-Incidence'!E54</f>
        <v>59.085534351185402</v>
      </c>
      <c r="T54" s="113">
        <f t="shared" si="1"/>
        <v>1</v>
      </c>
      <c r="U54" s="6">
        <f t="shared" si="2"/>
        <v>15.764735991538878</v>
      </c>
      <c r="V54" s="6">
        <f t="shared" si="3"/>
        <v>0</v>
      </c>
      <c r="W54" s="6">
        <f t="shared" si="10"/>
        <v>15.764735991538878</v>
      </c>
      <c r="X54" s="119">
        <f t="shared" si="4"/>
        <v>15.764735991538878</v>
      </c>
      <c r="Y54" s="119">
        <f t="shared" si="11"/>
        <v>14.014898903063854</v>
      </c>
      <c r="Z54" s="126">
        <f t="shared" si="5"/>
        <v>14.014898903063854</v>
      </c>
      <c r="AA54" s="6">
        <f t="shared" si="6"/>
        <v>59.085534351185402</v>
      </c>
      <c r="AB54" s="120">
        <f t="shared" si="7"/>
        <v>0</v>
      </c>
      <c r="AC54" s="6">
        <f t="shared" si="12"/>
        <v>59.085534351185402</v>
      </c>
      <c r="AD54" s="119">
        <f t="shared" si="8"/>
        <v>59.085534351185402</v>
      </c>
      <c r="AE54" s="119">
        <f t="shared" si="13"/>
        <v>62.807457774882124</v>
      </c>
      <c r="AF54" s="126">
        <f t="shared" si="9"/>
        <v>62.807457774882124</v>
      </c>
    </row>
    <row r="55" spans="2:32" x14ac:dyDescent="0.5">
      <c r="B55" s="137" t="s">
        <v>4</v>
      </c>
      <c r="C55" s="6">
        <f t="shared" si="14"/>
        <v>151.64089228021336</v>
      </c>
      <c r="D55" s="6">
        <f t="shared" si="14"/>
        <v>4535.3975008945272</v>
      </c>
      <c r="E55" s="6">
        <f t="shared" si="14"/>
        <v>134.80922078354018</v>
      </c>
      <c r="F55" s="6">
        <f t="shared" si="14"/>
        <v>4821.091831659538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10.916172732733997</v>
      </c>
      <c r="S55" s="129">
        <f>'[1]INPUTS-Incidence'!E55</f>
        <v>35.461791901254514</v>
      </c>
      <c r="T55" s="113">
        <f t="shared" si="1"/>
        <v>1</v>
      </c>
      <c r="U55" s="6">
        <f t="shared" si="2"/>
        <v>10.916172732733997</v>
      </c>
      <c r="V55" s="6">
        <f t="shared" si="3"/>
        <v>0</v>
      </c>
      <c r="W55" s="6">
        <f t="shared" si="10"/>
        <v>10.916172732733997</v>
      </c>
      <c r="X55" s="119">
        <f t="shared" si="4"/>
        <v>10.916172732733997</v>
      </c>
      <c r="Y55" s="119">
        <f t="shared" si="11"/>
        <v>9.7045112166648586</v>
      </c>
      <c r="Z55" s="126">
        <f t="shared" si="5"/>
        <v>9.7045112166648586</v>
      </c>
      <c r="AA55" s="6">
        <f t="shared" si="6"/>
        <v>35.461791901254514</v>
      </c>
      <c r="AB55" s="120">
        <f t="shared" si="7"/>
        <v>0</v>
      </c>
      <c r="AC55" s="6">
        <f t="shared" si="12"/>
        <v>35.461791901254514</v>
      </c>
      <c r="AD55" s="119">
        <f t="shared" si="8"/>
        <v>35.461791901254514</v>
      </c>
      <c r="AE55" s="119">
        <f t="shared" si="13"/>
        <v>37.695605564325668</v>
      </c>
      <c r="AF55" s="126">
        <f t="shared" si="9"/>
        <v>37.695605564325668</v>
      </c>
    </row>
    <row r="56" spans="2:32" x14ac:dyDescent="0.5">
      <c r="B56" s="137" t="s">
        <v>3</v>
      </c>
      <c r="C56" s="6">
        <f>C44+C45</f>
        <v>4852.5085529668295</v>
      </c>
      <c r="D56" s="6">
        <f>D44+D45</f>
        <v>308407.03006082791</v>
      </c>
      <c r="E56" s="6">
        <f>E44+E45</f>
        <v>3105.6054738987723</v>
      </c>
      <c r="F56" s="6">
        <f>F44+F45</f>
        <v>203548.63984014638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0.29715063565403965</v>
      </c>
      <c r="S56" s="129">
        <f>'[1]INPUTS-Incidence'!E56</f>
        <v>12.763679821824125</v>
      </c>
      <c r="T56" s="113">
        <f t="shared" si="1"/>
        <v>1</v>
      </c>
      <c r="U56" s="6">
        <f t="shared" si="2"/>
        <v>0.29715063565403965</v>
      </c>
      <c r="V56" s="6">
        <f t="shared" si="3"/>
        <v>0</v>
      </c>
      <c r="W56" s="6">
        <f t="shared" si="10"/>
        <v>0.29715063565403965</v>
      </c>
      <c r="X56" s="119">
        <f t="shared" si="4"/>
        <v>0.29715063565403965</v>
      </c>
      <c r="Y56" s="119">
        <f t="shared" si="11"/>
        <v>0.26416783128545152</v>
      </c>
      <c r="Z56" s="126">
        <f t="shared" si="5"/>
        <v>0.26416783128545152</v>
      </c>
      <c r="AA56" s="6">
        <f t="shared" si="6"/>
        <v>12.763679821824125</v>
      </c>
      <c r="AB56" s="120">
        <f t="shared" si="7"/>
        <v>0</v>
      </c>
      <c r="AC56" s="6">
        <f t="shared" si="12"/>
        <v>12.763679821824125</v>
      </c>
      <c r="AD56" s="119">
        <f t="shared" si="8"/>
        <v>12.763679821824125</v>
      </c>
      <c r="AE56" s="119">
        <f t="shared" si="13"/>
        <v>13.567691149183126</v>
      </c>
      <c r="AF56" s="126">
        <f t="shared" si="9"/>
        <v>13.567691149183126</v>
      </c>
    </row>
    <row r="57" spans="2:32" x14ac:dyDescent="0.5">
      <c r="B57" s="137" t="s">
        <v>2</v>
      </c>
      <c r="C57" s="6">
        <f>SUM(C46:C48)</f>
        <v>2122.9724919229884</v>
      </c>
      <c r="D57" s="6">
        <f>SUM(D46:D48)</f>
        <v>122455.73252415218</v>
      </c>
      <c r="E57" s="6">
        <f>SUM(E46:E48)</f>
        <v>1653.3944601730577</v>
      </c>
      <c r="F57" s="6">
        <f>SUM(F46:F48)</f>
        <v>99874.581150453916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0.12543251066280223</v>
      </c>
      <c r="S57" s="129">
        <f>'[1]INPUTS-Incidence'!E57</f>
        <v>4.90582234168724</v>
      </c>
      <c r="T57" s="113">
        <f t="shared" si="1"/>
        <v>1</v>
      </c>
      <c r="U57" s="6">
        <f t="shared" si="2"/>
        <v>0.12543251066280223</v>
      </c>
      <c r="V57" s="6">
        <f t="shared" si="3"/>
        <v>0</v>
      </c>
      <c r="W57" s="6">
        <f t="shared" si="10"/>
        <v>0.12543251066280223</v>
      </c>
      <c r="X57" s="119">
        <f t="shared" si="4"/>
        <v>0.12543251066280223</v>
      </c>
      <c r="Y57" s="119">
        <f t="shared" si="11"/>
        <v>0.11150988871872962</v>
      </c>
      <c r="Z57" s="126">
        <f t="shared" si="5"/>
        <v>0.11150988871872962</v>
      </c>
      <c r="AA57" s="6">
        <f t="shared" si="6"/>
        <v>4.90582234168724</v>
      </c>
      <c r="AB57" s="120">
        <f t="shared" si="7"/>
        <v>0</v>
      </c>
      <c r="AC57" s="6">
        <f t="shared" si="12"/>
        <v>4.90582234168724</v>
      </c>
      <c r="AD57" s="119">
        <f t="shared" si="8"/>
        <v>4.90582234168724</v>
      </c>
      <c r="AE57" s="119">
        <f t="shared" si="13"/>
        <v>5.2148505206911615</v>
      </c>
      <c r="AF57" s="126">
        <f t="shared" si="9"/>
        <v>5.2148505206911615</v>
      </c>
    </row>
    <row r="58" spans="2:32" x14ac:dyDescent="0.5">
      <c r="B58" s="137" t="s">
        <v>1</v>
      </c>
      <c r="C58" s="6">
        <f t="shared" ref="C58:F59" si="15">C49</f>
        <v>0</v>
      </c>
      <c r="D58" s="6">
        <f t="shared" si="15"/>
        <v>0</v>
      </c>
      <c r="E58" s="6">
        <f t="shared" si="15"/>
        <v>0</v>
      </c>
      <c r="F58" s="6">
        <f t="shared" si="15"/>
        <v>0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0.37177216535560886</v>
      </c>
      <c r="S58" s="129">
        <f>'[1]INPUTS-Incidence'!E58</f>
        <v>2.8001083653677217</v>
      </c>
      <c r="T58" s="113">
        <f t="shared" si="1"/>
        <v>1</v>
      </c>
      <c r="U58" s="6">
        <f t="shared" si="2"/>
        <v>0.37177216535560886</v>
      </c>
      <c r="V58" s="6">
        <f t="shared" si="3"/>
        <v>0</v>
      </c>
      <c r="W58" s="6">
        <f t="shared" si="10"/>
        <v>0.37177216535560886</v>
      </c>
      <c r="X58" s="119">
        <f t="shared" si="4"/>
        <v>0.37177216535560886</v>
      </c>
      <c r="Y58" s="119">
        <f t="shared" si="11"/>
        <v>0.33050660126680542</v>
      </c>
      <c r="Z58" s="126">
        <f t="shared" si="5"/>
        <v>0.33050660126680542</v>
      </c>
      <c r="AA58" s="6">
        <f t="shared" si="6"/>
        <v>2.8001083653677217</v>
      </c>
      <c r="AB58" s="120">
        <f t="shared" si="7"/>
        <v>0</v>
      </c>
      <c r="AC58" s="6">
        <f t="shared" si="12"/>
        <v>2.8001083653677217</v>
      </c>
      <c r="AD58" s="119">
        <f t="shared" si="8"/>
        <v>2.8001083653677217</v>
      </c>
      <c r="AE58" s="119">
        <f t="shared" si="13"/>
        <v>2.9764931442885234</v>
      </c>
      <c r="AF58" s="126">
        <f t="shared" si="9"/>
        <v>2.9764931442885234</v>
      </c>
    </row>
    <row r="59" spans="2:32" x14ac:dyDescent="0.5">
      <c r="B59" s="137" t="s">
        <v>0</v>
      </c>
      <c r="C59" s="6">
        <f t="shared" si="15"/>
        <v>7582.0446140106715</v>
      </c>
      <c r="D59" s="6">
        <f t="shared" si="15"/>
        <v>453539.75008945272</v>
      </c>
      <c r="E59" s="6">
        <f t="shared" si="15"/>
        <v>5298.2368172059905</v>
      </c>
      <c r="F59" s="6">
        <f t="shared" si="15"/>
        <v>327528.68014889798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9.3724796466614357E-2</v>
      </c>
      <c r="S59" s="129">
        <f>'[1]INPUTS-Incidence'!E59</f>
        <v>30.268430379524187</v>
      </c>
      <c r="T59" s="113">
        <f t="shared" si="1"/>
        <v>1</v>
      </c>
      <c r="U59" s="6">
        <f t="shared" si="2"/>
        <v>9.3724796466614357E-2</v>
      </c>
      <c r="V59" s="6">
        <f t="shared" si="3"/>
        <v>0</v>
      </c>
      <c r="W59" s="6">
        <f t="shared" si="10"/>
        <v>9.3724796466614357E-2</v>
      </c>
      <c r="X59" s="119">
        <f t="shared" si="4"/>
        <v>9.3724796466614357E-2</v>
      </c>
      <c r="Y59" s="119">
        <f t="shared" si="11"/>
        <v>8.3321633035582141E-2</v>
      </c>
      <c r="Z59" s="126">
        <f t="shared" si="5"/>
        <v>8.3321633035582141E-2</v>
      </c>
      <c r="AA59" s="6">
        <f t="shared" si="6"/>
        <v>30.268430379524187</v>
      </c>
      <c r="AB59" s="120">
        <f t="shared" si="7"/>
        <v>0</v>
      </c>
      <c r="AC59" s="6">
        <f t="shared" si="12"/>
        <v>30.268430379524187</v>
      </c>
      <c r="AD59" s="119">
        <f t="shared" si="8"/>
        <v>30.268430379524187</v>
      </c>
      <c r="AE59" s="119">
        <f t="shared" si="13"/>
        <v>32.175103159336736</v>
      </c>
      <c r="AF59" s="126">
        <f t="shared" si="9"/>
        <v>32.175103159336736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0.36098635957204045</v>
      </c>
      <c r="S60" s="129">
        <f>'[1]INPUTS-Incidence'!E60</f>
        <v>74.083294428841072</v>
      </c>
      <c r="T60" s="113">
        <f t="shared" si="1"/>
        <v>1</v>
      </c>
      <c r="U60" s="6">
        <f t="shared" si="2"/>
        <v>0.36098635957204045</v>
      </c>
      <c r="V60" s="6">
        <f t="shared" si="3"/>
        <v>0</v>
      </c>
      <c r="W60" s="6">
        <f t="shared" si="10"/>
        <v>0.36098635957204045</v>
      </c>
      <c r="X60" s="119">
        <f t="shared" si="4"/>
        <v>0.36098635957204045</v>
      </c>
      <c r="Y60" s="119">
        <f t="shared" si="11"/>
        <v>0.32091798666990234</v>
      </c>
      <c r="Z60" s="126">
        <f t="shared" si="5"/>
        <v>0.32091798666990234</v>
      </c>
      <c r="AA60" s="6">
        <f t="shared" si="6"/>
        <v>74.083294428841072</v>
      </c>
      <c r="AB60" s="120">
        <f t="shared" si="7"/>
        <v>0</v>
      </c>
      <c r="AC60" s="6">
        <f t="shared" si="12"/>
        <v>74.083294428841072</v>
      </c>
      <c r="AD60" s="119">
        <f t="shared" si="8"/>
        <v>74.083294428841072</v>
      </c>
      <c r="AE60" s="119">
        <f t="shared" si="13"/>
        <v>78.749958644831068</v>
      </c>
      <c r="AF60" s="126">
        <f t="shared" si="9"/>
        <v>78.749958644831068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0.52183666185664324</v>
      </c>
      <c r="S61" s="129">
        <f>'[1]INPUTS-Incidence'!E61</f>
        <v>125.11658513743578</v>
      </c>
      <c r="T61" s="113">
        <f t="shared" si="1"/>
        <v>1</v>
      </c>
      <c r="U61" s="6">
        <f t="shared" si="2"/>
        <v>0.52183666185664324</v>
      </c>
      <c r="V61" s="6">
        <f t="shared" si="3"/>
        <v>0</v>
      </c>
      <c r="W61" s="6">
        <f t="shared" si="10"/>
        <v>0.52183666185664324</v>
      </c>
      <c r="X61" s="119">
        <f t="shared" si="4"/>
        <v>0.52183666185664324</v>
      </c>
      <c r="Y61" s="119">
        <f t="shared" si="11"/>
        <v>0.46391440134223677</v>
      </c>
      <c r="Z61" s="126">
        <f t="shared" si="5"/>
        <v>0.46391440134223677</v>
      </c>
      <c r="AA61" s="6">
        <f t="shared" si="6"/>
        <v>125.11658513743578</v>
      </c>
      <c r="AB61" s="120">
        <f t="shared" si="7"/>
        <v>0</v>
      </c>
      <c r="AC61" s="6">
        <f t="shared" si="12"/>
        <v>125.11658513743578</v>
      </c>
      <c r="AD61" s="119">
        <f t="shared" si="8"/>
        <v>125.11658513743578</v>
      </c>
      <c r="AE61" s="119">
        <f t="shared" si="13"/>
        <v>132.99794483113254</v>
      </c>
      <c r="AF61" s="126">
        <f t="shared" si="9"/>
        <v>132.99794483113254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1.0098177736502203</v>
      </c>
      <c r="S62" s="129">
        <f>'[1]INPUTS-Incidence'!E62</f>
        <v>208.0753111755283</v>
      </c>
      <c r="T62" s="113">
        <f t="shared" si="1"/>
        <v>1</v>
      </c>
      <c r="U62" s="6">
        <f t="shared" si="2"/>
        <v>1.0098177736502203</v>
      </c>
      <c r="V62" s="6">
        <f t="shared" si="3"/>
        <v>0</v>
      </c>
      <c r="W62" s="6">
        <f t="shared" si="10"/>
        <v>1.0098177736502203</v>
      </c>
      <c r="X62" s="119">
        <f t="shared" si="4"/>
        <v>1.0098177736502203</v>
      </c>
      <c r="Y62" s="119">
        <f t="shared" si="11"/>
        <v>0.89773111429336128</v>
      </c>
      <c r="Z62" s="126">
        <f t="shared" si="5"/>
        <v>0.89773111429336128</v>
      </c>
      <c r="AA62" s="6">
        <f t="shared" si="6"/>
        <v>208.0753111755283</v>
      </c>
      <c r="AB62" s="120">
        <f t="shared" si="7"/>
        <v>0</v>
      </c>
      <c r="AC62" s="6">
        <f t="shared" si="12"/>
        <v>208.0753111755283</v>
      </c>
      <c r="AD62" s="119">
        <f t="shared" si="8"/>
        <v>208.0753111755283</v>
      </c>
      <c r="AE62" s="119">
        <f t="shared" si="13"/>
        <v>221.18241739130963</v>
      </c>
      <c r="AF62" s="126">
        <f t="shared" si="9"/>
        <v>221.18241739130963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1.3659586091059372</v>
      </c>
      <c r="S63" s="129">
        <f>'[1]INPUTS-Incidence'!E63</f>
        <v>193.12177479582712</v>
      </c>
      <c r="T63" s="113">
        <f t="shared" si="1"/>
        <v>1</v>
      </c>
      <c r="U63" s="6">
        <f t="shared" si="2"/>
        <v>1.3659586091059372</v>
      </c>
      <c r="V63" s="6">
        <f t="shared" si="3"/>
        <v>0</v>
      </c>
      <c r="W63" s="6">
        <f t="shared" si="10"/>
        <v>1.3659586091059372</v>
      </c>
      <c r="X63" s="119">
        <f t="shared" si="4"/>
        <v>1.3659586091059372</v>
      </c>
      <c r="Y63" s="119">
        <f t="shared" si="11"/>
        <v>1.2143414150839009</v>
      </c>
      <c r="Z63" s="126">
        <f t="shared" si="5"/>
        <v>1.2143414150839009</v>
      </c>
      <c r="AA63" s="6">
        <f t="shared" si="6"/>
        <v>193.12177479582712</v>
      </c>
      <c r="AB63" s="120">
        <f t="shared" si="7"/>
        <v>0</v>
      </c>
      <c r="AC63" s="6">
        <f t="shared" si="12"/>
        <v>193.12177479582712</v>
      </c>
      <c r="AD63" s="119">
        <f t="shared" si="8"/>
        <v>193.12177479582712</v>
      </c>
      <c r="AE63" s="119">
        <f t="shared" si="13"/>
        <v>205.28692596406819</v>
      </c>
      <c r="AF63" s="126">
        <f t="shared" si="9"/>
        <v>205.28692596406819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1.0879622837187937</v>
      </c>
      <c r="S64" s="129">
        <f>'[1]INPUTS-Incidence'!E64</f>
        <v>130.86586471229967</v>
      </c>
      <c r="T64" s="113">
        <f t="shared" si="1"/>
        <v>1</v>
      </c>
      <c r="U64" s="6">
        <f t="shared" si="2"/>
        <v>1.0879622837187937</v>
      </c>
      <c r="V64" s="6">
        <f t="shared" si="3"/>
        <v>0</v>
      </c>
      <c r="W64" s="6">
        <f t="shared" si="10"/>
        <v>1.0879622837187937</v>
      </c>
      <c r="X64" s="119">
        <f t="shared" si="4"/>
        <v>1.0879622837187937</v>
      </c>
      <c r="Y64" s="119">
        <f t="shared" si="11"/>
        <v>0.96720182468320293</v>
      </c>
      <c r="Z64" s="126">
        <f t="shared" si="5"/>
        <v>0.96720182468320293</v>
      </c>
      <c r="AA64" s="6">
        <f t="shared" si="6"/>
        <v>130.86586471229967</v>
      </c>
      <c r="AB64" s="120">
        <f t="shared" si="7"/>
        <v>0</v>
      </c>
      <c r="AC64" s="6">
        <f t="shared" si="12"/>
        <v>130.86586471229967</v>
      </c>
      <c r="AD64" s="119">
        <f t="shared" si="8"/>
        <v>130.86586471229967</v>
      </c>
      <c r="AE64" s="119">
        <f t="shared" si="13"/>
        <v>139.10938374929492</v>
      </c>
      <c r="AF64" s="126">
        <f t="shared" si="9"/>
        <v>139.10938374929492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1.5098201417233896</v>
      </c>
      <c r="S65" s="129">
        <f>'[1]INPUTS-Incidence'!E65</f>
        <v>113.18518962160951</v>
      </c>
      <c r="T65" s="113">
        <f t="shared" si="1"/>
        <v>1</v>
      </c>
      <c r="U65" s="6">
        <f t="shared" si="2"/>
        <v>1.5098201417233896</v>
      </c>
      <c r="V65" s="6">
        <f t="shared" si="3"/>
        <v>0</v>
      </c>
      <c r="W65" s="6">
        <f t="shared" si="10"/>
        <v>1.5098201417233896</v>
      </c>
      <c r="X65" s="119">
        <f t="shared" si="4"/>
        <v>1.5098201417233896</v>
      </c>
      <c r="Y65" s="119">
        <f t="shared" si="11"/>
        <v>1.3422347611415542</v>
      </c>
      <c r="Z65" s="126">
        <f t="shared" si="5"/>
        <v>1.3422347611415542</v>
      </c>
      <c r="AA65" s="6">
        <f t="shared" si="6"/>
        <v>113.18518962160951</v>
      </c>
      <c r="AB65" s="120">
        <f t="shared" si="7"/>
        <v>0</v>
      </c>
      <c r="AC65" s="6">
        <f t="shared" si="12"/>
        <v>113.18518962160951</v>
      </c>
      <c r="AD65" s="119">
        <f t="shared" si="8"/>
        <v>113.18518962160951</v>
      </c>
      <c r="AE65" s="119">
        <f t="shared" si="13"/>
        <v>120.31496534580539</v>
      </c>
      <c r="AF65" s="126">
        <f t="shared" si="9"/>
        <v>120.31496534580539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1.2897570254500055</v>
      </c>
      <c r="S66" s="129">
        <f>'[1]INPUTS-Incidence'!E66</f>
        <v>100.1756794897934</v>
      </c>
      <c r="T66" s="113">
        <f t="shared" si="1"/>
        <v>1</v>
      </c>
      <c r="U66" s="6">
        <f t="shared" si="2"/>
        <v>1.2897570254500055</v>
      </c>
      <c r="V66" s="6">
        <f t="shared" si="3"/>
        <v>0</v>
      </c>
      <c r="W66" s="6">
        <f t="shared" si="10"/>
        <v>1.2897570254500055</v>
      </c>
      <c r="X66" s="119">
        <f t="shared" si="4"/>
        <v>1.2897570254500055</v>
      </c>
      <c r="Y66" s="119">
        <f t="shared" si="11"/>
        <v>1.1465979722654212</v>
      </c>
      <c r="Z66" s="126">
        <f t="shared" si="5"/>
        <v>1.1465979722654212</v>
      </c>
      <c r="AA66" s="6">
        <f t="shared" si="6"/>
        <v>100.1756794897934</v>
      </c>
      <c r="AB66" s="120">
        <f t="shared" si="7"/>
        <v>0</v>
      </c>
      <c r="AC66" s="6">
        <f t="shared" si="12"/>
        <v>100.1756794897934</v>
      </c>
      <c r="AD66" s="119">
        <f t="shared" si="8"/>
        <v>100.1756794897934</v>
      </c>
      <c r="AE66" s="119">
        <f t="shared" si="13"/>
        <v>106.48595851277251</v>
      </c>
      <c r="AF66" s="126">
        <f t="shared" si="9"/>
        <v>106.48595851277251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1.4371501278408041</v>
      </c>
      <c r="S67" s="129">
        <f>'[1]INPUTS-Incidence'!E67</f>
        <v>76.037171860536432</v>
      </c>
      <c r="T67" s="113">
        <f t="shared" si="1"/>
        <v>1</v>
      </c>
      <c r="U67" s="6">
        <f t="shared" si="2"/>
        <v>1.4371501278408041</v>
      </c>
      <c r="V67" s="6">
        <f t="shared" si="3"/>
        <v>0</v>
      </c>
      <c r="W67" s="6">
        <f t="shared" si="10"/>
        <v>1.4371501278408041</v>
      </c>
      <c r="X67" s="119">
        <f t="shared" si="4"/>
        <v>1.4371501278408041</v>
      </c>
      <c r="Y67" s="119">
        <f t="shared" si="11"/>
        <v>1.2776308947402832</v>
      </c>
      <c r="Z67" s="126">
        <f t="shared" si="5"/>
        <v>1.2776308947402832</v>
      </c>
      <c r="AA67" s="6">
        <f t="shared" si="6"/>
        <v>76.037171860536432</v>
      </c>
      <c r="AB67" s="120">
        <f t="shared" si="7"/>
        <v>0</v>
      </c>
      <c r="AC67" s="6">
        <f t="shared" si="12"/>
        <v>76.037171860536432</v>
      </c>
      <c r="AD67" s="119">
        <f t="shared" si="8"/>
        <v>76.037171860536432</v>
      </c>
      <c r="AE67" s="119">
        <f t="shared" si="13"/>
        <v>80.826914969861562</v>
      </c>
      <c r="AF67" s="126">
        <f t="shared" si="9"/>
        <v>80.826914969861562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1.6239874735290964</v>
      </c>
      <c r="S68" s="129">
        <f>'[1]INPUTS-Incidence'!E68</f>
        <v>61.212364727657544</v>
      </c>
      <c r="T68" s="113">
        <f t="shared" si="1"/>
        <v>1</v>
      </c>
      <c r="U68" s="6">
        <f t="shared" si="2"/>
        <v>1.6239874735290964</v>
      </c>
      <c r="V68" s="6">
        <f t="shared" si="3"/>
        <v>0</v>
      </c>
      <c r="W68" s="6">
        <f t="shared" si="10"/>
        <v>1.6239874735290964</v>
      </c>
      <c r="X68" s="119">
        <f t="shared" si="4"/>
        <v>1.6239874735290964</v>
      </c>
      <c r="Y68" s="119">
        <f t="shared" si="11"/>
        <v>1.4437298711229891</v>
      </c>
      <c r="Z68" s="126">
        <f t="shared" si="5"/>
        <v>1.4437298711229891</v>
      </c>
      <c r="AA68" s="6">
        <f t="shared" si="6"/>
        <v>61.212364727657544</v>
      </c>
      <c r="AB68" s="120">
        <f t="shared" si="7"/>
        <v>0</v>
      </c>
      <c r="AC68" s="6">
        <f t="shared" si="12"/>
        <v>61.212364727657544</v>
      </c>
      <c r="AD68" s="119">
        <f t="shared" si="8"/>
        <v>61.212364727657544</v>
      </c>
      <c r="AE68" s="119">
        <f t="shared" si="13"/>
        <v>65.068261718376135</v>
      </c>
      <c r="AF68" s="126">
        <f t="shared" si="9"/>
        <v>65.068261718376135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1.8876538363407851</v>
      </c>
      <c r="S69" s="129">
        <f>'[1]INPUTS-Incidence'!E69</f>
        <v>53.146728936386431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1.8876538363407851</v>
      </c>
      <c r="V69" s="6">
        <f t="shared" ref="V69:V132" si="18">R69-U69</f>
        <v>0</v>
      </c>
      <c r="W69" s="6">
        <f t="shared" si="10"/>
        <v>1.8876538363407851</v>
      </c>
      <c r="X69" s="119">
        <f t="shared" ref="X69:X132" si="19">IF($T69=3,W69*( 1-$G$3*(1-$J$13))/(1-$E$3*(1-$J$13)),W69)</f>
        <v>1.8876538363407851</v>
      </c>
      <c r="Y69" s="119">
        <f t="shared" si="11"/>
        <v>1.678130080611284</v>
      </c>
      <c r="Z69" s="126">
        <f t="shared" ref="Z69:Z132" si="20">Y69+V69</f>
        <v>1.678130080611284</v>
      </c>
      <c r="AA69" s="6">
        <f t="shared" ref="AA69:AA132" si="21">IF($T69=0,0, S69)</f>
        <v>53.146728936386431</v>
      </c>
      <c r="AB69" s="120">
        <f t="shared" ref="AB69:AB132" si="22">S69-AA69</f>
        <v>0</v>
      </c>
      <c r="AC69" s="6">
        <f t="shared" si="12"/>
        <v>53.146728936386431</v>
      </c>
      <c r="AD69" s="119">
        <f t="shared" ref="AD69:AD132" si="23">IF($T69=3,AC69*( 1-$G$3*(1-$K$13))/(1-$E$3*(1-$K$13)),AC69)</f>
        <v>53.146728936386431</v>
      </c>
      <c r="AE69" s="119">
        <f t="shared" si="13"/>
        <v>56.494554381198178</v>
      </c>
      <c r="AF69" s="126">
        <f t="shared" ref="AF69:AF132" si="24">AE69+AB69</f>
        <v>56.494554381198178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2.3045294932444413</v>
      </c>
      <c r="S70" s="129">
        <f>'[1]INPUTS-Incidence'!E70</f>
        <v>45.185244492238709</v>
      </c>
      <c r="T70" s="113">
        <f t="shared" si="16"/>
        <v>1</v>
      </c>
      <c r="U70" s="6">
        <f t="shared" si="17"/>
        <v>2.3045294932444413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2.3045294932444413</v>
      </c>
      <c r="X70" s="119">
        <f t="shared" si="19"/>
        <v>2.3045294932444413</v>
      </c>
      <c r="Y70" s="119">
        <f t="shared" ref="Y70:Y133" si="26">IF($T70=1,X70*( 1-$G$3*(1-$J$14))/(1-$D$3*(1-$J$14)),X70)</f>
        <v>2.0487338249295393</v>
      </c>
      <c r="Z70" s="126">
        <f t="shared" si="20"/>
        <v>2.0487338249295393</v>
      </c>
      <c r="AA70" s="6">
        <f t="shared" si="21"/>
        <v>45.185244492238709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45.185244492238709</v>
      </c>
      <c r="AD70" s="119">
        <f t="shared" si="23"/>
        <v>45.185244492238709</v>
      </c>
      <c r="AE70" s="119">
        <f t="shared" ref="AE70:AE133" si="28">IF($T70=1,AD70*( 1-$G$3*(1-$K$14))/(1-$D$3*(1-$K$14)),AD70)</f>
        <v>48.031559105923037</v>
      </c>
      <c r="AF70" s="126">
        <f t="shared" si="24"/>
        <v>48.031559105923037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2.4910518296176587</v>
      </c>
      <c r="S71" s="129">
        <f>'[1]INPUTS-Incidence'!E71</f>
        <v>39.250570138369433</v>
      </c>
      <c r="T71" s="113">
        <f t="shared" si="16"/>
        <v>1</v>
      </c>
      <c r="U71" s="6">
        <f t="shared" si="17"/>
        <v>2.4910518296176587</v>
      </c>
      <c r="V71" s="6">
        <f t="shared" si="18"/>
        <v>0</v>
      </c>
      <c r="W71" s="6">
        <f t="shared" si="25"/>
        <v>2.4910518296176587</v>
      </c>
      <c r="X71" s="119">
        <f t="shared" si="19"/>
        <v>2.4910518296176587</v>
      </c>
      <c r="Y71" s="119">
        <f t="shared" si="26"/>
        <v>2.214552757059892</v>
      </c>
      <c r="Z71" s="126">
        <f t="shared" si="20"/>
        <v>2.214552757059892</v>
      </c>
      <c r="AA71" s="6">
        <f t="shared" si="21"/>
        <v>39.250570138369433</v>
      </c>
      <c r="AB71" s="120">
        <f t="shared" si="22"/>
        <v>0</v>
      </c>
      <c r="AC71" s="6">
        <f t="shared" si="27"/>
        <v>39.250570138369433</v>
      </c>
      <c r="AD71" s="119">
        <f t="shared" si="23"/>
        <v>39.250570138369433</v>
      </c>
      <c r="AE71" s="119">
        <f t="shared" si="28"/>
        <v>41.723046997479322</v>
      </c>
      <c r="AF71" s="126">
        <f t="shared" si="24"/>
        <v>41.723046997479322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2.7997491868562201</v>
      </c>
      <c r="S72" s="129">
        <f>'[1]INPUTS-Incidence'!E72</f>
        <v>31.423653079510217</v>
      </c>
      <c r="T72" s="113">
        <f t="shared" si="16"/>
        <v>1</v>
      </c>
      <c r="U72" s="6">
        <f t="shared" si="17"/>
        <v>2.7997491868562201</v>
      </c>
      <c r="V72" s="6">
        <f t="shared" si="18"/>
        <v>0</v>
      </c>
      <c r="W72" s="6">
        <f t="shared" si="25"/>
        <v>2.7997491868562201</v>
      </c>
      <c r="X72" s="119">
        <f t="shared" si="19"/>
        <v>2.7997491868562201</v>
      </c>
      <c r="Y72" s="119">
        <f t="shared" si="26"/>
        <v>2.4889856594353859</v>
      </c>
      <c r="Z72" s="126">
        <f t="shared" si="20"/>
        <v>2.4889856594353859</v>
      </c>
      <c r="AA72" s="6">
        <f t="shared" si="21"/>
        <v>31.423653079510217</v>
      </c>
      <c r="AB72" s="120">
        <f t="shared" si="22"/>
        <v>0</v>
      </c>
      <c r="AC72" s="6">
        <f t="shared" si="27"/>
        <v>31.423653079510217</v>
      </c>
      <c r="AD72" s="119">
        <f t="shared" si="23"/>
        <v>31.423653079510217</v>
      </c>
      <c r="AE72" s="119">
        <f t="shared" si="28"/>
        <v>33.40309579318015</v>
      </c>
      <c r="AF72" s="126">
        <f t="shared" si="24"/>
        <v>33.40309579318015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1.7261266832214628</v>
      </c>
      <c r="S73" s="129">
        <f>'[1]INPUTS-Incidence'!E73</f>
        <v>18.39865081644615</v>
      </c>
      <c r="T73" s="113">
        <f t="shared" si="16"/>
        <v>1</v>
      </c>
      <c r="U73" s="6">
        <f t="shared" si="17"/>
        <v>1.7261266832214628</v>
      </c>
      <c r="V73" s="6">
        <f t="shared" si="18"/>
        <v>0</v>
      </c>
      <c r="W73" s="6">
        <f t="shared" si="25"/>
        <v>1.7261266832214628</v>
      </c>
      <c r="X73" s="119">
        <f t="shared" si="19"/>
        <v>1.7261266832214628</v>
      </c>
      <c r="Y73" s="119">
        <f t="shared" si="26"/>
        <v>1.5345319434599849</v>
      </c>
      <c r="Z73" s="126">
        <f t="shared" si="20"/>
        <v>1.5345319434599849</v>
      </c>
      <c r="AA73" s="6">
        <f t="shared" si="21"/>
        <v>18.39865081644615</v>
      </c>
      <c r="AB73" s="120">
        <f t="shared" si="22"/>
        <v>0</v>
      </c>
      <c r="AC73" s="6">
        <f t="shared" si="27"/>
        <v>18.39865081644615</v>
      </c>
      <c r="AD73" s="119">
        <f t="shared" si="23"/>
        <v>18.39865081644615</v>
      </c>
      <c r="AE73" s="119">
        <f t="shared" si="28"/>
        <v>19.557620946615987</v>
      </c>
      <c r="AF73" s="126">
        <f t="shared" si="24"/>
        <v>19.557620946615987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0.12596925806962381</v>
      </c>
      <c r="S74" s="129">
        <f>'[1]INPUTS-Incidence'!E74</f>
        <v>8.7469620618088726</v>
      </c>
      <c r="T74" s="113">
        <f t="shared" si="16"/>
        <v>1</v>
      </c>
      <c r="U74" s="6">
        <f t="shared" si="17"/>
        <v>0.12596925806962381</v>
      </c>
      <c r="V74" s="6">
        <f t="shared" si="18"/>
        <v>0</v>
      </c>
      <c r="W74" s="6">
        <f t="shared" si="25"/>
        <v>0.12596925806962381</v>
      </c>
      <c r="X74" s="119">
        <f t="shared" si="19"/>
        <v>0.12596925806962381</v>
      </c>
      <c r="Y74" s="119">
        <f t="shared" si="26"/>
        <v>0.1119870588183192</v>
      </c>
      <c r="Z74" s="126">
        <f t="shared" si="20"/>
        <v>0.1119870588183192</v>
      </c>
      <c r="AA74" s="6">
        <f t="shared" si="21"/>
        <v>8.7469620618088726</v>
      </c>
      <c r="AB74" s="120">
        <f t="shared" si="22"/>
        <v>0</v>
      </c>
      <c r="AC74" s="6">
        <f t="shared" si="27"/>
        <v>8.7469620618088726</v>
      </c>
      <c r="AD74" s="119">
        <f t="shared" si="23"/>
        <v>8.7469620618088726</v>
      </c>
      <c r="AE74" s="119">
        <f t="shared" si="28"/>
        <v>9.2979517979858084</v>
      </c>
      <c r="AF74" s="126">
        <f t="shared" si="24"/>
        <v>9.2979517979858084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0.13478833194000017</v>
      </c>
      <c r="S75" s="129">
        <f>'[1]INPUTS-Incidence'!E75</f>
        <v>4.521385660257188</v>
      </c>
      <c r="T75" s="113">
        <f t="shared" si="16"/>
        <v>1</v>
      </c>
      <c r="U75" s="6">
        <f t="shared" si="17"/>
        <v>0.13478833194000017</v>
      </c>
      <c r="V75" s="6">
        <f t="shared" si="18"/>
        <v>0</v>
      </c>
      <c r="W75" s="6">
        <f t="shared" si="25"/>
        <v>0.13478833194000017</v>
      </c>
      <c r="X75" s="119">
        <f t="shared" si="19"/>
        <v>0.13478833194000017</v>
      </c>
      <c r="Y75" s="119">
        <f t="shared" si="26"/>
        <v>0.11982724268047293</v>
      </c>
      <c r="Z75" s="126">
        <f t="shared" si="20"/>
        <v>0.11982724268047293</v>
      </c>
      <c r="AA75" s="6">
        <f t="shared" si="21"/>
        <v>4.521385660257188</v>
      </c>
      <c r="AB75" s="120">
        <f t="shared" si="22"/>
        <v>0</v>
      </c>
      <c r="AC75" s="6">
        <f t="shared" si="27"/>
        <v>4.521385660257188</v>
      </c>
      <c r="AD75" s="119">
        <f t="shared" si="23"/>
        <v>4.521385660257188</v>
      </c>
      <c r="AE75" s="119">
        <f t="shared" si="28"/>
        <v>4.8061973553914994</v>
      </c>
      <c r="AF75" s="126">
        <f t="shared" si="24"/>
        <v>4.8061973553914994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0.25056723476826737</v>
      </c>
      <c r="S76" s="129">
        <f>'[1]INPUTS-Incidence'!E76</f>
        <v>2.2704557678413262</v>
      </c>
      <c r="T76" s="113">
        <f t="shared" si="16"/>
        <v>1</v>
      </c>
      <c r="U76" s="6">
        <f t="shared" si="17"/>
        <v>0.25056723476826737</v>
      </c>
      <c r="V76" s="6">
        <f t="shared" si="18"/>
        <v>0</v>
      </c>
      <c r="W76" s="6">
        <f t="shared" si="25"/>
        <v>0.25056723476826737</v>
      </c>
      <c r="X76" s="119">
        <f t="shared" si="19"/>
        <v>0.25056723476826737</v>
      </c>
      <c r="Y76" s="119">
        <f t="shared" si="26"/>
        <v>0.22275504426983686</v>
      </c>
      <c r="Z76" s="126">
        <f t="shared" si="20"/>
        <v>0.22275504426983686</v>
      </c>
      <c r="AA76" s="6">
        <f t="shared" si="21"/>
        <v>2.2704557678413262</v>
      </c>
      <c r="AB76" s="120">
        <f t="shared" si="22"/>
        <v>0</v>
      </c>
      <c r="AC76" s="6">
        <f t="shared" si="27"/>
        <v>2.2704557678413262</v>
      </c>
      <c r="AD76" s="119">
        <f t="shared" si="23"/>
        <v>2.2704557678413262</v>
      </c>
      <c r="AE76" s="119">
        <f t="shared" si="28"/>
        <v>2.4134766036108588</v>
      </c>
      <c r="AF76" s="126">
        <f t="shared" si="24"/>
        <v>2.4134766036108588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3.4787696998331499</v>
      </c>
      <c r="S77" s="129">
        <f>'[1]INPUTS-Incidence'!E77</f>
        <v>2274.2863565927546</v>
      </c>
      <c r="T77" s="113">
        <f t="shared" si="16"/>
        <v>3</v>
      </c>
      <c r="U77" s="6">
        <f t="shared" si="17"/>
        <v>3.4787696998331499</v>
      </c>
      <c r="V77" s="6">
        <f t="shared" si="18"/>
        <v>0</v>
      </c>
      <c r="W77" s="6">
        <f t="shared" si="25"/>
        <v>3.4787696998331499</v>
      </c>
      <c r="X77" s="119">
        <f t="shared" si="19"/>
        <v>2.226412607893216</v>
      </c>
      <c r="Y77" s="119">
        <f t="shared" si="26"/>
        <v>2.226412607893216</v>
      </c>
      <c r="Z77" s="126">
        <f t="shared" si="20"/>
        <v>2.226412607893216</v>
      </c>
      <c r="AA77" s="6">
        <f t="shared" si="21"/>
        <v>2274.2863565927546</v>
      </c>
      <c r="AB77" s="120">
        <f t="shared" si="22"/>
        <v>0</v>
      </c>
      <c r="AC77" s="6">
        <f t="shared" si="27"/>
        <v>2274.2863565927546</v>
      </c>
      <c r="AD77" s="119">
        <f t="shared" si="23"/>
        <v>1501.0289953512181</v>
      </c>
      <c r="AE77" s="119">
        <f t="shared" si="28"/>
        <v>1501.0289953512181</v>
      </c>
      <c r="AF77" s="126">
        <f t="shared" si="24"/>
        <v>1501.0289953512181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16.466291967696463</v>
      </c>
      <c r="S78" s="129">
        <f>'[1]INPUTS-Incidence'!E78</f>
        <v>4476.9203138826815</v>
      </c>
      <c r="T78" s="113">
        <f t="shared" si="16"/>
        <v>3</v>
      </c>
      <c r="U78" s="6">
        <f t="shared" si="17"/>
        <v>16.466291967696463</v>
      </c>
      <c r="V78" s="6">
        <f t="shared" si="18"/>
        <v>0</v>
      </c>
      <c r="W78" s="6">
        <f t="shared" si="25"/>
        <v>16.466291967696463</v>
      </c>
      <c r="X78" s="119">
        <f t="shared" si="19"/>
        <v>10.538426859325737</v>
      </c>
      <c r="Y78" s="119">
        <f t="shared" si="26"/>
        <v>10.538426859325737</v>
      </c>
      <c r="Z78" s="126">
        <f t="shared" si="20"/>
        <v>10.538426859325737</v>
      </c>
      <c r="AA78" s="6">
        <f t="shared" si="21"/>
        <v>4476.9203138826815</v>
      </c>
      <c r="AB78" s="120">
        <f t="shared" si="22"/>
        <v>0</v>
      </c>
      <c r="AC78" s="6">
        <f t="shared" si="27"/>
        <v>4476.9203138826815</v>
      </c>
      <c r="AD78" s="119">
        <f t="shared" si="23"/>
        <v>2954.7674071625697</v>
      </c>
      <c r="AE78" s="119">
        <f t="shared" si="28"/>
        <v>2954.7674071625697</v>
      </c>
      <c r="AF78" s="126">
        <f t="shared" si="24"/>
        <v>2954.7674071625697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55.090949071507808</v>
      </c>
      <c r="S79" s="129">
        <f>'[1]INPUTS-Incidence'!E79</f>
        <v>8165.7187244937504</v>
      </c>
      <c r="T79" s="113">
        <f t="shared" si="16"/>
        <v>3</v>
      </c>
      <c r="U79" s="6">
        <f t="shared" si="17"/>
        <v>55.090949071507808</v>
      </c>
      <c r="V79" s="6">
        <f t="shared" si="18"/>
        <v>0</v>
      </c>
      <c r="W79" s="6">
        <f t="shared" si="25"/>
        <v>55.090949071507808</v>
      </c>
      <c r="X79" s="119">
        <f t="shared" si="19"/>
        <v>35.258207405764999</v>
      </c>
      <c r="Y79" s="119">
        <f t="shared" si="26"/>
        <v>35.258207405764999</v>
      </c>
      <c r="Z79" s="126">
        <f t="shared" si="20"/>
        <v>35.258207405764999</v>
      </c>
      <c r="AA79" s="6">
        <f t="shared" si="21"/>
        <v>8165.7187244937504</v>
      </c>
      <c r="AB79" s="120">
        <f t="shared" si="22"/>
        <v>0</v>
      </c>
      <c r="AC79" s="6">
        <f t="shared" si="27"/>
        <v>8165.7187244937504</v>
      </c>
      <c r="AD79" s="119">
        <f t="shared" si="23"/>
        <v>5389.3743581658755</v>
      </c>
      <c r="AE79" s="119">
        <f t="shared" si="28"/>
        <v>5389.3743581658755</v>
      </c>
      <c r="AF79" s="126">
        <f t="shared" si="24"/>
        <v>5389.3743581658755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708.87332865607789</v>
      </c>
      <c r="S80" s="129">
        <f>'[1]INPUTS-Incidence'!E80</f>
        <v>31253.342887338913</v>
      </c>
      <c r="T80" s="113">
        <f t="shared" si="16"/>
        <v>3</v>
      </c>
      <c r="U80" s="6">
        <f t="shared" si="17"/>
        <v>708.87332865607789</v>
      </c>
      <c r="V80" s="6">
        <f t="shared" si="18"/>
        <v>0</v>
      </c>
      <c r="W80" s="6">
        <f t="shared" si="25"/>
        <v>708.87332865607789</v>
      </c>
      <c r="X80" s="119">
        <f t="shared" si="19"/>
        <v>453.67893033988986</v>
      </c>
      <c r="Y80" s="119">
        <f t="shared" si="26"/>
        <v>453.67893033988986</v>
      </c>
      <c r="Z80" s="126">
        <f t="shared" si="20"/>
        <v>453.67893033988986</v>
      </c>
      <c r="AA80" s="6">
        <f t="shared" si="21"/>
        <v>31253.342887338913</v>
      </c>
      <c r="AB80" s="120">
        <f t="shared" si="22"/>
        <v>0</v>
      </c>
      <c r="AC80" s="6">
        <f t="shared" si="27"/>
        <v>31253.342887338913</v>
      </c>
      <c r="AD80" s="119">
        <f t="shared" si="23"/>
        <v>20627.206305643682</v>
      </c>
      <c r="AE80" s="119">
        <f t="shared" si="28"/>
        <v>20627.206305643682</v>
      </c>
      <c r="AF80" s="126">
        <f t="shared" si="24"/>
        <v>20627.206305643682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949.34838918386458</v>
      </c>
      <c r="S81" s="129">
        <f>'[1]INPUTS-Incidence'!E81</f>
        <v>41756.361877354466</v>
      </c>
      <c r="T81" s="113">
        <f t="shared" si="16"/>
        <v>3</v>
      </c>
      <c r="U81" s="6">
        <f t="shared" si="17"/>
        <v>949.34838918386458</v>
      </c>
      <c r="V81" s="6">
        <f t="shared" si="18"/>
        <v>0</v>
      </c>
      <c r="W81" s="6">
        <f t="shared" si="25"/>
        <v>949.34838918386458</v>
      </c>
      <c r="X81" s="119">
        <f t="shared" si="19"/>
        <v>607.5829690776734</v>
      </c>
      <c r="Y81" s="119">
        <f t="shared" si="26"/>
        <v>607.5829690776734</v>
      </c>
      <c r="Z81" s="126">
        <f t="shared" si="20"/>
        <v>607.5829690776734</v>
      </c>
      <c r="AA81" s="6">
        <f t="shared" si="21"/>
        <v>41756.361877354466</v>
      </c>
      <c r="AB81" s="120">
        <f t="shared" si="22"/>
        <v>0</v>
      </c>
      <c r="AC81" s="6">
        <f t="shared" si="27"/>
        <v>41756.361877354466</v>
      </c>
      <c r="AD81" s="119">
        <f t="shared" si="23"/>
        <v>27559.198839053948</v>
      </c>
      <c r="AE81" s="119">
        <f t="shared" si="28"/>
        <v>27559.198839053948</v>
      </c>
      <c r="AF81" s="126">
        <f t="shared" si="24"/>
        <v>27559.198839053948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693.20543294139236</v>
      </c>
      <c r="S82" s="129">
        <f>'[1]INPUTS-Incidence'!E82</f>
        <v>30708.715396342319</v>
      </c>
      <c r="T82" s="113">
        <f t="shared" si="16"/>
        <v>3</v>
      </c>
      <c r="U82" s="6">
        <f t="shared" si="17"/>
        <v>693.20543294139236</v>
      </c>
      <c r="V82" s="6">
        <f t="shared" si="18"/>
        <v>0</v>
      </c>
      <c r="W82" s="6">
        <f t="shared" si="25"/>
        <v>693.20543294139236</v>
      </c>
      <c r="X82" s="119">
        <f t="shared" si="19"/>
        <v>443.65147708249111</v>
      </c>
      <c r="Y82" s="119">
        <f t="shared" si="26"/>
        <v>443.65147708249111</v>
      </c>
      <c r="Z82" s="126">
        <f t="shared" si="20"/>
        <v>443.65147708249111</v>
      </c>
      <c r="AA82" s="6">
        <f t="shared" si="21"/>
        <v>30708.715396342319</v>
      </c>
      <c r="AB82" s="120">
        <f t="shared" si="22"/>
        <v>0</v>
      </c>
      <c r="AC82" s="6">
        <f t="shared" si="27"/>
        <v>30708.715396342319</v>
      </c>
      <c r="AD82" s="119">
        <f t="shared" si="23"/>
        <v>20267.752161585933</v>
      </c>
      <c r="AE82" s="119">
        <f t="shared" si="28"/>
        <v>20267.752161585933</v>
      </c>
      <c r="AF82" s="126">
        <f t="shared" si="24"/>
        <v>20267.752161585933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505.56641021978822</v>
      </c>
      <c r="S83" s="129">
        <f>'[1]INPUTS-Incidence'!E83</f>
        <v>24271.000972966391</v>
      </c>
      <c r="T83" s="113">
        <f t="shared" si="16"/>
        <v>3</v>
      </c>
      <c r="U83" s="6">
        <f t="shared" si="17"/>
        <v>505.56641021978822</v>
      </c>
      <c r="V83" s="6">
        <f t="shared" si="18"/>
        <v>0</v>
      </c>
      <c r="W83" s="6">
        <f t="shared" si="25"/>
        <v>505.56641021978822</v>
      </c>
      <c r="X83" s="119">
        <f t="shared" si="19"/>
        <v>323.56250254066447</v>
      </c>
      <c r="Y83" s="119">
        <f t="shared" si="26"/>
        <v>323.56250254066447</v>
      </c>
      <c r="Z83" s="126">
        <f t="shared" si="20"/>
        <v>323.56250254066447</v>
      </c>
      <c r="AA83" s="6">
        <f t="shared" si="21"/>
        <v>24271.000972966391</v>
      </c>
      <c r="AB83" s="120">
        <f t="shared" si="22"/>
        <v>0</v>
      </c>
      <c r="AC83" s="6">
        <f t="shared" si="27"/>
        <v>24271.000972966391</v>
      </c>
      <c r="AD83" s="119">
        <f t="shared" si="23"/>
        <v>16018.860642157819</v>
      </c>
      <c r="AE83" s="119">
        <f t="shared" si="28"/>
        <v>16018.860642157819</v>
      </c>
      <c r="AF83" s="126">
        <f t="shared" si="24"/>
        <v>16018.860642157819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345.85086371124504</v>
      </c>
      <c r="S84" s="129">
        <f>'[1]INPUTS-Incidence'!E84</f>
        <v>16720.176736190449</v>
      </c>
      <c r="T84" s="113">
        <f t="shared" si="16"/>
        <v>3</v>
      </c>
      <c r="U84" s="6">
        <f t="shared" si="17"/>
        <v>345.85086371124504</v>
      </c>
      <c r="V84" s="6">
        <f t="shared" si="18"/>
        <v>0</v>
      </c>
      <c r="W84" s="6">
        <f t="shared" si="25"/>
        <v>345.85086371124504</v>
      </c>
      <c r="X84" s="119">
        <f t="shared" si="19"/>
        <v>221.34455277519683</v>
      </c>
      <c r="Y84" s="119">
        <f t="shared" si="26"/>
        <v>221.34455277519683</v>
      </c>
      <c r="Z84" s="126">
        <f t="shared" si="20"/>
        <v>221.34455277519683</v>
      </c>
      <c r="AA84" s="6">
        <f t="shared" si="21"/>
        <v>16720.176736190449</v>
      </c>
      <c r="AB84" s="120">
        <f t="shared" si="22"/>
        <v>0</v>
      </c>
      <c r="AC84" s="6">
        <f t="shared" si="27"/>
        <v>16720.176736190449</v>
      </c>
      <c r="AD84" s="119">
        <f t="shared" si="23"/>
        <v>11035.316645885698</v>
      </c>
      <c r="AE84" s="119">
        <f t="shared" si="28"/>
        <v>11035.316645885698</v>
      </c>
      <c r="AF84" s="126">
        <f t="shared" si="24"/>
        <v>11035.316645885698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275.11735858519586</v>
      </c>
      <c r="S85" s="129">
        <f>'[1]INPUTS-Incidence'!E85</f>
        <v>13632.613201084223</v>
      </c>
      <c r="T85" s="113">
        <f t="shared" si="16"/>
        <v>3</v>
      </c>
      <c r="U85" s="6">
        <f t="shared" si="17"/>
        <v>275.11735858519586</v>
      </c>
      <c r="V85" s="6">
        <f t="shared" si="18"/>
        <v>0</v>
      </c>
      <c r="W85" s="6">
        <f t="shared" si="25"/>
        <v>275.11735858519586</v>
      </c>
      <c r="X85" s="119">
        <f t="shared" si="19"/>
        <v>176.07510949452535</v>
      </c>
      <c r="Y85" s="119">
        <f t="shared" si="26"/>
        <v>176.07510949452535</v>
      </c>
      <c r="Z85" s="126">
        <f t="shared" si="20"/>
        <v>176.07510949452535</v>
      </c>
      <c r="AA85" s="6">
        <f t="shared" si="21"/>
        <v>13632.613201084223</v>
      </c>
      <c r="AB85" s="120">
        <f t="shared" si="22"/>
        <v>0</v>
      </c>
      <c r="AC85" s="6">
        <f t="shared" si="27"/>
        <v>13632.613201084223</v>
      </c>
      <c r="AD85" s="119">
        <f t="shared" si="23"/>
        <v>8997.5247127155872</v>
      </c>
      <c r="AE85" s="119">
        <f t="shared" si="28"/>
        <v>8997.5247127155872</v>
      </c>
      <c r="AF85" s="126">
        <f t="shared" si="24"/>
        <v>8997.5247127155872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206.94732428399664</v>
      </c>
      <c r="S86" s="129">
        <f>'[1]INPUTS-Incidence'!E86</f>
        <v>11460.240512599563</v>
      </c>
      <c r="T86" s="113">
        <f t="shared" si="16"/>
        <v>3</v>
      </c>
      <c r="U86" s="6">
        <f t="shared" si="17"/>
        <v>206.94732428399664</v>
      </c>
      <c r="V86" s="6">
        <f t="shared" si="18"/>
        <v>0</v>
      </c>
      <c r="W86" s="6">
        <f t="shared" si="25"/>
        <v>206.94732428399664</v>
      </c>
      <c r="X86" s="119">
        <f t="shared" si="19"/>
        <v>132.44628754175784</v>
      </c>
      <c r="Y86" s="119">
        <f t="shared" si="26"/>
        <v>132.44628754175784</v>
      </c>
      <c r="Z86" s="126">
        <f t="shared" si="20"/>
        <v>132.44628754175784</v>
      </c>
      <c r="AA86" s="6">
        <f t="shared" si="21"/>
        <v>11460.240512599563</v>
      </c>
      <c r="AB86" s="120">
        <f t="shared" si="22"/>
        <v>0</v>
      </c>
      <c r="AC86" s="6">
        <f t="shared" si="27"/>
        <v>11460.240512599563</v>
      </c>
      <c r="AD86" s="119">
        <f t="shared" si="23"/>
        <v>7563.7587383157115</v>
      </c>
      <c r="AE86" s="119">
        <f t="shared" si="28"/>
        <v>7563.7587383157115</v>
      </c>
      <c r="AF86" s="126">
        <f t="shared" si="24"/>
        <v>7563.7587383157115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194.05202011551083</v>
      </c>
      <c r="S87" s="129">
        <f>'[1]INPUTS-Incidence'!E87</f>
        <v>12345.481812871967</v>
      </c>
      <c r="T87" s="113">
        <f t="shared" si="16"/>
        <v>3</v>
      </c>
      <c r="U87" s="6">
        <f t="shared" si="17"/>
        <v>194.05202011551083</v>
      </c>
      <c r="V87" s="6">
        <f t="shared" si="18"/>
        <v>0</v>
      </c>
      <c r="W87" s="6">
        <f t="shared" si="25"/>
        <v>194.05202011551083</v>
      </c>
      <c r="X87" s="119">
        <f t="shared" si="19"/>
        <v>124.19329287392694</v>
      </c>
      <c r="Y87" s="119">
        <f t="shared" si="26"/>
        <v>124.19329287392694</v>
      </c>
      <c r="Z87" s="126">
        <f t="shared" si="20"/>
        <v>124.19329287392694</v>
      </c>
      <c r="AA87" s="6">
        <f t="shared" si="21"/>
        <v>12345.481812871967</v>
      </c>
      <c r="AB87" s="120">
        <f t="shared" si="22"/>
        <v>0</v>
      </c>
      <c r="AC87" s="6">
        <f t="shared" si="27"/>
        <v>12345.481812871967</v>
      </c>
      <c r="AD87" s="119">
        <f t="shared" si="23"/>
        <v>8148.0179964954987</v>
      </c>
      <c r="AE87" s="119">
        <f t="shared" si="28"/>
        <v>8148.0179964954987</v>
      </c>
      <c r="AF87" s="126">
        <f t="shared" si="24"/>
        <v>8148.0179964954987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204.75953329572795</v>
      </c>
      <c r="S88" s="129">
        <f>'[1]INPUTS-Incidence'!E88</f>
        <v>12070.262717887827</v>
      </c>
      <c r="T88" s="113">
        <f t="shared" si="16"/>
        <v>3</v>
      </c>
      <c r="U88" s="6">
        <f t="shared" si="17"/>
        <v>204.75953329572795</v>
      </c>
      <c r="V88" s="6">
        <f t="shared" si="18"/>
        <v>0</v>
      </c>
      <c r="W88" s="6">
        <f t="shared" si="25"/>
        <v>204.75953329572795</v>
      </c>
      <c r="X88" s="119">
        <f t="shared" si="19"/>
        <v>131.04610130926588</v>
      </c>
      <c r="Y88" s="119">
        <f t="shared" si="26"/>
        <v>131.04610130926588</v>
      </c>
      <c r="Z88" s="126">
        <f t="shared" si="20"/>
        <v>131.04610130926588</v>
      </c>
      <c r="AA88" s="6">
        <f t="shared" si="21"/>
        <v>12070.262717887827</v>
      </c>
      <c r="AB88" s="120">
        <f t="shared" si="22"/>
        <v>0</v>
      </c>
      <c r="AC88" s="6">
        <f t="shared" si="27"/>
        <v>12070.262717887827</v>
      </c>
      <c r="AD88" s="119">
        <f t="shared" si="23"/>
        <v>7966.3733938059659</v>
      </c>
      <c r="AE88" s="119">
        <f t="shared" si="28"/>
        <v>7966.3733938059659</v>
      </c>
      <c r="AF88" s="126">
        <f t="shared" si="24"/>
        <v>7966.3733938059659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86.723467338334501</v>
      </c>
      <c r="S89" s="129">
        <f>'[1]INPUTS-Incidence'!E89</f>
        <v>7383.5207155625285</v>
      </c>
      <c r="T89" s="113">
        <f t="shared" si="16"/>
        <v>3</v>
      </c>
      <c r="U89" s="6">
        <f t="shared" si="17"/>
        <v>86.723467338334501</v>
      </c>
      <c r="V89" s="6">
        <f t="shared" si="18"/>
        <v>0</v>
      </c>
      <c r="W89" s="6">
        <f t="shared" si="25"/>
        <v>86.723467338334501</v>
      </c>
      <c r="X89" s="119">
        <f t="shared" si="19"/>
        <v>55.503019096534082</v>
      </c>
      <c r="Y89" s="119">
        <f t="shared" si="26"/>
        <v>55.503019096534082</v>
      </c>
      <c r="Z89" s="126">
        <f t="shared" si="20"/>
        <v>55.503019096534082</v>
      </c>
      <c r="AA89" s="6">
        <f t="shared" si="21"/>
        <v>7383.5207155625285</v>
      </c>
      <c r="AB89" s="120">
        <f t="shared" si="22"/>
        <v>0</v>
      </c>
      <c r="AC89" s="6">
        <f t="shared" si="27"/>
        <v>7383.5207155625285</v>
      </c>
      <c r="AD89" s="119">
        <f t="shared" si="23"/>
        <v>4873.1236722712692</v>
      </c>
      <c r="AE89" s="119">
        <f t="shared" si="28"/>
        <v>4873.1236722712692</v>
      </c>
      <c r="AF89" s="126">
        <f t="shared" si="24"/>
        <v>4873.1236722712692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73.134568622845535</v>
      </c>
      <c r="S90" s="129">
        <f>'[1]INPUTS-Incidence'!E90</f>
        <v>4280.0353358393377</v>
      </c>
      <c r="T90" s="113">
        <f t="shared" si="16"/>
        <v>3</v>
      </c>
      <c r="U90" s="6">
        <f t="shared" si="17"/>
        <v>73.134568622845535</v>
      </c>
      <c r="V90" s="6">
        <f t="shared" si="18"/>
        <v>0</v>
      </c>
      <c r="W90" s="6">
        <f t="shared" si="25"/>
        <v>73.134568622845535</v>
      </c>
      <c r="X90" s="119">
        <f t="shared" si="19"/>
        <v>46.806123918621147</v>
      </c>
      <c r="Y90" s="119">
        <f t="shared" si="26"/>
        <v>46.806123918621147</v>
      </c>
      <c r="Z90" s="126">
        <f t="shared" si="20"/>
        <v>46.806123918621147</v>
      </c>
      <c r="AA90" s="6">
        <f t="shared" si="21"/>
        <v>4280.0353358393377</v>
      </c>
      <c r="AB90" s="120">
        <f t="shared" si="22"/>
        <v>0</v>
      </c>
      <c r="AC90" s="6">
        <f t="shared" si="27"/>
        <v>4280.0353358393377</v>
      </c>
      <c r="AD90" s="119">
        <f t="shared" si="23"/>
        <v>2824.8233216539629</v>
      </c>
      <c r="AE90" s="119">
        <f t="shared" si="28"/>
        <v>2824.8233216539629</v>
      </c>
      <c r="AF90" s="126">
        <f t="shared" si="24"/>
        <v>2824.8233216539629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47.217824835670172</v>
      </c>
      <c r="S91" s="129">
        <f>'[1]INPUTS-Incidence'!E91</f>
        <v>3511.5170594254187</v>
      </c>
      <c r="T91" s="113">
        <f t="shared" si="16"/>
        <v>3</v>
      </c>
      <c r="U91" s="6">
        <f t="shared" si="17"/>
        <v>47.217824835670172</v>
      </c>
      <c r="V91" s="6">
        <f t="shared" si="18"/>
        <v>0</v>
      </c>
      <c r="W91" s="6">
        <f t="shared" si="25"/>
        <v>47.217824835670172</v>
      </c>
      <c r="X91" s="119">
        <f t="shared" si="19"/>
        <v>30.219407894828912</v>
      </c>
      <c r="Y91" s="119">
        <f t="shared" si="26"/>
        <v>30.219407894828912</v>
      </c>
      <c r="Z91" s="126">
        <f t="shared" si="20"/>
        <v>30.219407894828912</v>
      </c>
      <c r="AA91" s="6">
        <f t="shared" si="21"/>
        <v>3511.5170594254187</v>
      </c>
      <c r="AB91" s="120">
        <f t="shared" si="22"/>
        <v>0</v>
      </c>
      <c r="AC91" s="6">
        <f t="shared" si="27"/>
        <v>3511.5170594254187</v>
      </c>
      <c r="AD91" s="119">
        <f t="shared" si="23"/>
        <v>2317.6012592207762</v>
      </c>
      <c r="AE91" s="119">
        <f t="shared" si="28"/>
        <v>2317.6012592207762</v>
      </c>
      <c r="AF91" s="126">
        <f t="shared" si="24"/>
        <v>2317.6012592207762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9.6306456849925226</v>
      </c>
      <c r="S92" s="129">
        <f>'[1]INPUTS-Incidence'!E92</f>
        <v>2133.0071682509997</v>
      </c>
      <c r="T92" s="113">
        <f t="shared" si="16"/>
        <v>3</v>
      </c>
      <c r="U92" s="6">
        <f t="shared" si="17"/>
        <v>9.6306456849925226</v>
      </c>
      <c r="V92" s="6">
        <f t="shared" si="18"/>
        <v>0</v>
      </c>
      <c r="W92" s="6">
        <f t="shared" si="25"/>
        <v>9.6306456849925226</v>
      </c>
      <c r="X92" s="119">
        <f t="shared" si="19"/>
        <v>6.1636132383952145</v>
      </c>
      <c r="Y92" s="119">
        <f t="shared" si="26"/>
        <v>6.1636132383952145</v>
      </c>
      <c r="Z92" s="126">
        <f t="shared" si="20"/>
        <v>6.1636132383952145</v>
      </c>
      <c r="AA92" s="6">
        <f t="shared" si="21"/>
        <v>2133.0071682509997</v>
      </c>
      <c r="AB92" s="120">
        <f t="shared" si="22"/>
        <v>0</v>
      </c>
      <c r="AC92" s="6">
        <f t="shared" si="27"/>
        <v>2133.0071682509997</v>
      </c>
      <c r="AD92" s="119">
        <f t="shared" si="23"/>
        <v>1407.7847310456598</v>
      </c>
      <c r="AE92" s="119">
        <f t="shared" si="28"/>
        <v>1407.7847310456598</v>
      </c>
      <c r="AF92" s="126">
        <f t="shared" si="24"/>
        <v>1407.7847310456598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8.1725125252791759</v>
      </c>
      <c r="S93" s="129">
        <f>'[1]INPUTS-Incidence'!E93</f>
        <v>1142.0082792332264</v>
      </c>
      <c r="T93" s="113">
        <f t="shared" si="16"/>
        <v>3</v>
      </c>
      <c r="U93" s="6">
        <f t="shared" si="17"/>
        <v>8.1725125252791759</v>
      </c>
      <c r="V93" s="6">
        <f t="shared" si="18"/>
        <v>0</v>
      </c>
      <c r="W93" s="6">
        <f t="shared" si="25"/>
        <v>8.1725125252791759</v>
      </c>
      <c r="X93" s="119">
        <f t="shared" si="19"/>
        <v>5.2304080161786723</v>
      </c>
      <c r="Y93" s="119">
        <f t="shared" si="26"/>
        <v>5.2304080161786723</v>
      </c>
      <c r="Z93" s="126">
        <f t="shared" si="20"/>
        <v>5.2304080161786723</v>
      </c>
      <c r="AA93" s="6">
        <f t="shared" si="21"/>
        <v>1142.0082792332264</v>
      </c>
      <c r="AB93" s="120">
        <f t="shared" si="22"/>
        <v>0</v>
      </c>
      <c r="AC93" s="6">
        <f t="shared" si="27"/>
        <v>1142.0082792332264</v>
      </c>
      <c r="AD93" s="119">
        <f t="shared" si="23"/>
        <v>753.72546429392946</v>
      </c>
      <c r="AE93" s="119">
        <f t="shared" si="28"/>
        <v>753.72546429392946</v>
      </c>
      <c r="AF93" s="126">
        <f t="shared" si="24"/>
        <v>753.72546429392946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5.4493952540714234</v>
      </c>
      <c r="S94" s="129">
        <f>'[1]INPUTS-Incidence'!E94</f>
        <v>650.07819372720985</v>
      </c>
      <c r="T94" s="113">
        <f t="shared" si="16"/>
        <v>3</v>
      </c>
      <c r="U94" s="6">
        <f t="shared" si="17"/>
        <v>5.4493952540714234</v>
      </c>
      <c r="V94" s="6">
        <f t="shared" si="18"/>
        <v>0</v>
      </c>
      <c r="W94" s="6">
        <f t="shared" si="25"/>
        <v>5.4493952540714234</v>
      </c>
      <c r="X94" s="119">
        <f t="shared" si="19"/>
        <v>3.4876129626057111</v>
      </c>
      <c r="Y94" s="119">
        <f t="shared" si="26"/>
        <v>3.4876129626057111</v>
      </c>
      <c r="Z94" s="126">
        <f t="shared" si="20"/>
        <v>3.4876129626057111</v>
      </c>
      <c r="AA94" s="6">
        <f t="shared" si="21"/>
        <v>650.07819372720985</v>
      </c>
      <c r="AB94" s="120">
        <f t="shared" si="22"/>
        <v>0</v>
      </c>
      <c r="AC94" s="6">
        <f t="shared" si="27"/>
        <v>650.07819372720985</v>
      </c>
      <c r="AD94" s="119">
        <f t="shared" si="23"/>
        <v>429.05160785995849</v>
      </c>
      <c r="AE94" s="119">
        <f t="shared" si="28"/>
        <v>429.05160785995849</v>
      </c>
      <c r="AF94" s="126">
        <f t="shared" si="24"/>
        <v>429.05160785995849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2.3015063646346983</v>
      </c>
      <c r="S95" s="129">
        <f>'[1]INPUTS-Incidence'!E95</f>
        <v>1661.0971202731778</v>
      </c>
      <c r="T95" s="113">
        <f t="shared" si="16"/>
        <v>3</v>
      </c>
      <c r="U95" s="6">
        <f t="shared" si="17"/>
        <v>2.3015063646346983</v>
      </c>
      <c r="V95" s="6">
        <f t="shared" si="18"/>
        <v>0</v>
      </c>
      <c r="W95" s="6">
        <f t="shared" si="25"/>
        <v>2.3015063646346983</v>
      </c>
      <c r="X95" s="119">
        <f t="shared" si="19"/>
        <v>1.4729640733662068</v>
      </c>
      <c r="Y95" s="119">
        <f t="shared" si="26"/>
        <v>1.4729640733662068</v>
      </c>
      <c r="Z95" s="126">
        <f t="shared" si="20"/>
        <v>1.4729640733662068</v>
      </c>
      <c r="AA95" s="6">
        <f t="shared" si="21"/>
        <v>1661.0971202731778</v>
      </c>
      <c r="AB95" s="120">
        <f t="shared" si="22"/>
        <v>0</v>
      </c>
      <c r="AC95" s="6">
        <f t="shared" si="27"/>
        <v>1661.0971202731778</v>
      </c>
      <c r="AD95" s="119">
        <f t="shared" si="23"/>
        <v>1096.3240993802974</v>
      </c>
      <c r="AE95" s="119">
        <f t="shared" si="28"/>
        <v>1096.3240993802974</v>
      </c>
      <c r="AF95" s="126">
        <f t="shared" si="24"/>
        <v>1096.3240993802974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9.0292800722297866</v>
      </c>
      <c r="S96" s="129">
        <f>'[1]INPUTS-Incidence'!E96</f>
        <v>2776.9164785346011</v>
      </c>
      <c r="T96" s="113">
        <f t="shared" si="16"/>
        <v>3</v>
      </c>
      <c r="U96" s="6">
        <f t="shared" si="17"/>
        <v>9.0292800722297866</v>
      </c>
      <c r="V96" s="6">
        <f t="shared" si="18"/>
        <v>0</v>
      </c>
      <c r="W96" s="6">
        <f t="shared" si="25"/>
        <v>9.0292800722297866</v>
      </c>
      <c r="X96" s="119">
        <f t="shared" si="19"/>
        <v>5.7787392462270635</v>
      </c>
      <c r="Y96" s="119">
        <f t="shared" si="26"/>
        <v>5.7787392462270635</v>
      </c>
      <c r="Z96" s="126">
        <f t="shared" si="20"/>
        <v>5.7787392462270635</v>
      </c>
      <c r="AA96" s="6">
        <f t="shared" si="21"/>
        <v>2776.9164785346011</v>
      </c>
      <c r="AB96" s="120">
        <f t="shared" si="22"/>
        <v>0</v>
      </c>
      <c r="AC96" s="6">
        <f t="shared" si="27"/>
        <v>2776.9164785346011</v>
      </c>
      <c r="AD96" s="119">
        <f t="shared" si="23"/>
        <v>1832.7648758328369</v>
      </c>
      <c r="AE96" s="119">
        <f t="shared" si="28"/>
        <v>1832.7648758328369</v>
      </c>
      <c r="AF96" s="126">
        <f t="shared" si="24"/>
        <v>1832.7648758328369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14.778768397492234</v>
      </c>
      <c r="S97" s="129">
        <f>'[1]INPUTS-Incidence'!E97</f>
        <v>4533.7698511339013</v>
      </c>
      <c r="T97" s="113">
        <f t="shared" si="16"/>
        <v>3</v>
      </c>
      <c r="U97" s="6">
        <f t="shared" si="17"/>
        <v>14.778768397492234</v>
      </c>
      <c r="V97" s="6">
        <f t="shared" si="18"/>
        <v>0</v>
      </c>
      <c r="W97" s="6">
        <f t="shared" si="25"/>
        <v>14.778768397492234</v>
      </c>
      <c r="X97" s="119">
        <f t="shared" si="19"/>
        <v>9.4584117743950298</v>
      </c>
      <c r="Y97" s="119">
        <f t="shared" si="26"/>
        <v>9.4584117743950298</v>
      </c>
      <c r="Z97" s="126">
        <f t="shared" si="20"/>
        <v>9.4584117743950298</v>
      </c>
      <c r="AA97" s="6">
        <f t="shared" si="21"/>
        <v>4533.7698511339013</v>
      </c>
      <c r="AB97" s="120">
        <f t="shared" si="22"/>
        <v>0</v>
      </c>
      <c r="AC97" s="6">
        <f t="shared" si="27"/>
        <v>4533.7698511339013</v>
      </c>
      <c r="AD97" s="119">
        <f t="shared" si="23"/>
        <v>2992.2881017483751</v>
      </c>
      <c r="AE97" s="119">
        <f t="shared" si="28"/>
        <v>2992.2881017483751</v>
      </c>
      <c r="AF97" s="126">
        <f t="shared" si="24"/>
        <v>2992.2881017483751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60.43127744625415</v>
      </c>
      <c r="S98" s="129">
        <f>'[1]INPUTS-Incidence'!E98</f>
        <v>10312.400631887062</v>
      </c>
      <c r="T98" s="113">
        <f t="shared" si="16"/>
        <v>3</v>
      </c>
      <c r="U98" s="6">
        <f t="shared" si="17"/>
        <v>60.43127744625415</v>
      </c>
      <c r="V98" s="6">
        <f t="shared" si="18"/>
        <v>0</v>
      </c>
      <c r="W98" s="6">
        <f t="shared" si="25"/>
        <v>60.43127744625415</v>
      </c>
      <c r="X98" s="119">
        <f t="shared" si="19"/>
        <v>38.676017565602656</v>
      </c>
      <c r="Y98" s="119">
        <f t="shared" si="26"/>
        <v>38.676017565602656</v>
      </c>
      <c r="Z98" s="126">
        <f t="shared" si="20"/>
        <v>38.676017565602656</v>
      </c>
      <c r="AA98" s="6">
        <f t="shared" si="21"/>
        <v>10312.400631887062</v>
      </c>
      <c r="AB98" s="120">
        <f t="shared" si="22"/>
        <v>0</v>
      </c>
      <c r="AC98" s="6">
        <f t="shared" si="27"/>
        <v>10312.400631887062</v>
      </c>
      <c r="AD98" s="119">
        <f t="shared" si="23"/>
        <v>6806.1844170454606</v>
      </c>
      <c r="AE98" s="119">
        <f t="shared" si="28"/>
        <v>6806.1844170454606</v>
      </c>
      <c r="AF98" s="126">
        <f t="shared" si="24"/>
        <v>6806.1844170454606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73.54939569424711</v>
      </c>
      <c r="S99" s="129">
        <f>'[1]INPUTS-Incidence'!E99</f>
        <v>12676.249315953137</v>
      </c>
      <c r="T99" s="113">
        <f t="shared" si="16"/>
        <v>3</v>
      </c>
      <c r="U99" s="6">
        <f t="shared" si="17"/>
        <v>73.54939569424711</v>
      </c>
      <c r="V99" s="6">
        <f t="shared" si="18"/>
        <v>0</v>
      </c>
      <c r="W99" s="6">
        <f t="shared" si="25"/>
        <v>73.54939569424711</v>
      </c>
      <c r="X99" s="119">
        <f t="shared" si="19"/>
        <v>47.071613244318151</v>
      </c>
      <c r="Y99" s="119">
        <f t="shared" si="26"/>
        <v>47.071613244318151</v>
      </c>
      <c r="Z99" s="126">
        <f t="shared" si="20"/>
        <v>47.071613244318151</v>
      </c>
      <c r="AA99" s="6">
        <f t="shared" si="21"/>
        <v>12676.249315953137</v>
      </c>
      <c r="AB99" s="120">
        <f t="shared" si="22"/>
        <v>0</v>
      </c>
      <c r="AC99" s="6">
        <f t="shared" si="27"/>
        <v>12676.249315953137</v>
      </c>
      <c r="AD99" s="119">
        <f t="shared" si="23"/>
        <v>8366.3245485290699</v>
      </c>
      <c r="AE99" s="119">
        <f t="shared" si="28"/>
        <v>8366.3245485290699</v>
      </c>
      <c r="AF99" s="126">
        <f t="shared" si="24"/>
        <v>8366.3245485290699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52.46945505200005</v>
      </c>
      <c r="S100" s="129">
        <f>'[1]INPUTS-Incidence'!E100</f>
        <v>8964.4305175574937</v>
      </c>
      <c r="T100" s="113">
        <f t="shared" si="16"/>
        <v>3</v>
      </c>
      <c r="U100" s="6">
        <f t="shared" si="17"/>
        <v>52.46945505200005</v>
      </c>
      <c r="V100" s="6">
        <f t="shared" si="18"/>
        <v>0</v>
      </c>
      <c r="W100" s="6">
        <f t="shared" si="25"/>
        <v>52.46945505200005</v>
      </c>
      <c r="X100" s="119">
        <f t="shared" si="19"/>
        <v>33.58045123328003</v>
      </c>
      <c r="Y100" s="119">
        <f t="shared" si="26"/>
        <v>33.58045123328003</v>
      </c>
      <c r="Z100" s="126">
        <f t="shared" si="20"/>
        <v>33.58045123328003</v>
      </c>
      <c r="AA100" s="6">
        <f t="shared" si="21"/>
        <v>8964.4305175574937</v>
      </c>
      <c r="AB100" s="120">
        <f t="shared" si="22"/>
        <v>0</v>
      </c>
      <c r="AC100" s="6">
        <f t="shared" si="27"/>
        <v>8964.4305175574937</v>
      </c>
      <c r="AD100" s="119">
        <f t="shared" si="23"/>
        <v>5916.5241415879464</v>
      </c>
      <c r="AE100" s="119">
        <f t="shared" si="28"/>
        <v>5916.5241415879464</v>
      </c>
      <c r="AF100" s="126">
        <f t="shared" si="24"/>
        <v>5916.5241415879464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35.805569957037761</v>
      </c>
      <c r="S101" s="129">
        <f>'[1]INPUTS-Incidence'!E101</f>
        <v>7117.2045707007792</v>
      </c>
      <c r="T101" s="113">
        <f t="shared" si="16"/>
        <v>3</v>
      </c>
      <c r="U101" s="6">
        <f t="shared" si="17"/>
        <v>35.805569957037761</v>
      </c>
      <c r="V101" s="6">
        <f t="shared" si="18"/>
        <v>0</v>
      </c>
      <c r="W101" s="6">
        <f t="shared" si="25"/>
        <v>35.805569957037761</v>
      </c>
      <c r="X101" s="119">
        <f t="shared" si="19"/>
        <v>22.915564772504169</v>
      </c>
      <c r="Y101" s="119">
        <f t="shared" si="26"/>
        <v>22.915564772504169</v>
      </c>
      <c r="Z101" s="126">
        <f t="shared" si="20"/>
        <v>22.915564772504169</v>
      </c>
      <c r="AA101" s="6">
        <f t="shared" si="21"/>
        <v>7117.2045707007792</v>
      </c>
      <c r="AB101" s="120">
        <f t="shared" si="22"/>
        <v>0</v>
      </c>
      <c r="AC101" s="6">
        <f t="shared" si="27"/>
        <v>7117.2045707007792</v>
      </c>
      <c r="AD101" s="119">
        <f t="shared" si="23"/>
        <v>4697.3550166625146</v>
      </c>
      <c r="AE101" s="119">
        <f t="shared" si="28"/>
        <v>4697.3550166625146</v>
      </c>
      <c r="AF101" s="126">
        <f t="shared" si="24"/>
        <v>4697.3550166625146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30.289517339158539</v>
      </c>
      <c r="S102" s="129">
        <f>'[1]INPUTS-Incidence'!E102</f>
        <v>5632.2033892873314</v>
      </c>
      <c r="T102" s="113">
        <f t="shared" si="16"/>
        <v>3</v>
      </c>
      <c r="U102" s="6">
        <f t="shared" si="17"/>
        <v>30.289517339158539</v>
      </c>
      <c r="V102" s="6">
        <f t="shared" si="18"/>
        <v>0</v>
      </c>
      <c r="W102" s="6">
        <f t="shared" si="25"/>
        <v>30.289517339158539</v>
      </c>
      <c r="X102" s="119">
        <f t="shared" si="19"/>
        <v>19.385291097061465</v>
      </c>
      <c r="Y102" s="119">
        <f t="shared" si="26"/>
        <v>19.385291097061465</v>
      </c>
      <c r="Z102" s="126">
        <f t="shared" si="20"/>
        <v>19.385291097061465</v>
      </c>
      <c r="AA102" s="6">
        <f t="shared" si="21"/>
        <v>5632.2033892873314</v>
      </c>
      <c r="AB102" s="120">
        <f t="shared" si="22"/>
        <v>0</v>
      </c>
      <c r="AC102" s="6">
        <f t="shared" si="27"/>
        <v>5632.2033892873314</v>
      </c>
      <c r="AD102" s="119">
        <f t="shared" si="23"/>
        <v>3717.2542369296389</v>
      </c>
      <c r="AE102" s="119">
        <f t="shared" si="28"/>
        <v>3717.2542369296389</v>
      </c>
      <c r="AF102" s="126">
        <f t="shared" si="24"/>
        <v>3717.2542369296389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31.818916086930798</v>
      </c>
      <c r="S103" s="129">
        <f>'[1]INPUTS-Incidence'!E103</f>
        <v>4204.2430941646699</v>
      </c>
      <c r="T103" s="113">
        <f t="shared" si="16"/>
        <v>3</v>
      </c>
      <c r="U103" s="6">
        <f t="shared" si="17"/>
        <v>31.818916086930798</v>
      </c>
      <c r="V103" s="6">
        <f t="shared" si="18"/>
        <v>0</v>
      </c>
      <c r="W103" s="6">
        <f t="shared" si="25"/>
        <v>31.818916086930798</v>
      </c>
      <c r="X103" s="119">
        <f t="shared" si="19"/>
        <v>20.364106295635711</v>
      </c>
      <c r="Y103" s="119">
        <f t="shared" si="26"/>
        <v>20.364106295635711</v>
      </c>
      <c r="Z103" s="126">
        <f t="shared" si="20"/>
        <v>20.364106295635711</v>
      </c>
      <c r="AA103" s="6">
        <f t="shared" si="21"/>
        <v>4204.2430941646699</v>
      </c>
      <c r="AB103" s="120">
        <f t="shared" si="22"/>
        <v>0</v>
      </c>
      <c r="AC103" s="6">
        <f t="shared" si="27"/>
        <v>4204.2430941646699</v>
      </c>
      <c r="AD103" s="119">
        <f t="shared" si="23"/>
        <v>2774.8004421486821</v>
      </c>
      <c r="AE103" s="119">
        <f t="shared" si="28"/>
        <v>2774.8004421486821</v>
      </c>
      <c r="AF103" s="126">
        <f t="shared" si="24"/>
        <v>2774.8004421486821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40.412233393142202</v>
      </c>
      <c r="S104" s="129">
        <f>'[1]INPUTS-Incidence'!E104</f>
        <v>3687.4722846857053</v>
      </c>
      <c r="T104" s="113">
        <f t="shared" si="16"/>
        <v>3</v>
      </c>
      <c r="U104" s="6">
        <f t="shared" si="17"/>
        <v>40.412233393142202</v>
      </c>
      <c r="V104" s="6">
        <f t="shared" si="18"/>
        <v>0</v>
      </c>
      <c r="W104" s="6">
        <f t="shared" si="25"/>
        <v>40.412233393142202</v>
      </c>
      <c r="X104" s="119">
        <f t="shared" si="19"/>
        <v>25.863829371611011</v>
      </c>
      <c r="Y104" s="119">
        <f t="shared" si="26"/>
        <v>25.863829371611011</v>
      </c>
      <c r="Z104" s="126">
        <f t="shared" si="20"/>
        <v>25.863829371611011</v>
      </c>
      <c r="AA104" s="6">
        <f t="shared" si="21"/>
        <v>3687.4722846857053</v>
      </c>
      <c r="AB104" s="120">
        <f t="shared" si="22"/>
        <v>0</v>
      </c>
      <c r="AC104" s="6">
        <f t="shared" si="27"/>
        <v>3687.4722846857053</v>
      </c>
      <c r="AD104" s="119">
        <f t="shared" si="23"/>
        <v>2433.7317078925657</v>
      </c>
      <c r="AE104" s="119">
        <f t="shared" si="28"/>
        <v>2433.7317078925657</v>
      </c>
      <c r="AF104" s="126">
        <f t="shared" si="24"/>
        <v>2433.7317078925657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36.250247815782075</v>
      </c>
      <c r="S105" s="129">
        <f>'[1]INPUTS-Incidence'!E105</f>
        <v>4007.7179661774785</v>
      </c>
      <c r="T105" s="113">
        <f t="shared" si="16"/>
        <v>3</v>
      </c>
      <c r="U105" s="6">
        <f t="shared" si="17"/>
        <v>36.250247815782075</v>
      </c>
      <c r="V105" s="6">
        <f t="shared" si="18"/>
        <v>0</v>
      </c>
      <c r="W105" s="6">
        <f t="shared" si="25"/>
        <v>36.250247815782075</v>
      </c>
      <c r="X105" s="119">
        <f t="shared" si="19"/>
        <v>23.200158602100529</v>
      </c>
      <c r="Y105" s="119">
        <f t="shared" si="26"/>
        <v>23.200158602100529</v>
      </c>
      <c r="Z105" s="126">
        <f t="shared" si="20"/>
        <v>23.200158602100529</v>
      </c>
      <c r="AA105" s="6">
        <f t="shared" si="21"/>
        <v>4007.7179661774785</v>
      </c>
      <c r="AB105" s="120">
        <f t="shared" si="22"/>
        <v>0</v>
      </c>
      <c r="AC105" s="6">
        <f t="shared" si="27"/>
        <v>4007.7179661774785</v>
      </c>
      <c r="AD105" s="119">
        <f t="shared" si="23"/>
        <v>2645.0938576771359</v>
      </c>
      <c r="AE105" s="119">
        <f t="shared" si="28"/>
        <v>2645.0938576771359</v>
      </c>
      <c r="AF105" s="126">
        <f t="shared" si="24"/>
        <v>2645.0938576771359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41.384058380023632</v>
      </c>
      <c r="S106" s="129">
        <f>'[1]INPUTS-Incidence'!E106</f>
        <v>3945.437413704512</v>
      </c>
      <c r="T106" s="113">
        <f t="shared" si="16"/>
        <v>3</v>
      </c>
      <c r="U106" s="6">
        <f t="shared" si="17"/>
        <v>41.384058380023632</v>
      </c>
      <c r="V106" s="6">
        <f t="shared" si="18"/>
        <v>0</v>
      </c>
      <c r="W106" s="6">
        <f t="shared" si="25"/>
        <v>41.384058380023632</v>
      </c>
      <c r="X106" s="119">
        <f t="shared" si="19"/>
        <v>26.485797363215124</v>
      </c>
      <c r="Y106" s="119">
        <f t="shared" si="26"/>
        <v>26.485797363215124</v>
      </c>
      <c r="Z106" s="126">
        <f t="shared" si="20"/>
        <v>26.485797363215124</v>
      </c>
      <c r="AA106" s="6">
        <f t="shared" si="21"/>
        <v>3945.437413704512</v>
      </c>
      <c r="AB106" s="120">
        <f t="shared" si="22"/>
        <v>0</v>
      </c>
      <c r="AC106" s="6">
        <f t="shared" si="27"/>
        <v>3945.437413704512</v>
      </c>
      <c r="AD106" s="119">
        <f t="shared" si="23"/>
        <v>2603.9886930449779</v>
      </c>
      <c r="AE106" s="119">
        <f t="shared" si="28"/>
        <v>2603.9886930449779</v>
      </c>
      <c r="AF106" s="126">
        <f t="shared" si="24"/>
        <v>2603.9886930449779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12.871387801860449</v>
      </c>
      <c r="S107" s="129">
        <f>'[1]INPUTS-Incidence'!E107</f>
        <v>3356.0381889009709</v>
      </c>
      <c r="T107" s="113">
        <f t="shared" si="16"/>
        <v>3</v>
      </c>
      <c r="U107" s="6">
        <f t="shared" si="17"/>
        <v>12.871387801860449</v>
      </c>
      <c r="V107" s="6">
        <f t="shared" si="18"/>
        <v>0</v>
      </c>
      <c r="W107" s="6">
        <f t="shared" si="25"/>
        <v>12.871387801860449</v>
      </c>
      <c r="X107" s="119">
        <f t="shared" si="19"/>
        <v>8.2376881931906869</v>
      </c>
      <c r="Y107" s="119">
        <f t="shared" si="26"/>
        <v>8.2376881931906869</v>
      </c>
      <c r="Z107" s="126">
        <f t="shared" si="20"/>
        <v>8.2376881931906869</v>
      </c>
      <c r="AA107" s="6">
        <f t="shared" si="21"/>
        <v>3356.0381889009709</v>
      </c>
      <c r="AB107" s="120">
        <f t="shared" si="22"/>
        <v>0</v>
      </c>
      <c r="AC107" s="6">
        <f t="shared" si="27"/>
        <v>3356.0381889009709</v>
      </c>
      <c r="AD107" s="119">
        <f t="shared" si="23"/>
        <v>2214.985204674641</v>
      </c>
      <c r="AE107" s="119">
        <f t="shared" si="28"/>
        <v>2214.985204674641</v>
      </c>
      <c r="AF107" s="126">
        <f t="shared" si="24"/>
        <v>2214.985204674641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12.306758477798246</v>
      </c>
      <c r="S108" s="129">
        <f>'[1]INPUTS-Incidence'!E108</f>
        <v>2770.2341290757058</v>
      </c>
      <c r="T108" s="113">
        <f t="shared" si="16"/>
        <v>3</v>
      </c>
      <c r="U108" s="6">
        <f t="shared" si="17"/>
        <v>12.306758477798246</v>
      </c>
      <c r="V108" s="6">
        <f t="shared" si="18"/>
        <v>0</v>
      </c>
      <c r="W108" s="6">
        <f t="shared" si="25"/>
        <v>12.306758477798246</v>
      </c>
      <c r="X108" s="119">
        <f t="shared" si="19"/>
        <v>7.8763254257908777</v>
      </c>
      <c r="Y108" s="119">
        <f t="shared" si="26"/>
        <v>7.8763254257908777</v>
      </c>
      <c r="Z108" s="126">
        <f t="shared" si="20"/>
        <v>7.8763254257908777</v>
      </c>
      <c r="AA108" s="6">
        <f t="shared" si="21"/>
        <v>2770.2341290757058</v>
      </c>
      <c r="AB108" s="120">
        <f t="shared" si="22"/>
        <v>0</v>
      </c>
      <c r="AC108" s="6">
        <f t="shared" si="27"/>
        <v>2770.2341290757058</v>
      </c>
      <c r="AD108" s="119">
        <f t="shared" si="23"/>
        <v>1828.3545251899659</v>
      </c>
      <c r="AE108" s="119">
        <f t="shared" si="28"/>
        <v>1828.3545251899659</v>
      </c>
      <c r="AF108" s="126">
        <f t="shared" si="24"/>
        <v>1828.3545251899659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5.7478091702413714</v>
      </c>
      <c r="S109" s="129">
        <f>'[1]INPUTS-Incidence'!E109</f>
        <v>2019.9078586974786</v>
      </c>
      <c r="T109" s="113">
        <f t="shared" si="16"/>
        <v>3</v>
      </c>
      <c r="U109" s="6">
        <f t="shared" si="17"/>
        <v>5.7478091702413714</v>
      </c>
      <c r="V109" s="6">
        <f t="shared" si="18"/>
        <v>0</v>
      </c>
      <c r="W109" s="6">
        <f t="shared" si="25"/>
        <v>5.7478091702413714</v>
      </c>
      <c r="X109" s="119">
        <f t="shared" si="19"/>
        <v>3.6785978689544776</v>
      </c>
      <c r="Y109" s="119">
        <f t="shared" si="26"/>
        <v>3.6785978689544776</v>
      </c>
      <c r="Z109" s="126">
        <f t="shared" si="20"/>
        <v>3.6785978689544776</v>
      </c>
      <c r="AA109" s="6">
        <f t="shared" si="21"/>
        <v>2019.9078586974786</v>
      </c>
      <c r="AB109" s="120">
        <f t="shared" si="22"/>
        <v>0</v>
      </c>
      <c r="AC109" s="6">
        <f t="shared" si="27"/>
        <v>2019.9078586974786</v>
      </c>
      <c r="AD109" s="119">
        <f t="shared" si="23"/>
        <v>1333.1391867403358</v>
      </c>
      <c r="AE109" s="119">
        <f t="shared" si="28"/>
        <v>1333.1391867403358</v>
      </c>
      <c r="AF109" s="126">
        <f t="shared" si="24"/>
        <v>1333.1391867403358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1.0500061421544213</v>
      </c>
      <c r="S110" s="129">
        <f>'[1]INPUTS-Incidence'!E110</f>
        <v>1322.0774016324767</v>
      </c>
      <c r="T110" s="113">
        <f t="shared" si="16"/>
        <v>3</v>
      </c>
      <c r="U110" s="6">
        <f t="shared" si="17"/>
        <v>1.0500061421544213</v>
      </c>
      <c r="V110" s="6">
        <f t="shared" si="18"/>
        <v>0</v>
      </c>
      <c r="W110" s="6">
        <f t="shared" si="25"/>
        <v>1.0500061421544213</v>
      </c>
      <c r="X110" s="119">
        <f t="shared" si="19"/>
        <v>0.67200393097882971</v>
      </c>
      <c r="Y110" s="119">
        <f t="shared" si="26"/>
        <v>0.67200393097882971</v>
      </c>
      <c r="Z110" s="126">
        <f t="shared" si="20"/>
        <v>0.67200393097882971</v>
      </c>
      <c r="AA110" s="6">
        <f t="shared" si="21"/>
        <v>1322.0774016324767</v>
      </c>
      <c r="AB110" s="120">
        <f t="shared" si="22"/>
        <v>0</v>
      </c>
      <c r="AC110" s="6">
        <f t="shared" si="27"/>
        <v>1322.0774016324767</v>
      </c>
      <c r="AD110" s="119">
        <f t="shared" si="23"/>
        <v>872.57108507743465</v>
      </c>
      <c r="AE110" s="119">
        <f t="shared" si="28"/>
        <v>872.57108507743465</v>
      </c>
      <c r="AF110" s="126">
        <f t="shared" si="24"/>
        <v>872.57108507743465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1.0055077491058357</v>
      </c>
      <c r="S111" s="129">
        <f>'[1]INPUTS-Incidence'!E111</f>
        <v>769.23695942122913</v>
      </c>
      <c r="T111" s="113">
        <f t="shared" si="16"/>
        <v>3</v>
      </c>
      <c r="U111" s="6">
        <f t="shared" si="17"/>
        <v>1.0055077491058357</v>
      </c>
      <c r="V111" s="6">
        <f t="shared" si="18"/>
        <v>0</v>
      </c>
      <c r="W111" s="6">
        <f t="shared" si="25"/>
        <v>1.0055077491058357</v>
      </c>
      <c r="X111" s="119">
        <f t="shared" si="19"/>
        <v>0.64352495942773491</v>
      </c>
      <c r="Y111" s="119">
        <f t="shared" si="26"/>
        <v>0.64352495942773491</v>
      </c>
      <c r="Z111" s="126">
        <f t="shared" si="20"/>
        <v>0.64352495942773491</v>
      </c>
      <c r="AA111" s="6">
        <f t="shared" si="21"/>
        <v>769.23695942122913</v>
      </c>
      <c r="AB111" s="120">
        <f t="shared" si="22"/>
        <v>0</v>
      </c>
      <c r="AC111" s="6">
        <f t="shared" si="27"/>
        <v>769.23695942122913</v>
      </c>
      <c r="AD111" s="119">
        <f t="shared" si="23"/>
        <v>507.69639321801122</v>
      </c>
      <c r="AE111" s="119">
        <f t="shared" si="28"/>
        <v>507.69639321801122</v>
      </c>
      <c r="AF111" s="126">
        <f t="shared" si="24"/>
        <v>507.69639321801122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1.9217716337065129</v>
      </c>
      <c r="S112" s="129">
        <f>'[1]INPUTS-Incidence'!E112</f>
        <v>415.10462739611052</v>
      </c>
      <c r="T112" s="113">
        <f t="shared" si="16"/>
        <v>3</v>
      </c>
      <c r="U112" s="6">
        <f t="shared" si="17"/>
        <v>1.9217716337065129</v>
      </c>
      <c r="V112" s="6">
        <f t="shared" si="18"/>
        <v>0</v>
      </c>
      <c r="W112" s="6">
        <f t="shared" si="25"/>
        <v>1.9217716337065129</v>
      </c>
      <c r="X112" s="119">
        <f t="shared" si="19"/>
        <v>1.2299338455721682</v>
      </c>
      <c r="Y112" s="119">
        <f t="shared" si="26"/>
        <v>1.2299338455721682</v>
      </c>
      <c r="Z112" s="126">
        <f t="shared" si="20"/>
        <v>1.2299338455721682</v>
      </c>
      <c r="AA112" s="6">
        <f t="shared" si="21"/>
        <v>415.10462739611052</v>
      </c>
      <c r="AB112" s="120">
        <f t="shared" si="22"/>
        <v>0</v>
      </c>
      <c r="AC112" s="6">
        <f t="shared" si="27"/>
        <v>415.10462739611052</v>
      </c>
      <c r="AD112" s="119">
        <f t="shared" si="23"/>
        <v>273.96905408143294</v>
      </c>
      <c r="AE112" s="119">
        <f t="shared" si="28"/>
        <v>273.96905408143294</v>
      </c>
      <c r="AF112" s="126">
        <f t="shared" si="24"/>
        <v>273.96905408143294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0</v>
      </c>
      <c r="S113" s="129">
        <f>'[1]INPUTS-Incidence'!E113</f>
        <v>0</v>
      </c>
      <c r="T113" s="113">
        <f t="shared" si="16"/>
        <v>3</v>
      </c>
      <c r="U113" s="6">
        <f t="shared" si="17"/>
        <v>0</v>
      </c>
      <c r="V113" s="6">
        <f t="shared" si="18"/>
        <v>0</v>
      </c>
      <c r="W113" s="6">
        <f t="shared" si="25"/>
        <v>0</v>
      </c>
      <c r="X113" s="119">
        <f t="shared" si="19"/>
        <v>0</v>
      </c>
      <c r="Y113" s="119">
        <f t="shared" si="26"/>
        <v>0</v>
      </c>
      <c r="Z113" s="126">
        <f t="shared" si="20"/>
        <v>0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0</v>
      </c>
      <c r="S114" s="129">
        <f>'[1]INPUTS-Incidence'!E114</f>
        <v>0</v>
      </c>
      <c r="T114" s="113">
        <f t="shared" si="16"/>
        <v>3</v>
      </c>
      <c r="U114" s="6">
        <f t="shared" si="17"/>
        <v>0</v>
      </c>
      <c r="V114" s="6">
        <f t="shared" si="18"/>
        <v>0</v>
      </c>
      <c r="W114" s="6">
        <f t="shared" si="25"/>
        <v>0</v>
      </c>
      <c r="X114" s="119">
        <f t="shared" si="19"/>
        <v>0</v>
      </c>
      <c r="Y114" s="119">
        <f t="shared" si="26"/>
        <v>0</v>
      </c>
      <c r="Z114" s="126">
        <f t="shared" si="20"/>
        <v>0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0</v>
      </c>
      <c r="S115" s="129">
        <f>'[1]INPUTS-Incidence'!E115</f>
        <v>0</v>
      </c>
      <c r="T115" s="113">
        <f t="shared" si="16"/>
        <v>3</v>
      </c>
      <c r="U115" s="6">
        <f t="shared" si="17"/>
        <v>0</v>
      </c>
      <c r="V115" s="6">
        <f t="shared" si="18"/>
        <v>0</v>
      </c>
      <c r="W115" s="6">
        <f t="shared" si="25"/>
        <v>0</v>
      </c>
      <c r="X115" s="119">
        <f t="shared" si="19"/>
        <v>0</v>
      </c>
      <c r="Y115" s="119">
        <f t="shared" si="26"/>
        <v>0</v>
      </c>
      <c r="Z115" s="126">
        <f t="shared" si="20"/>
        <v>0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0</v>
      </c>
      <c r="S116" s="129">
        <f>'[1]INPUTS-Incidence'!E116</f>
        <v>0</v>
      </c>
      <c r="T116" s="113">
        <f t="shared" si="16"/>
        <v>3</v>
      </c>
      <c r="U116" s="6">
        <f t="shared" si="17"/>
        <v>0</v>
      </c>
      <c r="V116" s="6">
        <f t="shared" si="18"/>
        <v>0</v>
      </c>
      <c r="W116" s="6">
        <f t="shared" si="25"/>
        <v>0</v>
      </c>
      <c r="X116" s="119">
        <f t="shared" si="19"/>
        <v>0</v>
      </c>
      <c r="Y116" s="119">
        <f t="shared" si="26"/>
        <v>0</v>
      </c>
      <c r="Z116" s="126">
        <f t="shared" si="20"/>
        <v>0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0</v>
      </c>
      <c r="S117" s="129">
        <f>'[1]INPUTS-Incidence'!E117</f>
        <v>0</v>
      </c>
      <c r="T117" s="113">
        <f t="shared" si="16"/>
        <v>3</v>
      </c>
      <c r="U117" s="6">
        <f t="shared" si="17"/>
        <v>0</v>
      </c>
      <c r="V117" s="6">
        <f t="shared" si="18"/>
        <v>0</v>
      </c>
      <c r="W117" s="6">
        <f t="shared" si="25"/>
        <v>0</v>
      </c>
      <c r="X117" s="119">
        <f t="shared" si="19"/>
        <v>0</v>
      </c>
      <c r="Y117" s="119">
        <f t="shared" si="26"/>
        <v>0</v>
      </c>
      <c r="Z117" s="126">
        <f t="shared" si="20"/>
        <v>0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0</v>
      </c>
      <c r="S118" s="129">
        <f>'[1]INPUTS-Incidence'!E118</f>
        <v>0</v>
      </c>
      <c r="T118" s="113">
        <f t="shared" si="16"/>
        <v>3</v>
      </c>
      <c r="U118" s="6">
        <f t="shared" si="17"/>
        <v>0</v>
      </c>
      <c r="V118" s="6">
        <f t="shared" si="18"/>
        <v>0</v>
      </c>
      <c r="W118" s="6">
        <f t="shared" si="25"/>
        <v>0</v>
      </c>
      <c r="X118" s="119">
        <f t="shared" si="19"/>
        <v>0</v>
      </c>
      <c r="Y118" s="119">
        <f t="shared" si="26"/>
        <v>0</v>
      </c>
      <c r="Z118" s="126">
        <f t="shared" si="20"/>
        <v>0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0</v>
      </c>
      <c r="S119" s="129">
        <f>'[1]INPUTS-Incidence'!E119</f>
        <v>0</v>
      </c>
      <c r="T119" s="113">
        <f t="shared" si="16"/>
        <v>3</v>
      </c>
      <c r="U119" s="6">
        <f t="shared" si="17"/>
        <v>0</v>
      </c>
      <c r="V119" s="6">
        <f t="shared" si="18"/>
        <v>0</v>
      </c>
      <c r="W119" s="6">
        <f t="shared" si="25"/>
        <v>0</v>
      </c>
      <c r="X119" s="119">
        <f t="shared" si="19"/>
        <v>0</v>
      </c>
      <c r="Y119" s="119">
        <f t="shared" si="26"/>
        <v>0</v>
      </c>
      <c r="Z119" s="126">
        <f t="shared" si="20"/>
        <v>0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0</v>
      </c>
      <c r="S120" s="129">
        <f>'[1]INPUTS-Incidence'!E120</f>
        <v>0</v>
      </c>
      <c r="T120" s="113">
        <f t="shared" si="16"/>
        <v>3</v>
      </c>
      <c r="U120" s="6">
        <f t="shared" si="17"/>
        <v>0</v>
      </c>
      <c r="V120" s="6">
        <f t="shared" si="18"/>
        <v>0</v>
      </c>
      <c r="W120" s="6">
        <f t="shared" si="25"/>
        <v>0</v>
      </c>
      <c r="X120" s="119">
        <f t="shared" si="19"/>
        <v>0</v>
      </c>
      <c r="Y120" s="119">
        <f t="shared" si="26"/>
        <v>0</v>
      </c>
      <c r="Z120" s="126">
        <f t="shared" si="20"/>
        <v>0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0</v>
      </c>
      <c r="S121" s="129">
        <f>'[1]INPUTS-Incidence'!E121</f>
        <v>0</v>
      </c>
      <c r="T121" s="113">
        <f t="shared" si="16"/>
        <v>3</v>
      </c>
      <c r="U121" s="6">
        <f t="shared" si="17"/>
        <v>0</v>
      </c>
      <c r="V121" s="6">
        <f t="shared" si="18"/>
        <v>0</v>
      </c>
      <c r="W121" s="6">
        <f t="shared" si="25"/>
        <v>0</v>
      </c>
      <c r="X121" s="119">
        <f t="shared" si="19"/>
        <v>0</v>
      </c>
      <c r="Y121" s="119">
        <f t="shared" si="26"/>
        <v>0</v>
      </c>
      <c r="Z121" s="126">
        <f t="shared" si="20"/>
        <v>0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0</v>
      </c>
      <c r="S122" s="129">
        <f>'[1]INPUTS-Incidence'!E122</f>
        <v>0</v>
      </c>
      <c r="T122" s="113">
        <f t="shared" si="16"/>
        <v>3</v>
      </c>
      <c r="U122" s="6">
        <f t="shared" si="17"/>
        <v>0</v>
      </c>
      <c r="V122" s="6">
        <f t="shared" si="18"/>
        <v>0</v>
      </c>
      <c r="W122" s="6">
        <f t="shared" si="25"/>
        <v>0</v>
      </c>
      <c r="X122" s="119">
        <f t="shared" si="19"/>
        <v>0</v>
      </c>
      <c r="Y122" s="119">
        <f t="shared" si="26"/>
        <v>0</v>
      </c>
      <c r="Z122" s="126">
        <f t="shared" si="20"/>
        <v>0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0</v>
      </c>
      <c r="S123" s="129">
        <f>'[1]INPUTS-Incidence'!E123</f>
        <v>0</v>
      </c>
      <c r="T123" s="113">
        <f t="shared" si="16"/>
        <v>3</v>
      </c>
      <c r="U123" s="6">
        <f t="shared" si="17"/>
        <v>0</v>
      </c>
      <c r="V123" s="6">
        <f t="shared" si="18"/>
        <v>0</v>
      </c>
      <c r="W123" s="6">
        <f t="shared" si="25"/>
        <v>0</v>
      </c>
      <c r="X123" s="119">
        <f t="shared" si="19"/>
        <v>0</v>
      </c>
      <c r="Y123" s="119">
        <f t="shared" si="26"/>
        <v>0</v>
      </c>
      <c r="Z123" s="126">
        <f t="shared" si="20"/>
        <v>0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0</v>
      </c>
      <c r="S124" s="129">
        <f>'[1]INPUTS-Incidence'!E124</f>
        <v>0</v>
      </c>
      <c r="T124" s="113">
        <f t="shared" si="16"/>
        <v>3</v>
      </c>
      <c r="U124" s="6">
        <f t="shared" si="17"/>
        <v>0</v>
      </c>
      <c r="V124" s="6">
        <f t="shared" si="18"/>
        <v>0</v>
      </c>
      <c r="W124" s="6">
        <f t="shared" si="25"/>
        <v>0</v>
      </c>
      <c r="X124" s="119">
        <f t="shared" si="19"/>
        <v>0</v>
      </c>
      <c r="Y124" s="119">
        <f t="shared" si="26"/>
        <v>0</v>
      </c>
      <c r="Z124" s="126">
        <f t="shared" si="20"/>
        <v>0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0</v>
      </c>
      <c r="S125" s="129">
        <f>'[1]INPUTS-Incidence'!E125</f>
        <v>0</v>
      </c>
      <c r="T125" s="113">
        <f t="shared" si="16"/>
        <v>3</v>
      </c>
      <c r="U125" s="6">
        <f t="shared" si="17"/>
        <v>0</v>
      </c>
      <c r="V125" s="6">
        <f t="shared" si="18"/>
        <v>0</v>
      </c>
      <c r="W125" s="6">
        <f t="shared" si="25"/>
        <v>0</v>
      </c>
      <c r="X125" s="119">
        <f t="shared" si="19"/>
        <v>0</v>
      </c>
      <c r="Y125" s="119">
        <f t="shared" si="26"/>
        <v>0</v>
      </c>
      <c r="Z125" s="126">
        <f t="shared" si="20"/>
        <v>0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0</v>
      </c>
      <c r="S126" s="129">
        <f>'[1]INPUTS-Incidence'!E126</f>
        <v>0</v>
      </c>
      <c r="T126" s="113">
        <f t="shared" si="16"/>
        <v>3</v>
      </c>
      <c r="U126" s="6">
        <f t="shared" si="17"/>
        <v>0</v>
      </c>
      <c r="V126" s="6">
        <f t="shared" si="18"/>
        <v>0</v>
      </c>
      <c r="W126" s="6">
        <f t="shared" si="25"/>
        <v>0</v>
      </c>
      <c r="X126" s="119">
        <f t="shared" si="19"/>
        <v>0</v>
      </c>
      <c r="Y126" s="119">
        <f t="shared" si="26"/>
        <v>0</v>
      </c>
      <c r="Z126" s="126">
        <f t="shared" si="20"/>
        <v>0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0</v>
      </c>
      <c r="S127" s="129">
        <f>'[1]INPUTS-Incidence'!E127</f>
        <v>0</v>
      </c>
      <c r="T127" s="113">
        <f t="shared" si="16"/>
        <v>3</v>
      </c>
      <c r="U127" s="6">
        <f t="shared" si="17"/>
        <v>0</v>
      </c>
      <c r="V127" s="6">
        <f t="shared" si="18"/>
        <v>0</v>
      </c>
      <c r="W127" s="6">
        <f t="shared" si="25"/>
        <v>0</v>
      </c>
      <c r="X127" s="119">
        <f t="shared" si="19"/>
        <v>0</v>
      </c>
      <c r="Y127" s="119">
        <f t="shared" si="26"/>
        <v>0</v>
      </c>
      <c r="Z127" s="126">
        <f t="shared" si="20"/>
        <v>0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0</v>
      </c>
      <c r="S128" s="129">
        <f>'[1]INPUTS-Incidence'!E128</f>
        <v>0</v>
      </c>
      <c r="T128" s="113">
        <f t="shared" si="16"/>
        <v>3</v>
      </c>
      <c r="U128" s="6">
        <f t="shared" si="17"/>
        <v>0</v>
      </c>
      <c r="V128" s="6">
        <f t="shared" si="18"/>
        <v>0</v>
      </c>
      <c r="W128" s="6">
        <f t="shared" si="25"/>
        <v>0</v>
      </c>
      <c r="X128" s="119">
        <f t="shared" si="19"/>
        <v>0</v>
      </c>
      <c r="Y128" s="119">
        <f t="shared" si="26"/>
        <v>0</v>
      </c>
      <c r="Z128" s="126">
        <f t="shared" si="20"/>
        <v>0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0</v>
      </c>
      <c r="S129" s="129">
        <f>'[1]INPUTS-Incidence'!E129</f>
        <v>0</v>
      </c>
      <c r="T129" s="113">
        <f t="shared" si="16"/>
        <v>3</v>
      </c>
      <c r="U129" s="6">
        <f t="shared" si="17"/>
        <v>0</v>
      </c>
      <c r="V129" s="6">
        <f t="shared" si="18"/>
        <v>0</v>
      </c>
      <c r="W129" s="6">
        <f t="shared" si="25"/>
        <v>0</v>
      </c>
      <c r="X129" s="119">
        <f t="shared" si="19"/>
        <v>0</v>
      </c>
      <c r="Y129" s="119">
        <f t="shared" si="26"/>
        <v>0</v>
      </c>
      <c r="Z129" s="126">
        <f t="shared" si="20"/>
        <v>0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0</v>
      </c>
      <c r="S130" s="129">
        <f>'[1]INPUTS-Incidence'!E130</f>
        <v>0</v>
      </c>
      <c r="T130" s="113">
        <f t="shared" si="16"/>
        <v>3</v>
      </c>
      <c r="U130" s="6">
        <f t="shared" si="17"/>
        <v>0</v>
      </c>
      <c r="V130" s="6">
        <f t="shared" si="18"/>
        <v>0</v>
      </c>
      <c r="W130" s="6">
        <f t="shared" si="25"/>
        <v>0</v>
      </c>
      <c r="X130" s="119">
        <f t="shared" si="19"/>
        <v>0</v>
      </c>
      <c r="Y130" s="119">
        <f t="shared" si="26"/>
        <v>0</v>
      </c>
      <c r="Z130" s="126">
        <f t="shared" si="20"/>
        <v>0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0</v>
      </c>
      <c r="S131" s="129">
        <f>'[1]INPUTS-Incidence'!E131</f>
        <v>0</v>
      </c>
      <c r="T131" s="113">
        <f t="shared" si="16"/>
        <v>3</v>
      </c>
      <c r="U131" s="6">
        <f t="shared" si="17"/>
        <v>0</v>
      </c>
      <c r="V131" s="6">
        <f t="shared" si="18"/>
        <v>0</v>
      </c>
      <c r="W131" s="6">
        <f t="shared" si="25"/>
        <v>0</v>
      </c>
      <c r="X131" s="119">
        <f t="shared" si="19"/>
        <v>0</v>
      </c>
      <c r="Y131" s="119">
        <f t="shared" si="26"/>
        <v>0</v>
      </c>
      <c r="Z131" s="126">
        <f t="shared" si="20"/>
        <v>0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0</v>
      </c>
      <c r="S132" s="129">
        <f>'[1]INPUTS-Incidence'!E132</f>
        <v>0</v>
      </c>
      <c r="T132" s="113">
        <f t="shared" si="16"/>
        <v>3</v>
      </c>
      <c r="U132" s="6">
        <f t="shared" si="17"/>
        <v>0</v>
      </c>
      <c r="V132" s="6">
        <f t="shared" si="18"/>
        <v>0</v>
      </c>
      <c r="W132" s="6">
        <f t="shared" si="25"/>
        <v>0</v>
      </c>
      <c r="X132" s="119">
        <f t="shared" si="19"/>
        <v>0</v>
      </c>
      <c r="Y132" s="119">
        <f t="shared" si="26"/>
        <v>0</v>
      </c>
      <c r="Z132" s="126">
        <f t="shared" si="20"/>
        <v>0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0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0</v>
      </c>
      <c r="V133" s="6">
        <f t="shared" ref="V133:V196" si="31">R133-U133</f>
        <v>0</v>
      </c>
      <c r="W133" s="6">
        <f t="shared" si="25"/>
        <v>0</v>
      </c>
      <c r="X133" s="119">
        <f t="shared" ref="X133:X196" si="32">IF($T133=3,W133*( 1-$G$3*(1-$J$13))/(1-$E$3*(1-$J$13)),W133)</f>
        <v>0</v>
      </c>
      <c r="Y133" s="119">
        <f t="shared" si="26"/>
        <v>0</v>
      </c>
      <c r="Z133" s="126">
        <f t="shared" ref="Z133:Z196" si="33">Y133+V133</f>
        <v>0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0</v>
      </c>
      <c r="S134" s="129">
        <f>'[1]INPUTS-Incidence'!E134</f>
        <v>0</v>
      </c>
      <c r="T134" s="113">
        <f t="shared" si="29"/>
        <v>3</v>
      </c>
      <c r="U134" s="6">
        <f t="shared" si="30"/>
        <v>0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0</v>
      </c>
      <c r="X134" s="119">
        <f t="shared" si="32"/>
        <v>0</v>
      </c>
      <c r="Y134" s="119">
        <f t="shared" ref="Y134:Y197" si="39">IF($T134=1,X134*( 1-$G$3*(1-$J$14))/(1-$D$3*(1-$J$14)),X134)</f>
        <v>0</v>
      </c>
      <c r="Z134" s="126">
        <f t="shared" si="33"/>
        <v>0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0</v>
      </c>
      <c r="S135" s="129">
        <f>'[1]INPUTS-Incidence'!E135</f>
        <v>0</v>
      </c>
      <c r="T135" s="113">
        <f t="shared" si="29"/>
        <v>3</v>
      </c>
      <c r="U135" s="6">
        <f t="shared" si="30"/>
        <v>0</v>
      </c>
      <c r="V135" s="6">
        <f t="shared" si="31"/>
        <v>0</v>
      </c>
      <c r="W135" s="6">
        <f t="shared" si="38"/>
        <v>0</v>
      </c>
      <c r="X135" s="119">
        <f t="shared" si="32"/>
        <v>0</v>
      </c>
      <c r="Y135" s="119">
        <f t="shared" si="39"/>
        <v>0</v>
      </c>
      <c r="Z135" s="126">
        <f t="shared" si="33"/>
        <v>0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0</v>
      </c>
      <c r="S136" s="129">
        <f>'[1]INPUTS-Incidence'!E136</f>
        <v>0</v>
      </c>
      <c r="T136" s="113">
        <f t="shared" si="29"/>
        <v>3</v>
      </c>
      <c r="U136" s="6">
        <f t="shared" si="30"/>
        <v>0</v>
      </c>
      <c r="V136" s="6">
        <f t="shared" si="31"/>
        <v>0</v>
      </c>
      <c r="W136" s="6">
        <f t="shared" si="38"/>
        <v>0</v>
      </c>
      <c r="X136" s="119">
        <f t="shared" si="32"/>
        <v>0</v>
      </c>
      <c r="Y136" s="119">
        <f t="shared" si="39"/>
        <v>0</v>
      </c>
      <c r="Z136" s="126">
        <f t="shared" si="33"/>
        <v>0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0</v>
      </c>
      <c r="S137" s="129">
        <f>'[1]INPUTS-Incidence'!E137</f>
        <v>0</v>
      </c>
      <c r="T137" s="113">
        <f t="shared" si="29"/>
        <v>3</v>
      </c>
      <c r="U137" s="6">
        <f t="shared" si="30"/>
        <v>0</v>
      </c>
      <c r="V137" s="6">
        <f t="shared" si="31"/>
        <v>0</v>
      </c>
      <c r="W137" s="6">
        <f t="shared" si="38"/>
        <v>0</v>
      </c>
      <c r="X137" s="119">
        <f t="shared" si="32"/>
        <v>0</v>
      </c>
      <c r="Y137" s="119">
        <f t="shared" si="39"/>
        <v>0</v>
      </c>
      <c r="Z137" s="126">
        <f t="shared" si="33"/>
        <v>0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0</v>
      </c>
      <c r="S138" s="129">
        <f>'[1]INPUTS-Incidence'!E138</f>
        <v>0</v>
      </c>
      <c r="T138" s="113">
        <f t="shared" si="29"/>
        <v>3</v>
      </c>
      <c r="U138" s="6">
        <f t="shared" si="30"/>
        <v>0</v>
      </c>
      <c r="V138" s="6">
        <f t="shared" si="31"/>
        <v>0</v>
      </c>
      <c r="W138" s="6">
        <f t="shared" si="38"/>
        <v>0</v>
      </c>
      <c r="X138" s="119">
        <f t="shared" si="32"/>
        <v>0</v>
      </c>
      <c r="Y138" s="119">
        <f t="shared" si="39"/>
        <v>0</v>
      </c>
      <c r="Z138" s="126">
        <f t="shared" si="33"/>
        <v>0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0</v>
      </c>
      <c r="S139" s="129">
        <f>'[1]INPUTS-Incidence'!E139</f>
        <v>0</v>
      </c>
      <c r="T139" s="113">
        <f t="shared" si="29"/>
        <v>3</v>
      </c>
      <c r="U139" s="6">
        <f t="shared" si="30"/>
        <v>0</v>
      </c>
      <c r="V139" s="6">
        <f t="shared" si="31"/>
        <v>0</v>
      </c>
      <c r="W139" s="6">
        <f t="shared" si="38"/>
        <v>0</v>
      </c>
      <c r="X139" s="119">
        <f t="shared" si="32"/>
        <v>0</v>
      </c>
      <c r="Y139" s="119">
        <f t="shared" si="39"/>
        <v>0</v>
      </c>
      <c r="Z139" s="126">
        <f t="shared" si="33"/>
        <v>0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0</v>
      </c>
      <c r="S140" s="129">
        <f>'[1]INPUTS-Incidence'!E140</f>
        <v>0</v>
      </c>
      <c r="T140" s="113">
        <f t="shared" si="29"/>
        <v>3</v>
      </c>
      <c r="U140" s="6">
        <f t="shared" si="30"/>
        <v>0</v>
      </c>
      <c r="V140" s="6">
        <f t="shared" si="31"/>
        <v>0</v>
      </c>
      <c r="W140" s="6">
        <f t="shared" si="38"/>
        <v>0</v>
      </c>
      <c r="X140" s="119">
        <f t="shared" si="32"/>
        <v>0</v>
      </c>
      <c r="Y140" s="119">
        <f t="shared" si="39"/>
        <v>0</v>
      </c>
      <c r="Z140" s="126">
        <f t="shared" si="33"/>
        <v>0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0</v>
      </c>
      <c r="S141" s="129">
        <f>'[1]INPUTS-Incidence'!E141</f>
        <v>0</v>
      </c>
      <c r="T141" s="113">
        <f t="shared" si="29"/>
        <v>3</v>
      </c>
      <c r="U141" s="6">
        <f t="shared" si="30"/>
        <v>0</v>
      </c>
      <c r="V141" s="6">
        <f t="shared" si="31"/>
        <v>0</v>
      </c>
      <c r="W141" s="6">
        <f t="shared" si="38"/>
        <v>0</v>
      </c>
      <c r="X141" s="119">
        <f t="shared" si="32"/>
        <v>0</v>
      </c>
      <c r="Y141" s="119">
        <f t="shared" si="39"/>
        <v>0</v>
      </c>
      <c r="Z141" s="126">
        <f t="shared" si="33"/>
        <v>0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0</v>
      </c>
      <c r="S142" s="129">
        <f>'[1]INPUTS-Incidence'!E142</f>
        <v>0</v>
      </c>
      <c r="T142" s="113">
        <f t="shared" si="29"/>
        <v>3</v>
      </c>
      <c r="U142" s="6">
        <f t="shared" si="30"/>
        <v>0</v>
      </c>
      <c r="V142" s="6">
        <f t="shared" si="31"/>
        <v>0</v>
      </c>
      <c r="W142" s="6">
        <f t="shared" si="38"/>
        <v>0</v>
      </c>
      <c r="X142" s="119">
        <f t="shared" si="32"/>
        <v>0</v>
      </c>
      <c r="Y142" s="119">
        <f t="shared" si="39"/>
        <v>0</v>
      </c>
      <c r="Z142" s="126">
        <f t="shared" si="33"/>
        <v>0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0</v>
      </c>
      <c r="S143" s="129">
        <f>'[1]INPUTS-Incidence'!E143</f>
        <v>0</v>
      </c>
      <c r="T143" s="113">
        <f t="shared" si="29"/>
        <v>3</v>
      </c>
      <c r="U143" s="6">
        <f t="shared" si="30"/>
        <v>0</v>
      </c>
      <c r="V143" s="6">
        <f t="shared" si="31"/>
        <v>0</v>
      </c>
      <c r="W143" s="6">
        <f t="shared" si="38"/>
        <v>0</v>
      </c>
      <c r="X143" s="119">
        <f t="shared" si="32"/>
        <v>0</v>
      </c>
      <c r="Y143" s="119">
        <f t="shared" si="39"/>
        <v>0</v>
      </c>
      <c r="Z143" s="126">
        <f t="shared" si="33"/>
        <v>0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0</v>
      </c>
      <c r="S144" s="129">
        <f>'[1]INPUTS-Incidence'!E144</f>
        <v>0</v>
      </c>
      <c r="T144" s="113">
        <f t="shared" si="29"/>
        <v>3</v>
      </c>
      <c r="U144" s="6">
        <f t="shared" si="30"/>
        <v>0</v>
      </c>
      <c r="V144" s="6">
        <f t="shared" si="31"/>
        <v>0</v>
      </c>
      <c r="W144" s="6">
        <f t="shared" si="38"/>
        <v>0</v>
      </c>
      <c r="X144" s="119">
        <f t="shared" si="32"/>
        <v>0</v>
      </c>
      <c r="Y144" s="119">
        <f t="shared" si="39"/>
        <v>0</v>
      </c>
      <c r="Z144" s="126">
        <f t="shared" si="33"/>
        <v>0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0</v>
      </c>
      <c r="S145" s="129">
        <f>'[1]INPUTS-Incidence'!E145</f>
        <v>0</v>
      </c>
      <c r="T145" s="113">
        <f t="shared" si="29"/>
        <v>3</v>
      </c>
      <c r="U145" s="6">
        <f t="shared" si="30"/>
        <v>0</v>
      </c>
      <c r="V145" s="6">
        <f t="shared" si="31"/>
        <v>0</v>
      </c>
      <c r="W145" s="6">
        <f t="shared" si="38"/>
        <v>0</v>
      </c>
      <c r="X145" s="119">
        <f t="shared" si="32"/>
        <v>0</v>
      </c>
      <c r="Y145" s="119">
        <f t="shared" si="39"/>
        <v>0</v>
      </c>
      <c r="Z145" s="126">
        <f t="shared" si="33"/>
        <v>0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0</v>
      </c>
      <c r="S146" s="129">
        <f>'[1]INPUTS-Incidence'!E146</f>
        <v>0</v>
      </c>
      <c r="T146" s="113">
        <f t="shared" si="29"/>
        <v>3</v>
      </c>
      <c r="U146" s="6">
        <f t="shared" si="30"/>
        <v>0</v>
      </c>
      <c r="V146" s="6">
        <f t="shared" si="31"/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    </c>
      <c r="Z146" s="126">
        <f t="shared" si="33"/>
        <v>0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0</v>
      </c>
      <c r="S147" s="129">
        <f>'[1]INPUTS-Incidence'!E147</f>
        <v>0</v>
      </c>
      <c r="T147" s="113">
        <f t="shared" si="29"/>
        <v>3</v>
      </c>
      <c r="U147" s="6">
        <f t="shared" si="30"/>
        <v>0</v>
      </c>
      <c r="V147" s="6">
        <f t="shared" si="31"/>
        <v>0</v>
      </c>
      <c r="W147" s="6">
        <f t="shared" si="38"/>
        <v>0</v>
      </c>
      <c r="X147" s="119">
        <f t="shared" si="32"/>
        <v>0</v>
      </c>
      <c r="Y147" s="119">
        <f t="shared" si="39"/>
        <v>0</v>
      </c>
      <c r="Z147" s="126">
        <f t="shared" si="33"/>
        <v>0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0</v>
      </c>
      <c r="S148" s="129">
        <f>'[1]INPUTS-Incidence'!E148</f>
        <v>0</v>
      </c>
      <c r="T148" s="113">
        <f t="shared" si="29"/>
        <v>3</v>
      </c>
      <c r="U148" s="6">
        <f t="shared" si="30"/>
        <v>0</v>
      </c>
      <c r="V148" s="6">
        <f t="shared" si="31"/>
        <v>0</v>
      </c>
      <c r="W148" s="6">
        <f t="shared" si="38"/>
        <v>0</v>
      </c>
      <c r="X148" s="119">
        <f t="shared" si="32"/>
        <v>0</v>
      </c>
      <c r="Y148" s="119">
        <f t="shared" si="39"/>
        <v>0</v>
      </c>
      <c r="Z148" s="126">
        <f t="shared" si="33"/>
        <v>0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2.1679820295692265</v>
      </c>
      <c r="S149" s="129">
        <f>'[1]INPUTS-Incidence'!E149</f>
        <v>194.54875412924375</v>
      </c>
      <c r="T149" s="113">
        <f t="shared" si="29"/>
        <v>2</v>
      </c>
      <c r="U149" s="6">
        <f t="shared" si="30"/>
        <v>2.1679820295692265</v>
      </c>
      <c r="V149" s="6">
        <f t="shared" si="31"/>
        <v>0</v>
      </c>
      <c r="W149" s="6">
        <f t="shared" si="38"/>
        <v>1.6884483859692572</v>
      </c>
      <c r="X149" s="119">
        <f t="shared" si="32"/>
        <v>1.6884483859692572</v>
      </c>
      <c r="Y149" s="119">
        <f t="shared" si="39"/>
        <v>1.6884483859692572</v>
      </c>
      <c r="Z149" s="126">
        <f t="shared" si="33"/>
        <v>1.6884483859692572</v>
      </c>
      <c r="AA149" s="6">
        <f t="shared" si="34"/>
        <v>194.54875412924375</v>
      </c>
      <c r="AB149" s="120">
        <f t="shared" si="35"/>
        <v>0</v>
      </c>
      <c r="AC149" s="6">
        <f t="shared" si="40"/>
        <v>158.67346453681571</v>
      </c>
      <c r="AD149" s="119">
        <f t="shared" si="36"/>
        <v>158.67346453681571</v>
      </c>
      <c r="AE149" s="119">
        <f t="shared" si="41"/>
        <v>158.67346453681571</v>
      </c>
      <c r="AF149" s="126">
        <f t="shared" si="37"/>
        <v>158.67346453681571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9.8616482414431594</v>
      </c>
      <c r="S150" s="129">
        <f>'[1]INPUTS-Incidence'!E150</f>
        <v>840.51589347599736</v>
      </c>
      <c r="T150" s="113">
        <f t="shared" si="29"/>
        <v>2</v>
      </c>
      <c r="U150" s="6">
        <f t="shared" si="30"/>
        <v>9.8616482414431594</v>
      </c>
      <c r="V150" s="6">
        <f t="shared" si="31"/>
        <v>0</v>
      </c>
      <c r="W150" s="6">
        <f t="shared" si="38"/>
        <v>7.6803607360019308</v>
      </c>
      <c r="X150" s="119">
        <f t="shared" si="32"/>
        <v>7.6803607360019308</v>
      </c>
      <c r="Y150" s="119">
        <f t="shared" si="39"/>
        <v>7.6803607360019308</v>
      </c>
      <c r="Z150" s="126">
        <f t="shared" si="33"/>
        <v>7.6803607360019308</v>
      </c>
      <c r="AA150" s="6">
        <f t="shared" si="34"/>
        <v>840.51589347599736</v>
      </c>
      <c r="AB150" s="120">
        <f t="shared" si="35"/>
        <v>0</v>
      </c>
      <c r="AC150" s="6">
        <f t="shared" si="40"/>
        <v>685.52260544158594</v>
      </c>
      <c r="AD150" s="119">
        <f t="shared" si="36"/>
        <v>685.52260544158594</v>
      </c>
      <c r="AE150" s="119">
        <f t="shared" si="41"/>
        <v>685.52260544158594</v>
      </c>
      <c r="AF150" s="126">
        <f t="shared" si="37"/>
        <v>685.52260544158594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21.383483382931441</v>
      </c>
      <c r="S151" s="129">
        <f>'[1]INPUTS-Incidence'!E151</f>
        <v>2435.3991247664762</v>
      </c>
      <c r="T151" s="113">
        <f t="shared" si="29"/>
        <v>2</v>
      </c>
      <c r="U151" s="6">
        <f t="shared" si="30"/>
        <v>21.383483382931441</v>
      </c>
      <c r="V151" s="6">
        <f t="shared" si="31"/>
        <v>0</v>
      </c>
      <c r="W151" s="6">
        <f t="shared" si="38"/>
        <v>16.653693394075312</v>
      </c>
      <c r="X151" s="119">
        <f t="shared" si="32"/>
        <v>16.653693394075312</v>
      </c>
      <c r="Y151" s="119">
        <f t="shared" si="39"/>
        <v>16.653693394075312</v>
      </c>
      <c r="Z151" s="126">
        <f t="shared" si="33"/>
        <v>16.653693394075312</v>
      </c>
      <c r="AA151" s="6">
        <f t="shared" si="34"/>
        <v>2435.3991247664762</v>
      </c>
      <c r="AB151" s="120">
        <f t="shared" si="35"/>
        <v>0</v>
      </c>
      <c r="AC151" s="6">
        <f t="shared" si="40"/>
        <v>1986.305275437066</v>
      </c>
      <c r="AD151" s="119">
        <f t="shared" si="36"/>
        <v>1986.305275437066</v>
      </c>
      <c r="AE151" s="119">
        <f t="shared" si="41"/>
        <v>1986.305275437066</v>
      </c>
      <c r="AF151" s="126">
        <f t="shared" si="37"/>
        <v>1986.305275437066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162.70432762417644</v>
      </c>
      <c r="S152" s="129">
        <f>'[1]INPUTS-Incidence'!E152</f>
        <v>10248.089799017491</v>
      </c>
      <c r="T152" s="113">
        <f t="shared" si="29"/>
        <v>2</v>
      </c>
      <c r="U152" s="6">
        <f t="shared" si="30"/>
        <v>162.70432762417644</v>
      </c>
      <c r="V152" s="6">
        <f t="shared" si="31"/>
        <v>0</v>
      </c>
      <c r="W152" s="6">
        <f t="shared" si="38"/>
        <v>126.71593012320299</v>
      </c>
      <c r="X152" s="119">
        <f t="shared" si="32"/>
        <v>126.71593012320299</v>
      </c>
      <c r="Y152" s="119">
        <f t="shared" si="39"/>
        <v>126.71593012320299</v>
      </c>
      <c r="Z152" s="126">
        <f t="shared" si="33"/>
        <v>126.71593012320299</v>
      </c>
      <c r="AA152" s="6">
        <f t="shared" si="34"/>
        <v>10248.089799017491</v>
      </c>
      <c r="AB152" s="120">
        <f t="shared" si="35"/>
        <v>0</v>
      </c>
      <c r="AC152" s="6">
        <f t="shared" si="40"/>
        <v>8358.315737217441</v>
      </c>
      <c r="AD152" s="119">
        <f t="shared" si="36"/>
        <v>8358.315737217441</v>
      </c>
      <c r="AE152" s="119">
        <f t="shared" si="41"/>
        <v>8358.315737217441</v>
      </c>
      <c r="AF152" s="126">
        <f t="shared" si="37"/>
        <v>8358.315737217441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245.39241467730321</v>
      </c>
      <c r="S153" s="129">
        <f>'[1]INPUTS-Incidence'!E153</f>
        <v>14079.551461852472</v>
      </c>
      <c r="T153" s="113">
        <f t="shared" si="29"/>
        <v>2</v>
      </c>
      <c r="U153" s="6">
        <f t="shared" si="30"/>
        <v>245.39241467730321</v>
      </c>
      <c r="V153" s="6">
        <f t="shared" si="31"/>
        <v>0</v>
      </c>
      <c r="W153" s="6">
        <f t="shared" si="38"/>
        <v>191.11432698236811</v>
      </c>
      <c r="X153" s="119">
        <f t="shared" si="32"/>
        <v>191.11432698236811</v>
      </c>
      <c r="Y153" s="119">
        <f t="shared" si="39"/>
        <v>191.11432698236811</v>
      </c>
      <c r="Z153" s="126">
        <f t="shared" si="33"/>
        <v>191.11432698236811</v>
      </c>
      <c r="AA153" s="6">
        <f t="shared" si="34"/>
        <v>14079.551461852472</v>
      </c>
      <c r="AB153" s="120">
        <f t="shared" si="35"/>
        <v>0</v>
      </c>
      <c r="AC153" s="6">
        <f t="shared" si="40"/>
        <v>11483.246035553548</v>
      </c>
      <c r="AD153" s="119">
        <f t="shared" si="36"/>
        <v>11483.246035553548</v>
      </c>
      <c r="AE153" s="119">
        <f t="shared" si="41"/>
        <v>11483.246035553548</v>
      </c>
      <c r="AF153" s="126">
        <f t="shared" si="37"/>
        <v>11483.246035553548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207.32559009173949</v>
      </c>
      <c r="S154" s="129">
        <f>'[1]INPUTS-Incidence'!E154</f>
        <v>10786.63326244442</v>
      </c>
      <c r="T154" s="113">
        <f t="shared" si="29"/>
        <v>2</v>
      </c>
      <c r="U154" s="6">
        <f t="shared" si="30"/>
        <v>207.32559009173949</v>
      </c>
      <c r="V154" s="6">
        <f t="shared" si="31"/>
        <v>0</v>
      </c>
      <c r="W154" s="6">
        <f t="shared" si="38"/>
        <v>161.4674629153071</v>
      </c>
      <c r="X154" s="119">
        <f t="shared" si="32"/>
        <v>161.4674629153071</v>
      </c>
      <c r="Y154" s="119">
        <f t="shared" si="39"/>
        <v>161.4674629153071</v>
      </c>
      <c r="Z154" s="126">
        <f t="shared" si="33"/>
        <v>161.4674629153071</v>
      </c>
      <c r="AA154" s="6">
        <f t="shared" si="34"/>
        <v>10786.63326244442</v>
      </c>
      <c r="AB154" s="120">
        <f t="shared" si="35"/>
        <v>0</v>
      </c>
      <c r="AC154" s="6">
        <f t="shared" si="40"/>
        <v>8797.5504037568044</v>
      </c>
      <c r="AD154" s="119">
        <f t="shared" si="36"/>
        <v>8797.5504037568044</v>
      </c>
      <c r="AE154" s="119">
        <f t="shared" si="41"/>
        <v>8797.5504037568044</v>
      </c>
      <c r="AF154" s="126">
        <f t="shared" si="37"/>
        <v>8797.5504037568044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185.05388175014036</v>
      </c>
      <c r="S155" s="129">
        <f>'[1]INPUTS-Incidence'!E155</f>
        <v>10479.242287939705</v>
      </c>
      <c r="T155" s="113">
        <f t="shared" si="29"/>
        <v>2</v>
      </c>
      <c r="U155" s="6">
        <f t="shared" si="30"/>
        <v>185.05388175014036</v>
      </c>
      <c r="V155" s="6">
        <f t="shared" si="31"/>
        <v>0</v>
      </c>
      <c r="W155" s="6">
        <f t="shared" si="38"/>
        <v>144.12201009823599</v>
      </c>
      <c r="X155" s="119">
        <f t="shared" si="32"/>
        <v>144.12201009823599</v>
      </c>
      <c r="Y155" s="119">
        <f t="shared" si="39"/>
        <v>144.12201009823599</v>
      </c>
      <c r="Z155" s="126">
        <f t="shared" si="33"/>
        <v>144.12201009823599</v>
      </c>
      <c r="AA155" s="6">
        <f t="shared" si="34"/>
        <v>10479.242287939705</v>
      </c>
      <c r="AB155" s="120">
        <f t="shared" si="35"/>
        <v>0</v>
      </c>
      <c r="AC155" s="6">
        <f t="shared" si="40"/>
        <v>8546.8431139038512</v>
      </c>
      <c r="AD155" s="119">
        <f t="shared" si="36"/>
        <v>8546.8431139038512</v>
      </c>
      <c r="AE155" s="119">
        <f t="shared" si="41"/>
        <v>8546.8431139038512</v>
      </c>
      <c r="AF155" s="126">
        <f t="shared" si="37"/>
        <v>8546.8431139038512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134.34729240117122</v>
      </c>
      <c r="S156" s="129">
        <f>'[1]INPUTS-Incidence'!E156</f>
        <v>8961.4233201770985</v>
      </c>
      <c r="T156" s="113">
        <f t="shared" si="29"/>
        <v>2</v>
      </c>
      <c r="U156" s="6">
        <f t="shared" si="30"/>
        <v>134.34729240117122</v>
      </c>
      <c r="V156" s="6">
        <f t="shared" si="31"/>
        <v>0</v>
      </c>
      <c r="W156" s="6">
        <f t="shared" si="38"/>
        <v>104.63115741746701</v>
      </c>
      <c r="X156" s="119">
        <f t="shared" si="32"/>
        <v>104.63115741746701</v>
      </c>
      <c r="Y156" s="119">
        <f t="shared" si="39"/>
        <v>104.63115741746701</v>
      </c>
      <c r="Z156" s="126">
        <f t="shared" si="33"/>
        <v>104.63115741746701</v>
      </c>
      <c r="AA156" s="6">
        <f t="shared" si="34"/>
        <v>8961.4233201770985</v>
      </c>
      <c r="AB156" s="120">
        <f t="shared" si="35"/>
        <v>0</v>
      </c>
      <c r="AC156" s="6">
        <f t="shared" si="40"/>
        <v>7308.9138594477081</v>
      </c>
      <c r="AD156" s="119">
        <f t="shared" si="36"/>
        <v>7308.9138594477081</v>
      </c>
      <c r="AE156" s="119">
        <f t="shared" si="41"/>
        <v>7308.9138594477081</v>
      </c>
      <c r="AF156" s="126">
        <f t="shared" si="37"/>
        <v>7308.9138594477081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107.1736193565812</v>
      </c>
      <c r="S157" s="129">
        <f>'[1]INPUTS-Incidence'!E157</f>
        <v>7913.3947528236222</v>
      </c>
      <c r="T157" s="113">
        <f t="shared" si="29"/>
        <v>2</v>
      </c>
      <c r="U157" s="6">
        <f t="shared" si="30"/>
        <v>107.1736193565812</v>
      </c>
      <c r="V157" s="6">
        <f t="shared" si="31"/>
        <v>0</v>
      </c>
      <c r="W157" s="6">
        <f t="shared" si="38"/>
        <v>83.468000266154803</v>
      </c>
      <c r="X157" s="119">
        <f t="shared" si="32"/>
        <v>83.468000266154803</v>
      </c>
      <c r="Y157" s="119">
        <f t="shared" si="39"/>
        <v>83.468000266154803</v>
      </c>
      <c r="Z157" s="126">
        <f t="shared" si="33"/>
        <v>83.468000266154803</v>
      </c>
      <c r="AA157" s="6">
        <f t="shared" si="34"/>
        <v>7913.3947528236222</v>
      </c>
      <c r="AB157" s="120">
        <f t="shared" si="35"/>
        <v>0</v>
      </c>
      <c r="AC157" s="6">
        <f t="shared" si="40"/>
        <v>6454.1444497959874</v>
      </c>
      <c r="AD157" s="119">
        <f t="shared" si="36"/>
        <v>6454.1444497959874</v>
      </c>
      <c r="AE157" s="119">
        <f t="shared" si="41"/>
        <v>6454.1444497959874</v>
      </c>
      <c r="AF157" s="126">
        <f t="shared" si="37"/>
        <v>6454.1444497959874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91.19152744335338</v>
      </c>
      <c r="S158" s="129">
        <f>'[1]INPUTS-Incidence'!E158</f>
        <v>6127.5506832246692</v>
      </c>
      <c r="T158" s="113">
        <f t="shared" si="29"/>
        <v>2</v>
      </c>
      <c r="U158" s="6">
        <f t="shared" si="30"/>
        <v>91.19152744335338</v>
      </c>
      <c r="V158" s="6">
        <f t="shared" si="31"/>
        <v>0</v>
      </c>
      <c r="W158" s="6">
        <f t="shared" si="38"/>
        <v>71.020970296693449</v>
      </c>
      <c r="X158" s="119">
        <f t="shared" si="32"/>
        <v>71.020970296693449</v>
      </c>
      <c r="Y158" s="119">
        <f t="shared" si="39"/>
        <v>71.020970296693449</v>
      </c>
      <c r="Z158" s="126">
        <f t="shared" si="33"/>
        <v>71.020970296693449</v>
      </c>
      <c r="AA158" s="6">
        <f t="shared" si="34"/>
        <v>6127.5506832246692</v>
      </c>
      <c r="AB158" s="120">
        <f t="shared" si="35"/>
        <v>0</v>
      </c>
      <c r="AC158" s="6">
        <f t="shared" si="40"/>
        <v>4997.6146101983259</v>
      </c>
      <c r="AD158" s="119">
        <f t="shared" si="36"/>
        <v>4997.6146101983259</v>
      </c>
      <c r="AE158" s="119">
        <f t="shared" si="41"/>
        <v>4997.6146101983259</v>
      </c>
      <c r="AF158" s="126">
        <f t="shared" si="37"/>
        <v>4997.6146101983259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92.250267563396889</v>
      </c>
      <c r="S159" s="129">
        <f>'[1]INPUTS-Incidence'!E159</f>
        <v>4477.8327334608075</v>
      </c>
      <c r="T159" s="113">
        <f t="shared" si="29"/>
        <v>2</v>
      </c>
      <c r="U159" s="6">
        <f t="shared" si="30"/>
        <v>92.250267563396889</v>
      </c>
      <c r="V159" s="6">
        <f t="shared" si="31"/>
        <v>0</v>
      </c>
      <c r="W159" s="6">
        <f t="shared" si="38"/>
        <v>71.845528813538522</v>
      </c>
      <c r="X159" s="119">
        <f t="shared" si="32"/>
        <v>71.845528813538522</v>
      </c>
      <c r="Y159" s="119">
        <f t="shared" si="39"/>
        <v>71.845528813538522</v>
      </c>
      <c r="Z159" s="126">
        <f t="shared" si="33"/>
        <v>71.845528813538522</v>
      </c>
      <c r="AA159" s="6">
        <f t="shared" si="34"/>
        <v>4477.8327334608075</v>
      </c>
      <c r="AB159" s="120">
        <f t="shared" si="35"/>
        <v>0</v>
      </c>
      <c r="AC159" s="6">
        <f t="shared" si="40"/>
        <v>3652.1088845553527</v>
      </c>
      <c r="AD159" s="119">
        <f t="shared" si="36"/>
        <v>3652.1088845553527</v>
      </c>
      <c r="AE159" s="119">
        <f t="shared" si="41"/>
        <v>3652.1088845553527</v>
      </c>
      <c r="AF159" s="126">
        <f t="shared" si="37"/>
        <v>3652.1088845553527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103.35200826249661</v>
      </c>
      <c r="S160" s="129">
        <f>'[1]INPUTS-Incidence'!E160</f>
        <v>3797.1211030594441</v>
      </c>
      <c r="T160" s="113">
        <f t="shared" si="29"/>
        <v>2</v>
      </c>
      <c r="U160" s="6">
        <f t="shared" si="30"/>
        <v>103.35200826249661</v>
      </c>
      <c r="V160" s="6">
        <f t="shared" si="31"/>
        <v>0</v>
      </c>
      <c r="W160" s="6">
        <f t="shared" si="38"/>
        <v>80.491687272964811</v>
      </c>
      <c r="X160" s="119">
        <f t="shared" si="32"/>
        <v>80.491687272964811</v>
      </c>
      <c r="Y160" s="119">
        <f t="shared" si="39"/>
        <v>80.491687272964811</v>
      </c>
      <c r="Z160" s="126">
        <f t="shared" si="33"/>
        <v>80.491687272964811</v>
      </c>
      <c r="AA160" s="6">
        <f t="shared" si="34"/>
        <v>3797.1211030594441</v>
      </c>
      <c r="AB160" s="120">
        <f t="shared" si="35"/>
        <v>0</v>
      </c>
      <c r="AC160" s="6">
        <f t="shared" si="40"/>
        <v>3096.9222259220401</v>
      </c>
      <c r="AD160" s="119">
        <f t="shared" si="36"/>
        <v>3096.9222259220401</v>
      </c>
      <c r="AE160" s="119">
        <f t="shared" si="41"/>
        <v>3096.9222259220401</v>
      </c>
      <c r="AF160" s="126">
        <f t="shared" si="37"/>
        <v>3096.9222259220401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100.7294008265352</v>
      </c>
      <c r="S161" s="129">
        <f>'[1]INPUTS-Incidence'!E161</f>
        <v>2709.9696710712788</v>
      </c>
      <c r="T161" s="113">
        <f t="shared" si="29"/>
        <v>2</v>
      </c>
      <c r="U161" s="6">
        <f t="shared" si="30"/>
        <v>100.7294008265352</v>
      </c>
      <c r="V161" s="6">
        <f t="shared" si="31"/>
        <v>0</v>
      </c>
      <c r="W161" s="6">
        <f t="shared" si="38"/>
        <v>78.449171591614856</v>
      </c>
      <c r="X161" s="119">
        <f t="shared" si="32"/>
        <v>78.449171591614856</v>
      </c>
      <c r="Y161" s="119">
        <f t="shared" si="39"/>
        <v>78.449171591614856</v>
      </c>
      <c r="Z161" s="126">
        <f t="shared" si="33"/>
        <v>78.449171591614856</v>
      </c>
      <c r="AA161" s="6">
        <f t="shared" si="34"/>
        <v>2709.9696710712788</v>
      </c>
      <c r="AB161" s="120">
        <f t="shared" si="35"/>
        <v>0</v>
      </c>
      <c r="AC161" s="6">
        <f t="shared" si="40"/>
        <v>2210.2443082874456</v>
      </c>
      <c r="AD161" s="119">
        <f t="shared" si="36"/>
        <v>2210.2443082874456</v>
      </c>
      <c r="AE161" s="119">
        <f t="shared" si="41"/>
        <v>2210.2443082874456</v>
      </c>
      <c r="AF161" s="126">
        <f t="shared" si="37"/>
        <v>2210.2443082874456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102.42717973926166</v>
      </c>
      <c r="S162" s="129">
        <f>'[1]INPUTS-Incidence'!E162</f>
        <v>1387.0802648901656</v>
      </c>
      <c r="T162" s="113">
        <f t="shared" si="29"/>
        <v>2</v>
      </c>
      <c r="U162" s="6">
        <f t="shared" si="30"/>
        <v>102.42717973926166</v>
      </c>
      <c r="V162" s="6">
        <f t="shared" si="31"/>
        <v>0</v>
      </c>
      <c r="W162" s="6">
        <f t="shared" si="38"/>
        <v>79.771420588990182</v>
      </c>
      <c r="X162" s="119">
        <f t="shared" si="32"/>
        <v>79.771420588990182</v>
      </c>
      <c r="Y162" s="119">
        <f t="shared" si="39"/>
        <v>79.771420588990182</v>
      </c>
      <c r="Z162" s="126">
        <f t="shared" si="33"/>
        <v>79.771420588990182</v>
      </c>
      <c r="AA162" s="6">
        <f t="shared" si="34"/>
        <v>1387.0802648901656</v>
      </c>
      <c r="AB162" s="120">
        <f t="shared" si="35"/>
        <v>0</v>
      </c>
      <c r="AC162" s="6">
        <f t="shared" si="40"/>
        <v>1131.2991039487886</v>
      </c>
      <c r="AD162" s="119">
        <f t="shared" si="36"/>
        <v>1131.2991039487886</v>
      </c>
      <c r="AE162" s="119">
        <f t="shared" si="41"/>
        <v>1131.2991039487886</v>
      </c>
      <c r="AF162" s="126">
        <f t="shared" si="37"/>
        <v>1131.2991039487886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102.81423062785827</v>
      </c>
      <c r="S163" s="129">
        <f>'[1]INPUTS-Incidence'!E163</f>
        <v>938.39408459037406</v>
      </c>
      <c r="T163" s="113">
        <f t="shared" si="29"/>
        <v>2</v>
      </c>
      <c r="U163" s="6">
        <f t="shared" si="30"/>
        <v>102.81423062785827</v>
      </c>
      <c r="V163" s="6">
        <f t="shared" si="31"/>
        <v>0</v>
      </c>
      <c r="W163" s="6">
        <f t="shared" si="38"/>
        <v>80.072860102429686</v>
      </c>
      <c r="X163" s="119">
        <f t="shared" si="32"/>
        <v>80.072860102429686</v>
      </c>
      <c r="Y163" s="119">
        <f t="shared" si="39"/>
        <v>80.072860102429686</v>
      </c>
      <c r="Z163" s="126">
        <f t="shared" si="33"/>
        <v>80.072860102429686</v>
      </c>
      <c r="AA163" s="6">
        <f t="shared" si="34"/>
        <v>938.39408459037406</v>
      </c>
      <c r="AB163" s="120">
        <f t="shared" si="35"/>
        <v>0</v>
      </c>
      <c r="AC163" s="6">
        <f t="shared" si="40"/>
        <v>765.35180689921788</v>
      </c>
      <c r="AD163" s="119">
        <f t="shared" si="36"/>
        <v>765.35180689921788</v>
      </c>
      <c r="AE163" s="119">
        <f t="shared" si="41"/>
        <v>765.35180689921788</v>
      </c>
      <c r="AF163" s="126">
        <f t="shared" si="37"/>
        <v>765.35180689921788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61.45667692904977</v>
      </c>
      <c r="S164" s="129">
        <f>'[1]INPUTS-Incidence'!E164</f>
        <v>557.41963847296881</v>
      </c>
      <c r="T164" s="113">
        <f t="shared" si="29"/>
        <v>2</v>
      </c>
      <c r="U164" s="6">
        <f t="shared" si="30"/>
        <v>61.45667692904977</v>
      </c>
      <c r="V164" s="6">
        <f t="shared" si="31"/>
        <v>0</v>
      </c>
      <c r="W164" s="6">
        <f t="shared" si="38"/>
        <v>47.863139801258555</v>
      </c>
      <c r="X164" s="119">
        <f t="shared" si="32"/>
        <v>47.863139801258555</v>
      </c>
      <c r="Y164" s="119">
        <f t="shared" si="39"/>
        <v>47.863139801258555</v>
      </c>
      <c r="Z164" s="126">
        <f t="shared" si="33"/>
        <v>47.863139801258555</v>
      </c>
      <c r="AA164" s="6">
        <f t="shared" si="34"/>
        <v>557.41963847296881</v>
      </c>
      <c r="AB164" s="120">
        <f t="shared" si="35"/>
        <v>0</v>
      </c>
      <c r="AC164" s="6">
        <f t="shared" si="40"/>
        <v>454.63002645911149</v>
      </c>
      <c r="AD164" s="119">
        <f t="shared" si="36"/>
        <v>454.63002645911149</v>
      </c>
      <c r="AE164" s="119">
        <f t="shared" si="41"/>
        <v>454.63002645911149</v>
      </c>
      <c r="AF164" s="126">
        <f t="shared" si="37"/>
        <v>454.63002645911149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39.605337042214707</v>
      </c>
      <c r="S165" s="129">
        <f>'[1]INPUTS-Incidence'!E165</f>
        <v>272.80643470642133</v>
      </c>
      <c r="T165" s="113">
        <f t="shared" si="29"/>
        <v>2</v>
      </c>
      <c r="U165" s="6">
        <f t="shared" si="30"/>
        <v>39.605337042214707</v>
      </c>
      <c r="V165" s="6">
        <f t="shared" si="31"/>
        <v>0</v>
      </c>
      <c r="W165" s="6">
        <f t="shared" si="38"/>
        <v>30.845074586703603</v>
      </c>
      <c r="X165" s="119">
        <f t="shared" si="32"/>
        <v>30.845074586703603</v>
      </c>
      <c r="Y165" s="119">
        <f t="shared" si="39"/>
        <v>30.845074586703603</v>
      </c>
      <c r="Z165" s="126">
        <f t="shared" si="33"/>
        <v>30.845074586703603</v>
      </c>
      <c r="AA165" s="6">
        <f t="shared" si="34"/>
        <v>272.80643470642133</v>
      </c>
      <c r="AB165" s="120">
        <f t="shared" si="35"/>
        <v>0</v>
      </c>
      <c r="AC165" s="6">
        <f t="shared" si="40"/>
        <v>222.50022795852865</v>
      </c>
      <c r="AD165" s="119">
        <f t="shared" si="36"/>
        <v>222.50022795852865</v>
      </c>
      <c r="AE165" s="119">
        <f t="shared" si="41"/>
        <v>222.50022795852865</v>
      </c>
      <c r="AF165" s="126">
        <f t="shared" si="37"/>
        <v>222.50022795852865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26.32263422107577</v>
      </c>
      <c r="S166" s="129">
        <f>'[1]INPUTS-Incidence'!E166</f>
        <v>127.73014365668237</v>
      </c>
      <c r="T166" s="113">
        <f t="shared" si="29"/>
        <v>2</v>
      </c>
      <c r="U166" s="6">
        <f t="shared" si="30"/>
        <v>26.32263422107577</v>
      </c>
      <c r="V166" s="6">
        <f t="shared" si="31"/>
        <v>0</v>
      </c>
      <c r="W166" s="6">
        <f t="shared" si="38"/>
        <v>20.5003587017119</v>
      </c>
      <c r="X166" s="119">
        <f t="shared" si="32"/>
        <v>20.5003587017119</v>
      </c>
      <c r="Y166" s="119">
        <f t="shared" si="39"/>
        <v>20.5003587017119</v>
      </c>
      <c r="Z166" s="126">
        <f t="shared" si="33"/>
        <v>20.5003587017119</v>
      </c>
      <c r="AA166" s="6">
        <f t="shared" si="34"/>
        <v>127.73014365668237</v>
      </c>
      <c r="AB166" s="120">
        <f t="shared" si="35"/>
        <v>0</v>
      </c>
      <c r="AC166" s="6">
        <f t="shared" si="40"/>
        <v>104.17637733278323</v>
      </c>
      <c r="AD166" s="119">
        <f t="shared" si="36"/>
        <v>104.17637733278323</v>
      </c>
      <c r="AE166" s="119">
        <f t="shared" si="41"/>
        <v>104.17637733278323</v>
      </c>
      <c r="AF166" s="126">
        <f t="shared" si="37"/>
        <v>104.17637733278323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1.3309064152823502</v>
      </c>
      <c r="S167" s="129">
        <f>'[1]INPUTS-Incidence'!E167</f>
        <v>246.60218848895403</v>
      </c>
      <c r="T167" s="113">
        <f t="shared" si="29"/>
        <v>2</v>
      </c>
      <c r="U167" s="6">
        <f t="shared" si="30"/>
        <v>1.3309064152823502</v>
      </c>
      <c r="V167" s="6">
        <f t="shared" si="31"/>
        <v>0</v>
      </c>
      <c r="W167" s="6">
        <f t="shared" si="38"/>
        <v>1.0365246381706039</v>
      </c>
      <c r="X167" s="119">
        <f t="shared" si="32"/>
        <v>1.0365246381706039</v>
      </c>
      <c r="Y167" s="119">
        <f t="shared" si="39"/>
        <v>1.0365246381706039</v>
      </c>
      <c r="Z167" s="126">
        <f t="shared" si="33"/>
        <v>1.0365246381706039</v>
      </c>
      <c r="AA167" s="6">
        <f t="shared" si="34"/>
        <v>246.60218848895403</v>
      </c>
      <c r="AB167" s="120">
        <f t="shared" si="35"/>
        <v>0</v>
      </c>
      <c r="AC167" s="6">
        <f t="shared" si="40"/>
        <v>201.12811199967203</v>
      </c>
      <c r="AD167" s="119">
        <f t="shared" si="36"/>
        <v>201.12811199967203</v>
      </c>
      <c r="AE167" s="119">
        <f t="shared" si="41"/>
        <v>201.12811199967203</v>
      </c>
      <c r="AF167" s="126">
        <f t="shared" si="37"/>
        <v>201.12811199967203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5.3362712844182498</v>
      </c>
      <c r="S168" s="129">
        <f>'[1]INPUTS-Incidence'!E168</f>
        <v>768.55854881792118</v>
      </c>
      <c r="T168" s="113">
        <f t="shared" si="29"/>
        <v>2</v>
      </c>
      <c r="U168" s="6">
        <f t="shared" si="30"/>
        <v>5.3362712844182498</v>
      </c>
      <c r="V168" s="6">
        <f t="shared" si="31"/>
        <v>0</v>
      </c>
      <c r="W168" s="6">
        <f t="shared" si="38"/>
        <v>4.1559471039805445</v>
      </c>
      <c r="X168" s="119">
        <f t="shared" si="32"/>
        <v>4.1559471039805445</v>
      </c>
      <c r="Y168" s="119">
        <f t="shared" si="39"/>
        <v>4.1559471039805445</v>
      </c>
      <c r="Z168" s="126">
        <f t="shared" si="33"/>
        <v>4.1559471039805445</v>
      </c>
      <c r="AA168" s="6">
        <f t="shared" si="34"/>
        <v>768.55854881792118</v>
      </c>
      <c r="AB168" s="120">
        <f t="shared" si="35"/>
        <v>0</v>
      </c>
      <c r="AC168" s="6">
        <f t="shared" si="40"/>
        <v>626.83437982497981</v>
      </c>
      <c r="AD168" s="119">
        <f t="shared" si="36"/>
        <v>626.83437982497981</v>
      </c>
      <c r="AE168" s="119">
        <f t="shared" si="41"/>
        <v>626.83437982497981</v>
      </c>
      <c r="AF168" s="126">
        <f t="shared" si="37"/>
        <v>626.83437982497981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7.4367854329974916</v>
      </c>
      <c r="S169" s="129">
        <f>'[1]INPUTS-Incidence'!E169</f>
        <v>1751.2576504962021</v>
      </c>
      <c r="T169" s="113">
        <f t="shared" si="29"/>
        <v>2</v>
      </c>
      <c r="U169" s="6">
        <f t="shared" si="30"/>
        <v>7.4367854329974916</v>
      </c>
      <c r="V169" s="6">
        <f t="shared" si="31"/>
        <v>0</v>
      </c>
      <c r="W169" s="6">
        <f t="shared" si="38"/>
        <v>5.7918507579323766</v>
      </c>
      <c r="X169" s="119">
        <f t="shared" si="32"/>
        <v>5.7918507579323766</v>
      </c>
      <c r="Y169" s="119">
        <f t="shared" si="39"/>
        <v>5.7918507579323766</v>
      </c>
      <c r="Z169" s="126">
        <f t="shared" si="33"/>
        <v>5.7918507579323766</v>
      </c>
      <c r="AA169" s="6">
        <f t="shared" si="34"/>
        <v>1751.2576504962021</v>
      </c>
      <c r="AB169" s="120">
        <f t="shared" si="35"/>
        <v>0</v>
      </c>
      <c r="AC169" s="6">
        <f t="shared" si="40"/>
        <v>1428.3212449473449</v>
      </c>
      <c r="AD169" s="119">
        <f t="shared" si="36"/>
        <v>1428.3212449473449</v>
      </c>
      <c r="AE169" s="119">
        <f t="shared" si="41"/>
        <v>1428.3212449473449</v>
      </c>
      <c r="AF169" s="126">
        <f t="shared" si="37"/>
        <v>1428.3212449473449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25.689824847353716</v>
      </c>
      <c r="S170" s="129">
        <f>'[1]INPUTS-Incidence'!E170</f>
        <v>4292.1483274932307</v>
      </c>
      <c r="T170" s="113">
        <f t="shared" si="29"/>
        <v>2</v>
      </c>
      <c r="U170" s="6">
        <f t="shared" si="30"/>
        <v>25.689824847353716</v>
      </c>
      <c r="V170" s="6">
        <f t="shared" si="31"/>
        <v>0</v>
      </c>
      <c r="W170" s="6">
        <f t="shared" si="38"/>
        <v>20.007519761575701</v>
      </c>
      <c r="X170" s="119">
        <f t="shared" si="32"/>
        <v>20.007519761575701</v>
      </c>
      <c r="Y170" s="119">
        <f t="shared" si="39"/>
        <v>20.007519761575701</v>
      </c>
      <c r="Z170" s="126">
        <f t="shared" si="33"/>
        <v>20.007519761575701</v>
      </c>
      <c r="AA170" s="6">
        <f t="shared" si="34"/>
        <v>4292.1483274932307</v>
      </c>
      <c r="AB170" s="120">
        <f t="shared" si="35"/>
        <v>0</v>
      </c>
      <c r="AC170" s="6">
        <f t="shared" si="40"/>
        <v>3500.6651596278584</v>
      </c>
      <c r="AD170" s="119">
        <f t="shared" si="36"/>
        <v>3500.6651596278584</v>
      </c>
      <c r="AE170" s="119">
        <f t="shared" si="41"/>
        <v>3500.6651596278584</v>
      </c>
      <c r="AF170" s="126">
        <f t="shared" si="37"/>
        <v>3500.6651596278584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34.514485520547979</v>
      </c>
      <c r="S171" s="129">
        <f>'[1]INPUTS-Incidence'!E171</f>
        <v>5318.8784794903186</v>
      </c>
      <c r="T171" s="113">
        <f t="shared" si="29"/>
        <v>2</v>
      </c>
      <c r="U171" s="6">
        <f t="shared" si="30"/>
        <v>34.514485520547979</v>
      </c>
      <c r="V171" s="6">
        <f t="shared" si="31"/>
        <v>0</v>
      </c>
      <c r="W171" s="6">
        <f t="shared" si="38"/>
        <v>26.880263108688144</v>
      </c>
      <c r="X171" s="119">
        <f t="shared" si="32"/>
        <v>26.880263108688144</v>
      </c>
      <c r="Y171" s="119">
        <f t="shared" si="39"/>
        <v>26.880263108688144</v>
      </c>
      <c r="Z171" s="126">
        <f t="shared" si="33"/>
        <v>26.880263108688144</v>
      </c>
      <c r="AA171" s="6">
        <f t="shared" si="34"/>
        <v>5318.8784794903186</v>
      </c>
      <c r="AB171" s="120">
        <f t="shared" si="35"/>
        <v>0</v>
      </c>
      <c r="AC171" s="6">
        <f t="shared" si="40"/>
        <v>4338.0636363796593</v>
      </c>
      <c r="AD171" s="119">
        <f t="shared" si="36"/>
        <v>4338.0636363796593</v>
      </c>
      <c r="AE171" s="119">
        <f t="shared" si="41"/>
        <v>4338.0636363796593</v>
      </c>
      <c r="AF171" s="126">
        <f t="shared" si="37"/>
        <v>4338.0636363796593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29.266722351292312</v>
      </c>
      <c r="S172" s="129">
        <f>'[1]INPUTS-Incidence'!E172</f>
        <v>3966.303448455747</v>
      </c>
      <c r="T172" s="113">
        <f t="shared" si="29"/>
        <v>2</v>
      </c>
      <c r="U172" s="6">
        <f t="shared" si="30"/>
        <v>29.266722351292312</v>
      </c>
      <c r="V172" s="6">
        <f t="shared" si="31"/>
        <v>0</v>
      </c>
      <c r="W172" s="6">
        <f t="shared" si="38"/>
        <v>22.79324710383721</v>
      </c>
      <c r="X172" s="119">
        <f t="shared" si="32"/>
        <v>22.79324710383721</v>
      </c>
      <c r="Y172" s="119">
        <f t="shared" si="39"/>
        <v>22.79324710383721</v>
      </c>
      <c r="Z172" s="126">
        <f t="shared" si="33"/>
        <v>22.79324710383721</v>
      </c>
      <c r="AA172" s="6">
        <f t="shared" si="34"/>
        <v>3966.303448455747</v>
      </c>
      <c r="AB172" s="120">
        <f t="shared" si="35"/>
        <v>0</v>
      </c>
      <c r="AC172" s="6">
        <f t="shared" si="40"/>
        <v>3234.9069126019763</v>
      </c>
      <c r="AD172" s="119">
        <f t="shared" si="36"/>
        <v>3234.9069126019763</v>
      </c>
      <c r="AE172" s="119">
        <f t="shared" si="41"/>
        <v>3234.9069126019763</v>
      </c>
      <c r="AF172" s="126">
        <f t="shared" si="37"/>
        <v>3234.9069126019763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22.76553439056439</v>
      </c>
      <c r="S173" s="129">
        <f>'[1]INPUTS-Incidence'!E173</f>
        <v>3704.6526146837091</v>
      </c>
      <c r="T173" s="113">
        <f t="shared" si="29"/>
        <v>2</v>
      </c>
      <c r="U173" s="6">
        <f t="shared" si="30"/>
        <v>22.76553439056439</v>
      </c>
      <c r="V173" s="6">
        <f t="shared" si="31"/>
        <v>0</v>
      </c>
      <c r="W173" s="6">
        <f t="shared" si="38"/>
        <v>17.730050006509369</v>
      </c>
      <c r="X173" s="119">
        <f t="shared" si="32"/>
        <v>17.730050006509369</v>
      </c>
      <c r="Y173" s="119">
        <f t="shared" si="39"/>
        <v>17.730050006509369</v>
      </c>
      <c r="Z173" s="126">
        <f t="shared" si="33"/>
        <v>17.730050006509369</v>
      </c>
      <c r="AA173" s="6">
        <f t="shared" si="34"/>
        <v>3704.6526146837091</v>
      </c>
      <c r="AB173" s="120">
        <f t="shared" si="35"/>
        <v>0</v>
      </c>
      <c r="AC173" s="6">
        <f t="shared" si="40"/>
        <v>3021.5051641334412</v>
      </c>
      <c r="AD173" s="119">
        <f t="shared" si="36"/>
        <v>3021.5051641334412</v>
      </c>
      <c r="AE173" s="119">
        <f t="shared" si="41"/>
        <v>3021.5051641334412</v>
      </c>
      <c r="AF173" s="126">
        <f t="shared" si="37"/>
        <v>3021.5051641334412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19.123516018697181</v>
      </c>
      <c r="S174" s="129">
        <f>'[1]INPUTS-Incidence'!E174</f>
        <v>3564.5364644093684</v>
      </c>
      <c r="T174" s="113">
        <f t="shared" si="29"/>
        <v>2</v>
      </c>
      <c r="U174" s="6">
        <f t="shared" si="30"/>
        <v>19.123516018697181</v>
      </c>
      <c r="V174" s="6">
        <f t="shared" si="31"/>
        <v>0</v>
      </c>
      <c r="W174" s="6">
        <f t="shared" si="38"/>
        <v>14.893605811964346</v>
      </c>
      <c r="X174" s="119">
        <f t="shared" si="32"/>
        <v>14.893605811964346</v>
      </c>
      <c r="Y174" s="119">
        <f t="shared" si="39"/>
        <v>14.893605811964346</v>
      </c>
      <c r="Z174" s="126">
        <f t="shared" si="33"/>
        <v>14.893605811964346</v>
      </c>
      <c r="AA174" s="6">
        <f t="shared" si="34"/>
        <v>3564.5364644093684</v>
      </c>
      <c r="AB174" s="120">
        <f t="shared" si="35"/>
        <v>0</v>
      </c>
      <c r="AC174" s="6">
        <f t="shared" si="40"/>
        <v>2907.226791593358</v>
      </c>
      <c r="AD174" s="119">
        <f t="shared" si="36"/>
        <v>2907.226791593358</v>
      </c>
      <c r="AE174" s="119">
        <f t="shared" si="41"/>
        <v>2907.226791593358</v>
      </c>
      <c r="AF174" s="126">
        <f t="shared" si="37"/>
        <v>2907.226791593358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21.549303844221601</v>
      </c>
      <c r="S175" s="129">
        <f>'[1]INPUTS-Incidence'!E175</f>
        <v>3115.5925011305671</v>
      </c>
      <c r="T175" s="113">
        <f t="shared" si="29"/>
        <v>2</v>
      </c>
      <c r="U175" s="6">
        <f t="shared" si="30"/>
        <v>21.549303844221601</v>
      </c>
      <c r="V175" s="6">
        <f t="shared" si="31"/>
        <v>0</v>
      </c>
      <c r="W175" s="6">
        <f t="shared" si="38"/>
        <v>16.782836203566994</v>
      </c>
      <c r="X175" s="119">
        <f t="shared" si="32"/>
        <v>16.782836203566994</v>
      </c>
      <c r="Y175" s="119">
        <f t="shared" si="39"/>
        <v>16.782836203566994</v>
      </c>
      <c r="Z175" s="126">
        <f t="shared" si="33"/>
        <v>16.782836203566994</v>
      </c>
      <c r="AA175" s="6">
        <f t="shared" si="34"/>
        <v>3115.5925011305671</v>
      </c>
      <c r="AB175" s="120">
        <f t="shared" si="35"/>
        <v>0</v>
      </c>
      <c r="AC175" s="6">
        <f t="shared" si="40"/>
        <v>2541.0692474077355</v>
      </c>
      <c r="AD175" s="119">
        <f t="shared" si="36"/>
        <v>2541.0692474077355</v>
      </c>
      <c r="AE175" s="119">
        <f t="shared" si="41"/>
        <v>2541.0692474077355</v>
      </c>
      <c r="AF175" s="126">
        <f t="shared" si="37"/>
        <v>2541.0692474077355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22.148562339828036</v>
      </c>
      <c r="S176" s="129">
        <f>'[1]INPUTS-Incidence'!E176</f>
        <v>2417.9259658991205</v>
      </c>
      <c r="T176" s="113">
        <f t="shared" si="29"/>
        <v>2</v>
      </c>
      <c r="U176" s="6">
        <f t="shared" si="30"/>
        <v>22.148562339828036</v>
      </c>
      <c r="V176" s="6">
        <f t="shared" si="31"/>
        <v>0</v>
      </c>
      <c r="W176" s="6">
        <f t="shared" si="38"/>
        <v>17.249545348700501</v>
      </c>
      <c r="X176" s="119">
        <f t="shared" si="32"/>
        <v>17.249545348700501</v>
      </c>
      <c r="Y176" s="119">
        <f t="shared" si="39"/>
        <v>17.249545348700501</v>
      </c>
      <c r="Z176" s="126">
        <f t="shared" si="33"/>
        <v>17.249545348700501</v>
      </c>
      <c r="AA176" s="6">
        <f t="shared" si="34"/>
        <v>2417.9259658991205</v>
      </c>
      <c r="AB176" s="120">
        <f t="shared" si="35"/>
        <v>0</v>
      </c>
      <c r="AC176" s="6">
        <f t="shared" si="40"/>
        <v>1972.0542119116542</v>
      </c>
      <c r="AD176" s="119">
        <f t="shared" si="36"/>
        <v>1972.0542119116542</v>
      </c>
      <c r="AE176" s="119">
        <f t="shared" si="41"/>
        <v>1972.0542119116542</v>
      </c>
      <c r="AF176" s="126">
        <f t="shared" si="37"/>
        <v>1972.0542119116542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20.608843525795869</v>
      </c>
      <c r="S177" s="129">
        <f>'[1]INPUTS-Incidence'!E177</f>
        <v>1905.3739421154642</v>
      </c>
      <c r="T177" s="113">
        <f t="shared" si="29"/>
        <v>2</v>
      </c>
      <c r="U177" s="6">
        <f t="shared" si="30"/>
        <v>20.608843525795869</v>
      </c>
      <c r="V177" s="6">
        <f t="shared" si="31"/>
        <v>0</v>
      </c>
      <c r="W177" s="6">
        <f t="shared" si="38"/>
        <v>16.050395304585201</v>
      </c>
      <c r="X177" s="119">
        <f t="shared" si="32"/>
        <v>16.050395304585201</v>
      </c>
      <c r="Y177" s="119">
        <f t="shared" si="39"/>
        <v>16.050395304585201</v>
      </c>
      <c r="Z177" s="126">
        <f t="shared" si="33"/>
        <v>16.050395304585201</v>
      </c>
      <c r="AA177" s="6">
        <f t="shared" si="34"/>
        <v>1905.3739421154642</v>
      </c>
      <c r="AB177" s="120">
        <f t="shared" si="35"/>
        <v>0</v>
      </c>
      <c r="AC177" s="6">
        <f t="shared" si="40"/>
        <v>1554.0180968354273</v>
      </c>
      <c r="AD177" s="119">
        <f t="shared" si="36"/>
        <v>1554.0180968354273</v>
      </c>
      <c r="AE177" s="119">
        <f t="shared" si="41"/>
        <v>1554.0180968354273</v>
      </c>
      <c r="AF177" s="126">
        <f t="shared" si="37"/>
        <v>1554.0180968354273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24.811205850533923</v>
      </c>
      <c r="S178" s="129">
        <f>'[1]INPUTS-Incidence'!E178</f>
        <v>1726.0598054822415</v>
      </c>
      <c r="T178" s="113">
        <f t="shared" si="29"/>
        <v>2</v>
      </c>
      <c r="U178" s="6">
        <f t="shared" si="30"/>
        <v>24.811205850533923</v>
      </c>
      <c r="V178" s="6">
        <f t="shared" si="31"/>
        <v>0</v>
      </c>
      <c r="W178" s="6">
        <f t="shared" si="38"/>
        <v>19.32324156792431</v>
      </c>
      <c r="X178" s="119">
        <f t="shared" si="32"/>
        <v>19.32324156792431</v>
      </c>
      <c r="Y178" s="119">
        <f t="shared" si="39"/>
        <v>19.32324156792431</v>
      </c>
      <c r="Z178" s="126">
        <f t="shared" si="33"/>
        <v>19.32324156792431</v>
      </c>
      <c r="AA178" s="6">
        <f t="shared" si="34"/>
        <v>1726.0598054822415</v>
      </c>
      <c r="AB178" s="120">
        <f t="shared" si="35"/>
        <v>0</v>
      </c>
      <c r="AC178" s="6">
        <f t="shared" si="40"/>
        <v>1407.7699472270278</v>
      </c>
      <c r="AD178" s="119">
        <f t="shared" si="36"/>
        <v>1407.7699472270278</v>
      </c>
      <c r="AE178" s="119">
        <f t="shared" si="41"/>
        <v>1407.7699472270278</v>
      </c>
      <c r="AF178" s="126">
        <f t="shared" si="37"/>
        <v>1407.7699472270278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21.880649162063929</v>
      </c>
      <c r="S179" s="129">
        <f>'[1]INPUTS-Incidence'!E179</f>
        <v>1375.6265991416847</v>
      </c>
      <c r="T179" s="113">
        <f t="shared" si="29"/>
        <v>2</v>
      </c>
      <c r="U179" s="6">
        <f t="shared" si="30"/>
        <v>21.880649162063929</v>
      </c>
      <c r="V179" s="6">
        <f t="shared" si="31"/>
        <v>0</v>
      </c>
      <c r="W179" s="6">
        <f t="shared" si="38"/>
        <v>17.040891602310552</v>
      </c>
      <c r="X179" s="119">
        <f t="shared" si="32"/>
        <v>17.040891602310552</v>
      </c>
      <c r="Y179" s="119">
        <f t="shared" si="39"/>
        <v>17.040891602310552</v>
      </c>
      <c r="Z179" s="126">
        <f t="shared" si="33"/>
        <v>17.040891602310552</v>
      </c>
      <c r="AA179" s="6">
        <f t="shared" si="34"/>
        <v>1375.6265991416847</v>
      </c>
      <c r="AB179" s="120">
        <f t="shared" si="35"/>
        <v>0</v>
      </c>
      <c r="AC179" s="6">
        <f t="shared" si="40"/>
        <v>1121.9575235614334</v>
      </c>
      <c r="AD179" s="119">
        <f t="shared" si="36"/>
        <v>1121.9575235614334</v>
      </c>
      <c r="AE179" s="119">
        <f t="shared" si="41"/>
        <v>1121.9575235614334</v>
      </c>
      <c r="AF179" s="126">
        <f t="shared" si="37"/>
        <v>1121.9575235614334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24.224507635283391</v>
      </c>
      <c r="S180" s="129">
        <f>'[1]INPUTS-Incidence'!E180</f>
        <v>960.94933239903514</v>
      </c>
      <c r="T180" s="113">
        <f t="shared" si="29"/>
        <v>2</v>
      </c>
      <c r="U180" s="6">
        <f t="shared" si="30"/>
        <v>24.224507635283391</v>
      </c>
      <c r="V180" s="6">
        <f t="shared" si="31"/>
        <v>0</v>
      </c>
      <c r="W180" s="6">
        <f t="shared" si="38"/>
        <v>18.866314508068726</v>
      </c>
      <c r="X180" s="119">
        <f t="shared" si="32"/>
        <v>18.866314508068726</v>
      </c>
      <c r="Y180" s="119">
        <f t="shared" si="39"/>
        <v>18.866314508068726</v>
      </c>
      <c r="Z180" s="126">
        <f t="shared" si="33"/>
        <v>18.866314508068726</v>
      </c>
      <c r="AA180" s="6">
        <f t="shared" si="34"/>
        <v>960.94933239903514</v>
      </c>
      <c r="AB180" s="120">
        <f t="shared" si="35"/>
        <v>0</v>
      </c>
      <c r="AC180" s="6">
        <f t="shared" si="40"/>
        <v>783.74780912141193</v>
      </c>
      <c r="AD180" s="119">
        <f t="shared" si="36"/>
        <v>783.74780912141193</v>
      </c>
      <c r="AE180" s="119">
        <f t="shared" si="41"/>
        <v>783.74780912141193</v>
      </c>
      <c r="AF180" s="126">
        <f t="shared" si="37"/>
        <v>783.74780912141193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22.673901072407162</v>
      </c>
      <c r="S181" s="129">
        <f>'[1]INPUTS-Incidence'!E181</f>
        <v>592.43306784449112</v>
      </c>
      <c r="T181" s="113">
        <f t="shared" si="29"/>
        <v>2</v>
      </c>
      <c r="U181" s="6">
        <f t="shared" si="30"/>
        <v>22.673901072407162</v>
      </c>
      <c r="V181" s="6">
        <f t="shared" si="31"/>
        <v>0</v>
      </c>
      <c r="W181" s="6">
        <f t="shared" si="38"/>
        <v>17.6586849647178</v>
      </c>
      <c r="X181" s="119">
        <f t="shared" si="32"/>
        <v>17.6586849647178</v>
      </c>
      <c r="Y181" s="119">
        <f t="shared" si="39"/>
        <v>17.6586849647178</v>
      </c>
      <c r="Z181" s="126">
        <f t="shared" si="33"/>
        <v>17.6586849647178</v>
      </c>
      <c r="AA181" s="6">
        <f t="shared" si="34"/>
        <v>592.43306784449112</v>
      </c>
      <c r="AB181" s="120">
        <f t="shared" si="35"/>
        <v>0</v>
      </c>
      <c r="AC181" s="6">
        <f t="shared" si="40"/>
        <v>483.1868895886679</v>
      </c>
      <c r="AD181" s="119">
        <f t="shared" si="36"/>
        <v>483.1868895886679</v>
      </c>
      <c r="AE181" s="119">
        <f t="shared" si="41"/>
        <v>483.1868895886679</v>
      </c>
      <c r="AF181" s="126">
        <f t="shared" si="37"/>
        <v>483.1868895886679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12.09487161500169</v>
      </c>
      <c r="S182" s="129">
        <f>'[1]INPUTS-Incidence'!E182</f>
        <v>261.42205373734737</v>
      </c>
      <c r="T182" s="113">
        <f t="shared" si="29"/>
        <v>2</v>
      </c>
      <c r="U182" s="6">
        <f t="shared" si="30"/>
        <v>12.09487161500169</v>
      </c>
      <c r="V182" s="6">
        <f t="shared" si="31"/>
        <v>0</v>
      </c>
      <c r="W182" s="6">
        <f t="shared" si="38"/>
        <v>9.4196198023434299</v>
      </c>
      <c r="X182" s="119">
        <f t="shared" si="32"/>
        <v>9.4196198023434299</v>
      </c>
      <c r="Y182" s="119">
        <f t="shared" si="39"/>
        <v>9.4196198023434299</v>
      </c>
      <c r="Z182" s="126">
        <f t="shared" si="33"/>
        <v>9.4196198023434299</v>
      </c>
      <c r="AA182" s="6">
        <f t="shared" si="34"/>
        <v>261.42205373734737</v>
      </c>
      <c r="AB182" s="120">
        <f t="shared" si="35"/>
        <v>0</v>
      </c>
      <c r="AC182" s="6">
        <f t="shared" si="40"/>
        <v>213.21515605943071</v>
      </c>
      <c r="AD182" s="119">
        <f t="shared" si="36"/>
        <v>213.21515605943071</v>
      </c>
      <c r="AE182" s="119">
        <f t="shared" si="41"/>
        <v>213.21515605943071</v>
      </c>
      <c r="AF182" s="126">
        <f t="shared" si="37"/>
        <v>213.21515605943071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6.6895571619610896</v>
      </c>
      <c r="S183" s="129">
        <f>'[1]INPUTS-Incidence'!E183</f>
        <v>107.49874885624848</v>
      </c>
      <c r="T183" s="113">
        <f t="shared" si="29"/>
        <v>2</v>
      </c>
      <c r="U183" s="6">
        <f t="shared" si="30"/>
        <v>6.6895571619610896</v>
      </c>
      <c r="V183" s="6">
        <f t="shared" si="31"/>
        <v>0</v>
      </c>
      <c r="W183" s="6">
        <f t="shared" si="38"/>
        <v>5.2099011149121806</v>
      </c>
      <c r="X183" s="119">
        <f t="shared" si="32"/>
        <v>5.2099011149121806</v>
      </c>
      <c r="Y183" s="119">
        <f t="shared" si="39"/>
        <v>5.2099011149121806</v>
      </c>
      <c r="Z183" s="126">
        <f t="shared" si="33"/>
        <v>5.2099011149121806</v>
      </c>
      <c r="AA183" s="6">
        <f t="shared" si="34"/>
        <v>107.49874885624848</v>
      </c>
      <c r="AB183" s="120">
        <f t="shared" si="35"/>
        <v>0</v>
      </c>
      <c r="AC183" s="6">
        <f t="shared" si="40"/>
        <v>87.675703659672195</v>
      </c>
      <c r="AD183" s="119">
        <f t="shared" si="36"/>
        <v>87.675703659672195</v>
      </c>
      <c r="AE183" s="119">
        <f t="shared" si="41"/>
        <v>87.675703659672195</v>
      </c>
      <c r="AF183" s="126">
        <f t="shared" si="37"/>
        <v>87.675703659672195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5.2675412444399816</v>
      </c>
      <c r="S184" s="129">
        <f>'[1]INPUTS-Incidence'!E184</f>
        <v>45.209371451210771</v>
      </c>
      <c r="T184" s="113">
        <f t="shared" si="29"/>
        <v>2</v>
      </c>
      <c r="U184" s="6">
        <f t="shared" si="30"/>
        <v>5.2675412444399816</v>
      </c>
      <c r="V184" s="6">
        <f t="shared" si="31"/>
        <v>0</v>
      </c>
      <c r="W184" s="6">
        <f t="shared" si="38"/>
        <v>4.1024193885815521</v>
      </c>
      <c r="X184" s="119">
        <f t="shared" si="32"/>
        <v>4.1024193885815521</v>
      </c>
      <c r="Y184" s="119">
        <f t="shared" si="39"/>
        <v>4.1024193885815521</v>
      </c>
      <c r="Z184" s="126">
        <f t="shared" si="33"/>
        <v>4.1024193885815521</v>
      </c>
      <c r="AA184" s="6">
        <f t="shared" si="34"/>
        <v>45.209371451210771</v>
      </c>
      <c r="AB184" s="120">
        <f t="shared" si="35"/>
        <v>0</v>
      </c>
      <c r="AC184" s="6">
        <f t="shared" si="40"/>
        <v>36.872647320732064</v>
      </c>
      <c r="AD184" s="119">
        <f t="shared" si="36"/>
        <v>36.872647320732064</v>
      </c>
      <c r="AE184" s="119">
        <f t="shared" si="41"/>
        <v>36.872647320732064</v>
      </c>
      <c r="AF184" s="126">
        <f t="shared" si="37"/>
        <v>36.872647320732064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0</v>
      </c>
      <c r="S257" s="129">
        <f>'[1]INPUTS-Incidence'!E257</f>
        <v>0</v>
      </c>
      <c r="T257" s="113">
        <f t="shared" si="42"/>
        <v>0</v>
      </c>
      <c r="U257" s="6">
        <f t="shared" si="43"/>
        <v>0</v>
      </c>
      <c r="V257" s="6">
        <f t="shared" si="44"/>
        <v>0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0</v>
      </c>
      <c r="AA257" s="6">
        <f t="shared" si="47"/>
        <v>0</v>
      </c>
      <c r="AB257" s="120">
        <f t="shared" si="48"/>
        <v>0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0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0</v>
      </c>
      <c r="S258" s="129">
        <f>'[1]INPUTS-Incidence'!E258</f>
        <v>0</v>
      </c>
      <c r="T258" s="113">
        <f t="shared" si="42"/>
        <v>0</v>
      </c>
      <c r="U258" s="6">
        <f t="shared" si="43"/>
        <v>0</v>
      </c>
      <c r="V258" s="6">
        <f t="shared" si="44"/>
        <v>0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0</v>
      </c>
      <c r="AA258" s="6">
        <f t="shared" si="47"/>
        <v>0</v>
      </c>
      <c r="AB258" s="120">
        <f t="shared" si="48"/>
        <v>0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0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0</v>
      </c>
      <c r="S259" s="129">
        <f>'[1]INPUTS-Incidence'!E259</f>
        <v>0</v>
      </c>
      <c r="T259" s="113">
        <f t="shared" si="42"/>
        <v>0</v>
      </c>
      <c r="U259" s="6">
        <f t="shared" si="43"/>
        <v>0</v>
      </c>
      <c r="V259" s="6">
        <f t="shared" si="44"/>
        <v>0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0</v>
      </c>
      <c r="AA259" s="6">
        <f t="shared" si="47"/>
        <v>0</v>
      </c>
      <c r="AB259" s="120">
        <f t="shared" si="48"/>
        <v>0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0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0</v>
      </c>
      <c r="S260" s="129">
        <f>'[1]INPUTS-Incidence'!E260</f>
        <v>0</v>
      </c>
      <c r="T260" s="113">
        <f t="shared" si="42"/>
        <v>0</v>
      </c>
      <c r="U260" s="6">
        <f t="shared" si="43"/>
        <v>0</v>
      </c>
      <c r="V260" s="6">
        <f t="shared" si="44"/>
        <v>0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0</v>
      </c>
      <c r="AA260" s="6">
        <f t="shared" si="47"/>
        <v>0</v>
      </c>
      <c r="AB260" s="120">
        <f t="shared" si="48"/>
        <v>0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0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0</v>
      </c>
      <c r="S261" s="129">
        <f>'[1]INPUTS-Incidence'!E261</f>
        <v>0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0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0</v>
      </c>
      <c r="AA261" s="6">
        <f t="shared" ref="AA261:AA292" si="60">IF($T261=0,0, S261)</f>
        <v>0</v>
      </c>
      <c r="AB261" s="120">
        <f t="shared" ref="AB261:AB292" si="61">S261-AA261</f>
        <v>0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0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0</v>
      </c>
      <c r="S262" s="129">
        <f>'[1]INPUTS-Incidence'!E262</f>
        <v>0</v>
      </c>
      <c r="T262" s="113">
        <f t="shared" si="55"/>
        <v>0</v>
      </c>
      <c r="U262" s="6">
        <f t="shared" si="56"/>
        <v>0</v>
      </c>
      <c r="V262" s="6">
        <f t="shared" si="57"/>
        <v>0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0</v>
      </c>
      <c r="AA262" s="6">
        <f t="shared" si="60"/>
        <v>0</v>
      </c>
      <c r="AB262" s="120">
        <f t="shared" si="61"/>
        <v>0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0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0</v>
      </c>
      <c r="S263" s="129">
        <f>'[1]INPUTS-Incidence'!E263</f>
        <v>0</v>
      </c>
      <c r="T263" s="113">
        <f t="shared" si="55"/>
        <v>0</v>
      </c>
      <c r="U263" s="6">
        <f t="shared" si="56"/>
        <v>0</v>
      </c>
      <c r="V263" s="6">
        <f t="shared" si="57"/>
        <v>0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0</v>
      </c>
      <c r="AA263" s="6">
        <f t="shared" si="60"/>
        <v>0</v>
      </c>
      <c r="AB263" s="120">
        <f t="shared" si="61"/>
        <v>0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0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0</v>
      </c>
      <c r="S264" s="129">
        <f>'[1]INPUTS-Incidence'!E264</f>
        <v>0</v>
      </c>
      <c r="T264" s="113">
        <f t="shared" si="55"/>
        <v>0</v>
      </c>
      <c r="U264" s="6">
        <f t="shared" si="56"/>
        <v>0</v>
      </c>
      <c r="V264" s="6">
        <f t="shared" si="57"/>
        <v>0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0</v>
      </c>
      <c r="AA264" s="6">
        <f t="shared" si="60"/>
        <v>0</v>
      </c>
      <c r="AB264" s="120">
        <f t="shared" si="61"/>
        <v>0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0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0</v>
      </c>
      <c r="S265" s="129">
        <f>'[1]INPUTS-Incidence'!E265</f>
        <v>0</v>
      </c>
      <c r="T265" s="113">
        <f t="shared" si="55"/>
        <v>0</v>
      </c>
      <c r="U265" s="6">
        <f t="shared" si="56"/>
        <v>0</v>
      </c>
      <c r="V265" s="6">
        <f t="shared" si="57"/>
        <v>0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0</v>
      </c>
      <c r="AA265" s="6">
        <f t="shared" si="60"/>
        <v>0</v>
      </c>
      <c r="AB265" s="120">
        <f t="shared" si="61"/>
        <v>0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0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0</v>
      </c>
      <c r="S266" s="129">
        <f>'[1]INPUTS-Incidence'!E266</f>
        <v>0</v>
      </c>
      <c r="T266" s="113">
        <f t="shared" si="55"/>
        <v>0</v>
      </c>
      <c r="U266" s="6">
        <f t="shared" si="56"/>
        <v>0</v>
      </c>
      <c r="V266" s="6">
        <f t="shared" si="57"/>
        <v>0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0</v>
      </c>
      <c r="AA266" s="6">
        <f t="shared" si="60"/>
        <v>0</v>
      </c>
      <c r="AB266" s="120">
        <f t="shared" si="61"/>
        <v>0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0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0</v>
      </c>
      <c r="S267" s="129">
        <f>'[1]INPUTS-Incidence'!E267</f>
        <v>0</v>
      </c>
      <c r="T267" s="113">
        <f t="shared" si="55"/>
        <v>0</v>
      </c>
      <c r="U267" s="6">
        <f t="shared" si="56"/>
        <v>0</v>
      </c>
      <c r="V267" s="6">
        <f t="shared" si="57"/>
        <v>0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0</v>
      </c>
      <c r="AA267" s="6">
        <f t="shared" si="60"/>
        <v>0</v>
      </c>
      <c r="AB267" s="120">
        <f t="shared" si="61"/>
        <v>0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0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0</v>
      </c>
      <c r="S268" s="129">
        <f>'[1]INPUTS-Incidence'!E268</f>
        <v>0</v>
      </c>
      <c r="T268" s="113">
        <f t="shared" si="55"/>
        <v>0</v>
      </c>
      <c r="U268" s="6">
        <f t="shared" si="56"/>
        <v>0</v>
      </c>
      <c r="V268" s="6">
        <f t="shared" si="57"/>
        <v>0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0</v>
      </c>
      <c r="AA268" s="6">
        <f t="shared" si="60"/>
        <v>0</v>
      </c>
      <c r="AB268" s="120">
        <f t="shared" si="61"/>
        <v>0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0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0</v>
      </c>
      <c r="S269" s="129">
        <f>'[1]INPUTS-Incidence'!E269</f>
        <v>0</v>
      </c>
      <c r="T269" s="113">
        <f t="shared" si="55"/>
        <v>0</v>
      </c>
      <c r="U269" s="6">
        <f t="shared" si="56"/>
        <v>0</v>
      </c>
      <c r="V269" s="6">
        <f t="shared" si="57"/>
        <v>0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0</v>
      </c>
      <c r="AA269" s="6">
        <f t="shared" si="60"/>
        <v>0</v>
      </c>
      <c r="AB269" s="120">
        <f t="shared" si="61"/>
        <v>0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0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0</v>
      </c>
      <c r="S270" s="129">
        <f>'[1]INPUTS-Incidence'!E270</f>
        <v>0</v>
      </c>
      <c r="T270" s="113">
        <f t="shared" si="55"/>
        <v>0</v>
      </c>
      <c r="U270" s="6">
        <f t="shared" si="56"/>
        <v>0</v>
      </c>
      <c r="V270" s="6">
        <f t="shared" si="57"/>
        <v>0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0</v>
      </c>
      <c r="AA270" s="6">
        <f t="shared" si="60"/>
        <v>0</v>
      </c>
      <c r="AB270" s="120">
        <f t="shared" si="61"/>
        <v>0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0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0</v>
      </c>
      <c r="S271" s="129">
        <f>'[1]INPUTS-Incidence'!E271</f>
        <v>0</v>
      </c>
      <c r="T271" s="113">
        <f t="shared" si="55"/>
        <v>0</v>
      </c>
      <c r="U271" s="6">
        <f t="shared" si="56"/>
        <v>0</v>
      </c>
      <c r="V271" s="6">
        <f t="shared" si="57"/>
        <v>0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0</v>
      </c>
      <c r="AA271" s="6">
        <f t="shared" si="60"/>
        <v>0</v>
      </c>
      <c r="AB271" s="120">
        <f t="shared" si="61"/>
        <v>0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0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0</v>
      </c>
      <c r="S272" s="129">
        <f>'[1]INPUTS-Incidence'!E272</f>
        <v>0</v>
      </c>
      <c r="T272" s="113">
        <f t="shared" si="55"/>
        <v>0</v>
      </c>
      <c r="U272" s="6">
        <f t="shared" si="56"/>
        <v>0</v>
      </c>
      <c r="V272" s="6">
        <f t="shared" si="57"/>
        <v>0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0</v>
      </c>
      <c r="AA272" s="6">
        <f t="shared" si="60"/>
        <v>0</v>
      </c>
      <c r="AB272" s="120">
        <f t="shared" si="61"/>
        <v>0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0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0</v>
      </c>
      <c r="S273" s="129">
        <f>'[1]INPUTS-Incidence'!E273</f>
        <v>0</v>
      </c>
      <c r="T273" s="113">
        <f t="shared" si="55"/>
        <v>0</v>
      </c>
      <c r="U273" s="6">
        <f t="shared" si="56"/>
        <v>0</v>
      </c>
      <c r="V273" s="6">
        <f t="shared" si="57"/>
        <v>0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0</v>
      </c>
      <c r="AA273" s="6">
        <f t="shared" si="60"/>
        <v>0</v>
      </c>
      <c r="AB273" s="120">
        <f t="shared" si="61"/>
        <v>0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0</v>
      </c>
      <c r="S274" s="129">
        <f>'[1]INPUTS-Incidence'!E274</f>
        <v>0</v>
      </c>
      <c r="T274" s="113">
        <f t="shared" si="55"/>
        <v>0</v>
      </c>
      <c r="U274" s="6">
        <f t="shared" si="56"/>
        <v>0</v>
      </c>
      <c r="V274" s="6">
        <f t="shared" si="57"/>
        <v>0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0</v>
      </c>
      <c r="AA274" s="6">
        <f t="shared" si="60"/>
        <v>0</v>
      </c>
      <c r="AB274" s="120">
        <f t="shared" si="61"/>
        <v>0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0</v>
      </c>
      <c r="S275" s="129">
        <f>'[1]INPUTS-Incidence'!E275</f>
        <v>0</v>
      </c>
      <c r="T275" s="113">
        <f t="shared" si="55"/>
        <v>0</v>
      </c>
      <c r="U275" s="6">
        <f t="shared" si="56"/>
        <v>0</v>
      </c>
      <c r="V275" s="6">
        <f t="shared" si="57"/>
        <v>0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0</v>
      </c>
      <c r="AA275" s="6">
        <f t="shared" si="60"/>
        <v>0</v>
      </c>
      <c r="AB275" s="120">
        <f t="shared" si="61"/>
        <v>0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0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0</v>
      </c>
      <c r="S276" s="129">
        <f>'[1]INPUTS-Incidence'!E276</f>
        <v>0</v>
      </c>
      <c r="T276" s="113">
        <f t="shared" si="55"/>
        <v>0</v>
      </c>
      <c r="U276" s="6">
        <f t="shared" si="56"/>
        <v>0</v>
      </c>
      <c r="V276" s="6">
        <f t="shared" si="57"/>
        <v>0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0</v>
      </c>
      <c r="AA276" s="6">
        <f t="shared" si="60"/>
        <v>0</v>
      </c>
      <c r="AB276" s="120">
        <f t="shared" si="61"/>
        <v>0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0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0</v>
      </c>
      <c r="S277" s="129">
        <f>'[1]INPUTS-Incidence'!E277</f>
        <v>0</v>
      </c>
      <c r="T277" s="113">
        <f t="shared" si="55"/>
        <v>0</v>
      </c>
      <c r="U277" s="6">
        <f t="shared" si="56"/>
        <v>0</v>
      </c>
      <c r="V277" s="6">
        <f t="shared" si="57"/>
        <v>0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0</v>
      </c>
      <c r="AA277" s="6">
        <f t="shared" si="60"/>
        <v>0</v>
      </c>
      <c r="AB277" s="120">
        <f t="shared" si="61"/>
        <v>0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0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0</v>
      </c>
      <c r="S278" s="129">
        <f>'[1]INPUTS-Incidence'!E278</f>
        <v>0</v>
      </c>
      <c r="T278" s="113">
        <f t="shared" si="55"/>
        <v>0</v>
      </c>
      <c r="U278" s="6">
        <f t="shared" si="56"/>
        <v>0</v>
      </c>
      <c r="V278" s="6">
        <f t="shared" si="57"/>
        <v>0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0</v>
      </c>
      <c r="AA278" s="6">
        <f t="shared" si="60"/>
        <v>0</v>
      </c>
      <c r="AB278" s="120">
        <f t="shared" si="61"/>
        <v>0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0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0</v>
      </c>
      <c r="S279" s="129">
        <f>'[1]INPUTS-Incidence'!E279</f>
        <v>0</v>
      </c>
      <c r="T279" s="113">
        <f t="shared" si="55"/>
        <v>0</v>
      </c>
      <c r="U279" s="6">
        <f t="shared" si="56"/>
        <v>0</v>
      </c>
      <c r="V279" s="6">
        <f t="shared" si="57"/>
        <v>0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0</v>
      </c>
      <c r="AA279" s="6">
        <f t="shared" si="60"/>
        <v>0</v>
      </c>
      <c r="AB279" s="120">
        <f t="shared" si="61"/>
        <v>0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0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0</v>
      </c>
      <c r="S280" s="129">
        <f>'[1]INPUTS-Incidence'!E280</f>
        <v>0</v>
      </c>
      <c r="T280" s="113">
        <f t="shared" si="55"/>
        <v>0</v>
      </c>
      <c r="U280" s="6">
        <f t="shared" si="56"/>
        <v>0</v>
      </c>
      <c r="V280" s="6">
        <f t="shared" si="57"/>
        <v>0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0</v>
      </c>
      <c r="AA280" s="6">
        <f t="shared" si="60"/>
        <v>0</v>
      </c>
      <c r="AB280" s="120">
        <f t="shared" si="61"/>
        <v>0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0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0</v>
      </c>
      <c r="S281" s="129">
        <f>'[1]INPUTS-Incidence'!E281</f>
        <v>0</v>
      </c>
      <c r="T281" s="113">
        <f t="shared" si="55"/>
        <v>0</v>
      </c>
      <c r="U281" s="6">
        <f t="shared" si="56"/>
        <v>0</v>
      </c>
      <c r="V281" s="6">
        <f t="shared" si="57"/>
        <v>0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0</v>
      </c>
      <c r="AA281" s="6">
        <f t="shared" si="60"/>
        <v>0</v>
      </c>
      <c r="AB281" s="120">
        <f t="shared" si="61"/>
        <v>0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0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0</v>
      </c>
      <c r="S282" s="129">
        <f>'[1]INPUTS-Incidence'!E282</f>
        <v>0</v>
      </c>
      <c r="T282" s="113">
        <f t="shared" si="55"/>
        <v>0</v>
      </c>
      <c r="U282" s="6">
        <f t="shared" si="56"/>
        <v>0</v>
      </c>
      <c r="V282" s="6">
        <f t="shared" si="57"/>
        <v>0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0</v>
      </c>
      <c r="AA282" s="6">
        <f t="shared" si="60"/>
        <v>0</v>
      </c>
      <c r="AB282" s="120">
        <f t="shared" si="61"/>
        <v>0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0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0</v>
      </c>
      <c r="S283" s="129">
        <f>'[1]INPUTS-Incidence'!E283</f>
        <v>0</v>
      </c>
      <c r="T283" s="113">
        <f t="shared" si="55"/>
        <v>0</v>
      </c>
      <c r="U283" s="6">
        <f t="shared" si="56"/>
        <v>0</v>
      </c>
      <c r="V283" s="6">
        <f t="shared" si="57"/>
        <v>0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0</v>
      </c>
      <c r="AA283" s="6">
        <f t="shared" si="60"/>
        <v>0</v>
      </c>
      <c r="AB283" s="120">
        <f t="shared" si="61"/>
        <v>0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0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0</v>
      </c>
      <c r="S284" s="129">
        <f>'[1]INPUTS-Incidence'!E284</f>
        <v>0</v>
      </c>
      <c r="T284" s="113">
        <f t="shared" si="55"/>
        <v>0</v>
      </c>
      <c r="U284" s="6">
        <f t="shared" si="56"/>
        <v>0</v>
      </c>
      <c r="V284" s="6">
        <f t="shared" si="57"/>
        <v>0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0</v>
      </c>
      <c r="AA284" s="6">
        <f t="shared" si="60"/>
        <v>0</v>
      </c>
      <c r="AB284" s="120">
        <f t="shared" si="61"/>
        <v>0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0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0</v>
      </c>
      <c r="S285" s="129">
        <f>'[1]INPUTS-Incidence'!E285</f>
        <v>0</v>
      </c>
      <c r="T285" s="113">
        <f t="shared" si="55"/>
        <v>0</v>
      </c>
      <c r="U285" s="6">
        <f t="shared" si="56"/>
        <v>0</v>
      </c>
      <c r="V285" s="6">
        <f t="shared" si="57"/>
        <v>0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0</v>
      </c>
      <c r="AA285" s="6">
        <f t="shared" si="60"/>
        <v>0</v>
      </c>
      <c r="AB285" s="120">
        <f t="shared" si="61"/>
        <v>0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0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0</v>
      </c>
      <c r="S286" s="129">
        <f>'[1]INPUTS-Incidence'!E286</f>
        <v>0</v>
      </c>
      <c r="T286" s="113">
        <f t="shared" si="55"/>
        <v>0</v>
      </c>
      <c r="U286" s="6">
        <f t="shared" si="56"/>
        <v>0</v>
      </c>
      <c r="V286" s="6">
        <f t="shared" si="57"/>
        <v>0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0</v>
      </c>
      <c r="AA286" s="6">
        <f t="shared" si="60"/>
        <v>0</v>
      </c>
      <c r="AB286" s="120">
        <f t="shared" si="61"/>
        <v>0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0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0</v>
      </c>
      <c r="S287" s="129">
        <f>'[1]INPUTS-Incidence'!E287</f>
        <v>0</v>
      </c>
      <c r="T287" s="113">
        <f t="shared" si="55"/>
        <v>0</v>
      </c>
      <c r="U287" s="6">
        <f t="shared" si="56"/>
        <v>0</v>
      </c>
      <c r="V287" s="6">
        <f t="shared" si="57"/>
        <v>0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0</v>
      </c>
      <c r="AA287" s="6">
        <f t="shared" si="60"/>
        <v>0</v>
      </c>
      <c r="AB287" s="120">
        <f t="shared" si="61"/>
        <v>0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0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0</v>
      </c>
      <c r="S288" s="129">
        <f>'[1]INPUTS-Incidence'!E288</f>
        <v>0</v>
      </c>
      <c r="T288" s="113">
        <f t="shared" si="55"/>
        <v>0</v>
      </c>
      <c r="U288" s="6">
        <f t="shared" si="56"/>
        <v>0</v>
      </c>
      <c r="V288" s="6">
        <f t="shared" si="57"/>
        <v>0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0</v>
      </c>
      <c r="AA288" s="6">
        <f t="shared" si="60"/>
        <v>0</v>
      </c>
      <c r="AB288" s="120">
        <f t="shared" si="61"/>
        <v>0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0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0</v>
      </c>
      <c r="S289" s="129">
        <f>'[1]INPUTS-Incidence'!E289</f>
        <v>0</v>
      </c>
      <c r="T289" s="113">
        <f t="shared" si="55"/>
        <v>0</v>
      </c>
      <c r="U289" s="6">
        <f t="shared" si="56"/>
        <v>0</v>
      </c>
      <c r="V289" s="6">
        <f t="shared" si="57"/>
        <v>0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0</v>
      </c>
      <c r="AA289" s="6">
        <f t="shared" si="60"/>
        <v>0</v>
      </c>
      <c r="AB289" s="120">
        <f t="shared" si="61"/>
        <v>0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0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0</v>
      </c>
      <c r="S290" s="129">
        <f>'[1]INPUTS-Incidence'!E290</f>
        <v>0</v>
      </c>
      <c r="T290" s="113">
        <f t="shared" si="55"/>
        <v>0</v>
      </c>
      <c r="U290" s="6">
        <f t="shared" si="56"/>
        <v>0</v>
      </c>
      <c r="V290" s="6">
        <f t="shared" si="57"/>
        <v>0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0</v>
      </c>
      <c r="AA290" s="6">
        <f t="shared" si="60"/>
        <v>0</v>
      </c>
      <c r="AB290" s="120">
        <f t="shared" si="61"/>
        <v>0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0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0</v>
      </c>
      <c r="S291" s="129">
        <f>'[1]INPUTS-Incidence'!E291</f>
        <v>0</v>
      </c>
      <c r="T291" s="113">
        <f t="shared" si="55"/>
        <v>0</v>
      </c>
      <c r="U291" s="6">
        <f t="shared" si="56"/>
        <v>0</v>
      </c>
      <c r="V291" s="6">
        <f t="shared" si="57"/>
        <v>0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0</v>
      </c>
      <c r="AA291" s="6">
        <f t="shared" si="60"/>
        <v>0</v>
      </c>
      <c r="AB291" s="120">
        <f t="shared" si="61"/>
        <v>0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0</v>
      </c>
      <c r="S292" s="129">
        <f>'[1]INPUTS-Incidence'!E292</f>
        <v>0</v>
      </c>
      <c r="T292" s="113">
        <f t="shared" si="55"/>
        <v>0</v>
      </c>
      <c r="U292" s="6">
        <f t="shared" si="56"/>
        <v>0</v>
      </c>
      <c r="V292" s="6">
        <f t="shared" si="57"/>
        <v>0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0</v>
      </c>
      <c r="AA292" s="6">
        <f t="shared" si="60"/>
        <v>0</v>
      </c>
      <c r="AB292" s="120">
        <f t="shared" si="61"/>
        <v>0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</v>
      </c>
    </row>
    <row r="293" spans="15:32" ht="21" customHeight="1" x14ac:dyDescent="0.5">
      <c r="Q293" s="3" t="s">
        <v>0</v>
      </c>
      <c r="R293" s="130">
        <f>SUM(R5:R292)</f>
        <v>7582.0446140106715</v>
      </c>
      <c r="S293" s="130"/>
      <c r="T293" s="1" t="s">
        <v>0</v>
      </c>
      <c r="W293" s="4"/>
      <c r="X293" s="5"/>
      <c r="Y293" s="5"/>
      <c r="Z293" s="123"/>
      <c r="AA293" s="4"/>
      <c r="AB293" s="4"/>
      <c r="AC293" s="4"/>
      <c r="AD293" s="4"/>
      <c r="AE293" s="4"/>
      <c r="AF293" s="123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9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40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1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1348998.69096</v>
      </c>
      <c r="E5" s="142">
        <f>ESC!Z5</f>
        <v>0.63166368213080126</v>
      </c>
      <c r="F5" s="32">
        <f t="shared" ref="F5:F68" si="0">100000*E5/D5</f>
        <v>4.6824632697106974E-2</v>
      </c>
      <c r="G5" s="31">
        <v>85.012</v>
      </c>
      <c r="H5" s="30">
        <f t="shared" ref="H5:H68" si="1">G5*E5</f>
        <v>53.698992945303679</v>
      </c>
      <c r="I5" s="29">
        <f t="shared" ref="I5:I68" si="2">100000*H5/D5</f>
        <v>3.9806556748464579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1275422.9162399999</v>
      </c>
      <c r="E6" s="142">
        <f>ESC!Z6</f>
        <v>3.0215873908708812</v>
      </c>
      <c r="F6" s="32">
        <f t="shared" si="0"/>
        <v>0.23690866397309587</v>
      </c>
      <c r="G6" s="31">
        <v>78.760000000000005</v>
      </c>
      <c r="H6" s="30">
        <f t="shared" si="1"/>
        <v>237.98022290499063</v>
      </c>
      <c r="I6" s="29">
        <f t="shared" si="2"/>
        <v>18.65892637452103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1272138.2834399999</v>
      </c>
      <c r="E7" s="142">
        <f>ESC!Z7</f>
        <v>6.0569405034480424</v>
      </c>
      <c r="F7" s="32">
        <f t="shared" si="0"/>
        <v>0.47612280695377063</v>
      </c>
      <c r="G7" s="31">
        <v>73.784999999999997</v>
      </c>
      <c r="H7" s="30">
        <f t="shared" si="1"/>
        <v>446.9113550469138</v>
      </c>
      <c r="I7" s="29">
        <f t="shared" si="2"/>
        <v>35.130721311083967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1398760.87788</v>
      </c>
      <c r="E8" s="142">
        <f>ESC!Z8</f>
        <v>13.120551764778465</v>
      </c>
      <c r="F8" s="32">
        <f t="shared" si="0"/>
        <v>0.93801249178947077</v>
      </c>
      <c r="G8" s="31">
        <v>68.824999999999989</v>
      </c>
      <c r="H8" s="30">
        <f t="shared" si="1"/>
        <v>903.02197521087771</v>
      </c>
      <c r="I8" s="29">
        <f t="shared" si="2"/>
        <v>64.558709747410319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1478741.6865600001</v>
      </c>
      <c r="E9" s="142">
        <f>ESC!Z9</f>
        <v>19.582117959750629</v>
      </c>
      <c r="F9" s="32">
        <f t="shared" si="0"/>
        <v>1.3242419644843146</v>
      </c>
      <c r="G9" s="31">
        <v>63.875</v>
      </c>
      <c r="H9" s="30">
        <f t="shared" si="1"/>
        <v>1250.8077846790713</v>
      </c>
      <c r="I9" s="29">
        <f t="shared" si="2"/>
        <v>84.585955481435576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1493686.7657999999</v>
      </c>
      <c r="E10" s="142">
        <f>ESC!Z10</f>
        <v>15.375566548937867</v>
      </c>
      <c r="F10" s="32">
        <f t="shared" si="0"/>
        <v>1.0293702067248955</v>
      </c>
      <c r="G10" s="31">
        <v>58.935000000000002</v>
      </c>
      <c r="H10" s="30">
        <f t="shared" si="1"/>
        <v>906.15901456165318</v>
      </c>
      <c r="I10" s="29">
        <f t="shared" si="2"/>
        <v>60.66593313333172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1508631.84504</v>
      </c>
      <c r="E11" s="142">
        <f>ESC!Z11</f>
        <v>18.652634867056442</v>
      </c>
      <c r="F11" s="32">
        <f t="shared" si="0"/>
        <v>1.2363940830482656</v>
      </c>
      <c r="G11" s="31">
        <v>53.995000000000005</v>
      </c>
      <c r="H11" s="30">
        <f t="shared" si="1"/>
        <v>1007.1490196467126</v>
      </c>
      <c r="I11" s="29">
        <f t="shared" si="2"/>
        <v>66.759098514191109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1382666.17716</v>
      </c>
      <c r="E12" s="142">
        <f>ESC!Z12</f>
        <v>13.595810803638297</v>
      </c>
      <c r="F12" s="32">
        <f t="shared" si="0"/>
        <v>0.9833039260108416</v>
      </c>
      <c r="G12" s="31">
        <v>49.09</v>
      </c>
      <c r="H12" s="30">
        <f t="shared" si="1"/>
        <v>667.4183523506041</v>
      </c>
      <c r="I12" s="29">
        <f t="shared" si="2"/>
        <v>48.270389727872214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1064549.4904799999</v>
      </c>
      <c r="E13" s="142">
        <f>ESC!Z13</f>
        <v>11.94732677490015</v>
      </c>
      <c r="F13" s="32">
        <f t="shared" si="0"/>
        <v>1.1222894643924128</v>
      </c>
      <c r="G13" s="31">
        <v>44.225000000000001</v>
      </c>
      <c r="H13" s="30">
        <f t="shared" si="1"/>
        <v>528.37052661995915</v>
      </c>
      <c r="I13" s="29">
        <f t="shared" si="2"/>
        <v>49.633251562754459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950736.96395999996</v>
      </c>
      <c r="E14" s="142">
        <f>ESC!Z14</f>
        <v>14.615264531032956</v>
      </c>
      <c r="F14" s="32">
        <f t="shared" si="0"/>
        <v>1.537256369012687</v>
      </c>
      <c r="G14" s="31">
        <v>39.424999999999997</v>
      </c>
      <c r="H14" s="30">
        <f t="shared" si="1"/>
        <v>576.20680413597427</v>
      </c>
      <c r="I14" s="29">
        <f t="shared" si="2"/>
        <v>60.606332348325189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828055.92888000002</v>
      </c>
      <c r="E15" s="142">
        <f>ESC!Z15</f>
        <v>17.995123178484615</v>
      </c>
      <c r="F15" s="32">
        <f t="shared" si="0"/>
        <v>2.1731772638623816</v>
      </c>
      <c r="G15" s="31">
        <v>34.72</v>
      </c>
      <c r="H15" s="30">
        <f t="shared" si="1"/>
        <v>624.79067675698582</v>
      </c>
      <c r="I15" s="29">
        <f t="shared" si="2"/>
        <v>75.452714601301892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747089.73036000005</v>
      </c>
      <c r="E16" s="142">
        <f>ESC!Z16</f>
        <v>20.713409213011925</v>
      </c>
      <c r="F16" s="32">
        <f t="shared" si="0"/>
        <v>2.7725463717766217</v>
      </c>
      <c r="G16" s="31">
        <v>30.094999999999999</v>
      </c>
      <c r="H16" s="30">
        <f t="shared" si="1"/>
        <v>623.37005026559382</v>
      </c>
      <c r="I16" s="29">
        <f t="shared" si="2"/>
        <v>83.439783058617408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594682.76844000001</v>
      </c>
      <c r="E17" s="142">
        <f>ESC!Z17</f>
        <v>26.993373345199732</v>
      </c>
      <c r="F17" s="32">
        <f t="shared" si="0"/>
        <v>4.5391214909438231</v>
      </c>
      <c r="G17" s="31">
        <v>25.55</v>
      </c>
      <c r="H17" s="30">
        <f t="shared" si="1"/>
        <v>689.68068896985312</v>
      </c>
      <c r="I17" s="29">
        <f t="shared" si="2"/>
        <v>115.97455409361467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439812.33192000003</v>
      </c>
      <c r="E18" s="142">
        <f>ESC!Z18</f>
        <v>27.301104339184839</v>
      </c>
      <c r="F18" s="32">
        <f t="shared" si="0"/>
        <v>6.2074440295936935</v>
      </c>
      <c r="G18" s="31">
        <v>21.115000000000002</v>
      </c>
      <c r="H18" s="30">
        <f t="shared" si="1"/>
        <v>576.46281812188795</v>
      </c>
      <c r="I18" s="29">
        <f t="shared" si="2"/>
        <v>131.07018068487085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296766.57348000002</v>
      </c>
      <c r="E19" s="142">
        <f>ESC!Z19</f>
        <v>29.465136297046357</v>
      </c>
      <c r="F19" s="32">
        <f t="shared" si="0"/>
        <v>9.9287247723106855</v>
      </c>
      <c r="G19" s="31">
        <v>16.865000000000002</v>
      </c>
      <c r="H19" s="30">
        <f t="shared" si="1"/>
        <v>496.92952364968687</v>
      </c>
      <c r="I19" s="29">
        <f t="shared" si="2"/>
        <v>167.44794328501973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165873.9564</v>
      </c>
      <c r="E20" s="142">
        <f>ESC!Z20</f>
        <v>28.138132969013562</v>
      </c>
      <c r="F20" s="32">
        <f t="shared" si="0"/>
        <v>16.96356292434438</v>
      </c>
      <c r="G20" s="31">
        <v>12.89</v>
      </c>
      <c r="H20" s="30">
        <f t="shared" si="1"/>
        <v>362.70053397058484</v>
      </c>
      <c r="I20" s="29">
        <f t="shared" si="2"/>
        <v>218.6603260947991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0</v>
      </c>
      <c r="E21" s="142">
        <f>ESC!Z21</f>
        <v>18.256367140773079</v>
      </c>
      <c r="F21" s="32" t="e">
        <f t="shared" si="0"/>
        <v>#DIV/0!</v>
      </c>
      <c r="G21" s="31">
        <v>9.3150000000000013</v>
      </c>
      <c r="H21" s="30">
        <f t="shared" si="1"/>
        <v>170.05805991630126</v>
      </c>
      <c r="I21" s="29" t="e">
        <f t="shared" si="2"/>
        <v>#DIV/0!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174578.23332</v>
      </c>
      <c r="E22" s="142">
        <f>ESC!Z22</f>
        <v>11.662211078716499</v>
      </c>
      <c r="F22" s="32">
        <f t="shared" si="0"/>
        <v>6.6802205847391036</v>
      </c>
      <c r="G22" s="31">
        <v>5.05</v>
      </c>
      <c r="H22" s="30">
        <f t="shared" si="1"/>
        <v>58.894165947518317</v>
      </c>
      <c r="I22" s="29">
        <f t="shared" si="2"/>
        <v>33.735113952932473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1271164.7887500001</v>
      </c>
      <c r="E23" s="142">
        <f>ESC!Z23</f>
        <v>0.30057058698462358</v>
      </c>
      <c r="F23" s="32">
        <f t="shared" si="0"/>
        <v>2.3645288922783149E-2</v>
      </c>
      <c r="G23" s="31">
        <v>85.012</v>
      </c>
      <c r="H23" s="30">
        <f t="shared" si="1"/>
        <v>25.552106740736821</v>
      </c>
      <c r="I23" s="29">
        <f t="shared" si="2"/>
        <v>2.0101333019036414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1202537.10625</v>
      </c>
      <c r="E24" s="142">
        <f>ESC!Z24</f>
        <v>1.6393511173170059</v>
      </c>
      <c r="F24" s="32">
        <f t="shared" si="0"/>
        <v>0.13632436860340799</v>
      </c>
      <c r="G24" s="31">
        <v>78.760000000000005</v>
      </c>
      <c r="H24" s="30">
        <f t="shared" si="1"/>
        <v>129.1152939998874</v>
      </c>
      <c r="I24" s="29">
        <f t="shared" si="2"/>
        <v>10.736907271204416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1200208.1125</v>
      </c>
      <c r="E25" s="142">
        <f>ESC!Z25</f>
        <v>2.4043087039844266</v>
      </c>
      <c r="F25" s="32">
        <f t="shared" si="0"/>
        <v>0.20032431700335024</v>
      </c>
      <c r="G25" s="31">
        <v>73.784999999999997</v>
      </c>
      <c r="H25" s="30">
        <f t="shared" si="1"/>
        <v>177.40191772349093</v>
      </c>
      <c r="I25" s="29">
        <f t="shared" si="2"/>
        <v>14.780929730092199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1314173.54</v>
      </c>
      <c r="E26" s="142">
        <f>ESC!Z26</f>
        <v>4.5701450607443057</v>
      </c>
      <c r="F26" s="32">
        <f t="shared" si="0"/>
        <v>0.34775810968955484</v>
      </c>
      <c r="G26" s="31">
        <v>68.824999999999989</v>
      </c>
      <c r="H26" s="30">
        <f t="shared" si="1"/>
        <v>314.54023380572681</v>
      </c>
      <c r="I26" s="29">
        <f t="shared" si="2"/>
        <v>23.934451899383607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1396154.12</v>
      </c>
      <c r="E27" s="142">
        <f>ESC!Z27</f>
        <v>5.8733222444362179</v>
      </c>
      <c r="F27" s="32">
        <f t="shared" si="0"/>
        <v>0.42067864573835284</v>
      </c>
      <c r="G27" s="31">
        <v>63.875</v>
      </c>
      <c r="H27" s="30">
        <f t="shared" si="1"/>
        <v>375.15845836336342</v>
      </c>
      <c r="I27" s="29">
        <f t="shared" si="2"/>
        <v>26.870848496537288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1415096.6025</v>
      </c>
      <c r="E28" s="142">
        <f>ESC!Z28</f>
        <v>4.4182669553392939</v>
      </c>
      <c r="F28" s="32">
        <f t="shared" si="0"/>
        <v>0.3122236989003932</v>
      </c>
      <c r="G28" s="31">
        <v>58.935000000000002</v>
      </c>
      <c r="H28" s="30">
        <f t="shared" si="1"/>
        <v>260.39056301292129</v>
      </c>
      <c r="I28" s="29">
        <f t="shared" si="2"/>
        <v>18.400903694694673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1402675.3025</v>
      </c>
      <c r="E29" s="142">
        <f>ESC!Z29</f>
        <v>4.4328288648727021</v>
      </c>
      <c r="F29" s="32">
        <f t="shared" si="0"/>
        <v>0.316026728136728</v>
      </c>
      <c r="G29" s="31">
        <v>53.995000000000005</v>
      </c>
      <c r="H29" s="30">
        <f t="shared" si="1"/>
        <v>239.35059455880156</v>
      </c>
      <c r="I29" s="29">
        <f t="shared" si="2"/>
        <v>17.06386318574263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1231416.6287499999</v>
      </c>
      <c r="E30" s="142">
        <f>ESC!Z30</f>
        <v>4.1758730734804876</v>
      </c>
      <c r="F30" s="32">
        <f t="shared" si="0"/>
        <v>0.33911131098817299</v>
      </c>
      <c r="G30" s="31">
        <v>49.09</v>
      </c>
      <c r="H30" s="30">
        <f t="shared" si="1"/>
        <v>204.99360917715714</v>
      </c>
      <c r="I30" s="29">
        <f t="shared" si="2"/>
        <v>16.646974256409411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957526.96375</v>
      </c>
      <c r="E31" s="142">
        <f>ESC!Z31</f>
        <v>4.0027185809120214</v>
      </c>
      <c r="F31" s="32">
        <f t="shared" si="0"/>
        <v>0.41802672221741094</v>
      </c>
      <c r="G31" s="31">
        <v>44.225000000000001</v>
      </c>
      <c r="H31" s="30">
        <f t="shared" si="1"/>
        <v>177.02022924083414</v>
      </c>
      <c r="I31" s="29">
        <f t="shared" si="2"/>
        <v>18.487231790065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910170.75749999995</v>
      </c>
      <c r="E32" s="142">
        <f>ESC!Z32</f>
        <v>5.5384003184240962</v>
      </c>
      <c r="F32" s="32">
        <f t="shared" si="0"/>
        <v>0.60850123702464665</v>
      </c>
      <c r="G32" s="31">
        <v>39.424999999999997</v>
      </c>
      <c r="H32" s="30">
        <f t="shared" si="1"/>
        <v>218.35143255386998</v>
      </c>
      <c r="I32" s="29">
        <f t="shared" si="2"/>
        <v>23.990161269696689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813905.6825</v>
      </c>
      <c r="E33" s="142">
        <f>ESC!Z33</f>
        <v>6.8622869936547124</v>
      </c>
      <c r="F33" s="32">
        <f t="shared" si="0"/>
        <v>0.84313049302917387</v>
      </c>
      <c r="G33" s="31">
        <v>34.72</v>
      </c>
      <c r="H33" s="30">
        <f t="shared" si="1"/>
        <v>238.25860441969161</v>
      </c>
      <c r="I33" s="29">
        <f t="shared" si="2"/>
        <v>29.273490717972916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691400.61124999996</v>
      </c>
      <c r="E34" s="142">
        <f>ESC!Z34</f>
        <v>8.3494518748422806</v>
      </c>
      <c r="F34" s="32">
        <f t="shared" si="0"/>
        <v>1.2076141876338673</v>
      </c>
      <c r="G34" s="31">
        <v>30.094999999999999</v>
      </c>
      <c r="H34" s="30">
        <f t="shared" si="1"/>
        <v>251.27675417337844</v>
      </c>
      <c r="I34" s="29">
        <f t="shared" si="2"/>
        <v>36.343148976841235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586130.09375</v>
      </c>
      <c r="E35" s="142">
        <f>ESC!Z35</f>
        <v>12.088284271755464</v>
      </c>
      <c r="F35" s="32">
        <f t="shared" si="0"/>
        <v>2.0623892887696429</v>
      </c>
      <c r="G35" s="31">
        <v>25.55</v>
      </c>
      <c r="H35" s="30">
        <f t="shared" si="1"/>
        <v>308.8556631433521</v>
      </c>
      <c r="I35" s="29">
        <f t="shared" si="2"/>
        <v>52.694046328064367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448719.46250000002</v>
      </c>
      <c r="E36" s="142">
        <f>ESC!Z36</f>
        <v>12.734352486094869</v>
      </c>
      <c r="F36" s="32">
        <f t="shared" si="0"/>
        <v>2.8379318372210944</v>
      </c>
      <c r="G36" s="31">
        <v>21.115000000000002</v>
      </c>
      <c r="H36" s="30">
        <f t="shared" si="1"/>
        <v>268.88585274389317</v>
      </c>
      <c r="I36" s="29">
        <f t="shared" si="2"/>
        <v>59.922930742923398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321556.40375</v>
      </c>
      <c r="E37" s="142">
        <f>ESC!Z37</f>
        <v>12.397023482995612</v>
      </c>
      <c r="F37" s="32">
        <f t="shared" si="0"/>
        <v>3.8553184879607962</v>
      </c>
      <c r="G37" s="31">
        <v>16.865000000000002</v>
      </c>
      <c r="H37" s="30">
        <f t="shared" si="1"/>
        <v>209.07580104072102</v>
      </c>
      <c r="I37" s="29">
        <f t="shared" si="2"/>
        <v>65.019946299458823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181040.44750000001</v>
      </c>
      <c r="E38" s="142">
        <f>ESC!Z38</f>
        <v>9.3139389321597914</v>
      </c>
      <c r="F38" s="32">
        <f t="shared" si="0"/>
        <v>5.1446729505901105</v>
      </c>
      <c r="G38" s="31">
        <v>12.89</v>
      </c>
      <c r="H38" s="30">
        <f t="shared" si="1"/>
        <v>120.05667283553971</v>
      </c>
      <c r="I38" s="29">
        <f t="shared" si="2"/>
        <v>66.314834333106532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0</v>
      </c>
      <c r="E39" s="142">
        <f>ESC!Z39</f>
        <v>5.1382445399770189</v>
      </c>
      <c r="F39" s="32" t="e">
        <f t="shared" si="0"/>
        <v>#DIV/0!</v>
      </c>
      <c r="G39" s="31">
        <v>9.3150000000000013</v>
      </c>
      <c r="H39" s="30">
        <f t="shared" si="1"/>
        <v>47.862747889885938</v>
      </c>
      <c r="I39" s="29" t="e">
        <f t="shared" si="2"/>
        <v>#DIV/0!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182593.11</v>
      </c>
      <c r="E40" s="142">
        <f>ESC!Z40</f>
        <v>3.0639718746705737</v>
      </c>
      <c r="F40" s="32">
        <f t="shared" si="0"/>
        <v>1.6780325800193523</v>
      </c>
      <c r="G40" s="31">
        <v>5.05</v>
      </c>
      <c r="H40" s="30">
        <f t="shared" si="1"/>
        <v>15.473057967086397</v>
      </c>
      <c r="I40" s="29">
        <f t="shared" si="2"/>
        <v>8.4740645290977294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1348998.69096</v>
      </c>
      <c r="E41" s="142">
        <f>ESC!Z41</f>
        <v>0.14375228737745308</v>
      </c>
      <c r="F41" s="32">
        <f t="shared" si="0"/>
        <v>1.0656221413762332E-2</v>
      </c>
      <c r="G41" s="31">
        <v>85.012</v>
      </c>
      <c r="H41" s="30">
        <f t="shared" si="1"/>
        <v>12.220669454532041</v>
      </c>
      <c r="I41" s="29">
        <f t="shared" si="2"/>
        <v>0.90590669482676356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1275422.9162399999</v>
      </c>
      <c r="E42" s="142">
        <f>ESC!Z42</f>
        <v>0.88394719732346005</v>
      </c>
      <c r="F42" s="32">
        <f t="shared" si="0"/>
        <v>6.9306203147844733E-2</v>
      </c>
      <c r="G42" s="31">
        <v>78.760000000000005</v>
      </c>
      <c r="H42" s="30">
        <f t="shared" si="1"/>
        <v>69.619681261195723</v>
      </c>
      <c r="I42" s="29">
        <f t="shared" si="2"/>
        <v>5.4585565599242534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1272138.2834399999</v>
      </c>
      <c r="E43" s="142">
        <f>ESC!Z43</f>
        <v>2.4231183155347655</v>
      </c>
      <c r="F43" s="32">
        <f t="shared" si="0"/>
        <v>0.19047601562484157</v>
      </c>
      <c r="G43" s="31">
        <v>73.784999999999997</v>
      </c>
      <c r="H43" s="30">
        <f t="shared" si="1"/>
        <v>178.78978491173265</v>
      </c>
      <c r="I43" s="29">
        <f t="shared" si="2"/>
        <v>14.054272812878931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1398760.87788</v>
      </c>
      <c r="E44" s="142">
        <f>ESC!Z44</f>
        <v>6.3483888540465339</v>
      </c>
      <c r="F44" s="32">
        <f t="shared" si="0"/>
        <v>0.45385805068185237</v>
      </c>
      <c r="G44" s="31">
        <v>68.824999999999989</v>
      </c>
      <c r="H44" s="30">
        <f t="shared" si="1"/>
        <v>436.92786287975264</v>
      </c>
      <c r="I44" s="29">
        <f t="shared" si="2"/>
        <v>31.236780338178487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1478741.6865600001</v>
      </c>
      <c r="E45" s="142">
        <f>ESC!Z45</f>
        <v>7.7487654317368992</v>
      </c>
      <c r="F45" s="32">
        <f t="shared" si="0"/>
        <v>0.52401075199028635</v>
      </c>
      <c r="G45" s="31">
        <v>63.875</v>
      </c>
      <c r="H45" s="30">
        <f t="shared" si="1"/>
        <v>494.95239195219443</v>
      </c>
      <c r="I45" s="29">
        <f t="shared" si="2"/>
        <v>33.471186783379537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1493686.7657999999</v>
      </c>
      <c r="E46" s="142">
        <f>ESC!Z46</f>
        <v>5.8804918805605837</v>
      </c>
      <c r="F46" s="32">
        <f t="shared" si="0"/>
        <v>0.3936897624858493</v>
      </c>
      <c r="G46" s="31">
        <v>58.935000000000002</v>
      </c>
      <c r="H46" s="30">
        <f t="shared" si="1"/>
        <v>346.566788980838</v>
      </c>
      <c r="I46" s="29">
        <f t="shared" si="2"/>
        <v>23.202106152103529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1508631.84504</v>
      </c>
      <c r="E47" s="142">
        <f>ESC!Z47</f>
        <v>8.7382696337346175</v>
      </c>
      <c r="F47" s="32">
        <f t="shared" si="0"/>
        <v>0.57921816130713655</v>
      </c>
      <c r="G47" s="31">
        <v>53.995000000000005</v>
      </c>
      <c r="H47" s="30">
        <f t="shared" si="1"/>
        <v>471.82286887350074</v>
      </c>
      <c r="I47" s="29">
        <f t="shared" si="2"/>
        <v>31.274884619778842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1382666.17716</v>
      </c>
      <c r="E48" s="142">
        <f>ESC!Z48</f>
        <v>6.0673813600069222</v>
      </c>
      <c r="F48" s="32">
        <f t="shared" si="0"/>
        <v>0.43881751504685967</v>
      </c>
      <c r="G48" s="31">
        <v>49.09</v>
      </c>
      <c r="H48" s="30">
        <f t="shared" si="1"/>
        <v>297.84775096273984</v>
      </c>
      <c r="I48" s="29">
        <f t="shared" si="2"/>
        <v>21.541551813650344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1064549.4904799999</v>
      </c>
      <c r="E49" s="142">
        <f>ESC!Z49</f>
        <v>4.7656952851755943</v>
      </c>
      <c r="F49" s="32">
        <f t="shared" si="0"/>
        <v>0.44767249693828387</v>
      </c>
      <c r="G49" s="31">
        <v>44.225000000000001</v>
      </c>
      <c r="H49" s="30">
        <f t="shared" si="1"/>
        <v>210.76287398689067</v>
      </c>
      <c r="I49" s="29">
        <f t="shared" si="2"/>
        <v>19.798316177095604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950736.96395999996</v>
      </c>
      <c r="E50" s="142">
        <f>ESC!Z50</f>
        <v>8.8687014390834698</v>
      </c>
      <c r="F50" s="32">
        <f t="shared" si="0"/>
        <v>0.93282388034474273</v>
      </c>
      <c r="G50" s="31">
        <v>39.424999999999997</v>
      </c>
      <c r="H50" s="30">
        <f t="shared" si="1"/>
        <v>349.64855423586579</v>
      </c>
      <c r="I50" s="29">
        <f t="shared" si="2"/>
        <v>36.776581482591482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828055.92888000002</v>
      </c>
      <c r="E51" s="142">
        <f>ESC!Z51</f>
        <v>10.674196722903293</v>
      </c>
      <c r="F51" s="32">
        <f t="shared" si="0"/>
        <v>1.2890671210265767</v>
      </c>
      <c r="G51" s="31">
        <v>34.72</v>
      </c>
      <c r="H51" s="30">
        <f t="shared" si="1"/>
        <v>370.60811021920233</v>
      </c>
      <c r="I51" s="29">
        <f t="shared" si="2"/>
        <v>44.756410442042743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747089.73036000005</v>
      </c>
      <c r="E52" s="142">
        <f>ESC!Z52</f>
        <v>12.950651445845816</v>
      </c>
      <c r="F52" s="32">
        <f t="shared" si="0"/>
        <v>1.7334800519350315</v>
      </c>
      <c r="G52" s="31">
        <v>30.094999999999999</v>
      </c>
      <c r="H52" s="30">
        <f t="shared" si="1"/>
        <v>389.7498552627298</v>
      </c>
      <c r="I52" s="29">
        <f t="shared" si="2"/>
        <v>52.169082162984772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594682.76844000001</v>
      </c>
      <c r="E53" s="142">
        <f>ESC!Z53</f>
        <v>15.313141003567941</v>
      </c>
      <c r="F53" s="32">
        <f t="shared" si="0"/>
        <v>2.5750100416963644</v>
      </c>
      <c r="G53" s="31">
        <v>25.55</v>
      </c>
      <c r="H53" s="30">
        <f t="shared" si="1"/>
        <v>391.25075264116089</v>
      </c>
      <c r="I53" s="29">
        <f t="shared" si="2"/>
        <v>65.791506565342118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439812.33192000003</v>
      </c>
      <c r="E54" s="142">
        <f>ESC!Z54</f>
        <v>14.014898903063854</v>
      </c>
      <c r="F54" s="32">
        <f t="shared" si="0"/>
        <v>3.1865634239680904</v>
      </c>
      <c r="G54" s="31">
        <v>21.115000000000002</v>
      </c>
      <c r="H54" s="30">
        <f t="shared" si="1"/>
        <v>295.9245903381933</v>
      </c>
      <c r="I54" s="29">
        <f t="shared" si="2"/>
        <v>67.28428669708623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296766.57348000002</v>
      </c>
      <c r="E55" s="142">
        <f>ESC!Z55</f>
        <v>9.7045112166648586</v>
      </c>
      <c r="F55" s="32">
        <f t="shared" si="0"/>
        <v>3.2700823084170141</v>
      </c>
      <c r="G55" s="31">
        <v>16.865000000000002</v>
      </c>
      <c r="H55" s="30">
        <f t="shared" si="1"/>
        <v>163.66658166905285</v>
      </c>
      <c r="I55" s="29">
        <f t="shared" si="2"/>
        <v>55.149938131452942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165873.9564</v>
      </c>
      <c r="E56" s="142">
        <f>ESC!Z56</f>
        <v>0.26416783128545152</v>
      </c>
      <c r="F56" s="32">
        <f t="shared" si="0"/>
        <v>0.15925817230067077</v>
      </c>
      <c r="G56" s="31">
        <v>12.89</v>
      </c>
      <c r="H56" s="30">
        <f t="shared" si="1"/>
        <v>3.40512334526947</v>
      </c>
      <c r="I56" s="29">
        <f t="shared" si="2"/>
        <v>2.0528378409556463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0</v>
      </c>
      <c r="E57" s="142">
        <f>ESC!Z57</f>
        <v>0.11150988871872962</v>
      </c>
      <c r="F57" s="32" t="e">
        <f t="shared" si="0"/>
        <v>#DIV/0!</v>
      </c>
      <c r="G57" s="31">
        <v>9.3150000000000013</v>
      </c>
      <c r="H57" s="30">
        <f t="shared" si="1"/>
        <v>1.0387146134149665</v>
      </c>
      <c r="I57" s="29" t="e">
        <f t="shared" si="2"/>
        <v>#DIV/0!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174578.23332</v>
      </c>
      <c r="E58" s="142">
        <f>ESC!Z58</f>
        <v>0.33050660126680542</v>
      </c>
      <c r="F58" s="32">
        <f t="shared" si="0"/>
        <v>0.18931718747605289</v>
      </c>
      <c r="G58" s="31">
        <v>5.05</v>
      </c>
      <c r="H58" s="30">
        <f t="shared" si="1"/>
        <v>1.6690583363973672</v>
      </c>
      <c r="I58" s="29">
        <f t="shared" si="2"/>
        <v>0.95605179675406693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1271164.7887500001</v>
      </c>
      <c r="E59" s="142">
        <f>ESC!Z59</f>
        <v>8.3321633035582141E-2</v>
      </c>
      <c r="F59" s="32">
        <f t="shared" si="0"/>
        <v>6.5547467781511218E-3</v>
      </c>
      <c r="G59" s="31">
        <v>85.012</v>
      </c>
      <c r="H59" s="30">
        <f t="shared" si="1"/>
        <v>7.0833386676209091</v>
      </c>
      <c r="I59" s="29">
        <f t="shared" si="2"/>
        <v>0.55723213310418318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1202537.10625</v>
      </c>
      <c r="E60" s="142">
        <f>ESC!Z60</f>
        <v>0.32091798666990234</v>
      </c>
      <c r="F60" s="32">
        <f t="shared" si="0"/>
        <v>2.6686742970506352E-2</v>
      </c>
      <c r="G60" s="31">
        <v>78.760000000000005</v>
      </c>
      <c r="H60" s="30">
        <f t="shared" si="1"/>
        <v>25.27550063012151</v>
      </c>
      <c r="I60" s="29">
        <f t="shared" si="2"/>
        <v>2.1018478763570805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1200208.1125</v>
      </c>
      <c r="E61" s="142">
        <f>ESC!Z61</f>
        <v>0.46391440134223677</v>
      </c>
      <c r="F61" s="32">
        <f t="shared" si="0"/>
        <v>3.8652829997617329E-2</v>
      </c>
      <c r="G61" s="31">
        <v>73.784999999999997</v>
      </c>
      <c r="H61" s="30">
        <f t="shared" si="1"/>
        <v>34.229924103036936</v>
      </c>
      <c r="I61" s="29">
        <f t="shared" si="2"/>
        <v>2.8519990613741943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1314173.54</v>
      </c>
      <c r="E62" s="142">
        <f>ESC!Z62</f>
        <v>0.89773111429336128</v>
      </c>
      <c r="F62" s="32">
        <f t="shared" si="0"/>
        <v>6.831145864444671E-2</v>
      </c>
      <c r="G62" s="31">
        <v>68.824999999999989</v>
      </c>
      <c r="H62" s="30">
        <f t="shared" si="1"/>
        <v>61.786343941240581</v>
      </c>
      <c r="I62" s="29">
        <f t="shared" si="2"/>
        <v>4.701536141204044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1396154.12</v>
      </c>
      <c r="E63" s="142">
        <f>ESC!Z63</f>
        <v>1.2143414150839009</v>
      </c>
      <c r="F63" s="32">
        <f t="shared" si="0"/>
        <v>8.697760495695854E-2</v>
      </c>
      <c r="G63" s="31">
        <v>63.875</v>
      </c>
      <c r="H63" s="30">
        <f t="shared" si="1"/>
        <v>77.566057888484167</v>
      </c>
      <c r="I63" s="29">
        <f t="shared" si="2"/>
        <v>5.5556945166257261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1415096.6025</v>
      </c>
      <c r="E64" s="142">
        <f>ESC!Z64</f>
        <v>0.96720182468320293</v>
      </c>
      <c r="F64" s="32">
        <f t="shared" si="0"/>
        <v>6.8348819647682163E-2</v>
      </c>
      <c r="G64" s="31">
        <v>58.935000000000002</v>
      </c>
      <c r="H64" s="30">
        <f t="shared" si="1"/>
        <v>57.002039537704569</v>
      </c>
      <c r="I64" s="29">
        <f t="shared" si="2"/>
        <v>4.0281376859361488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1402675.3025</v>
      </c>
      <c r="E65" s="142">
        <f>ESC!Z65</f>
        <v>1.3422347611415542</v>
      </c>
      <c r="F65" s="32">
        <f t="shared" si="0"/>
        <v>9.5691052572842605E-2</v>
      </c>
      <c r="G65" s="31">
        <v>53.995000000000005</v>
      </c>
      <c r="H65" s="30">
        <f t="shared" si="1"/>
        <v>72.473965927838222</v>
      </c>
      <c r="I65" s="29">
        <f t="shared" si="2"/>
        <v>5.1668383836706369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1231416.6287499999</v>
      </c>
      <c r="E66" s="142">
        <f>ESC!Z66</f>
        <v>1.1465979722654212</v>
      </c>
      <c r="F66" s="32">
        <f t="shared" si="0"/>
        <v>9.3112107267003738E-2</v>
      </c>
      <c r="G66" s="31">
        <v>49.09</v>
      </c>
      <c r="H66" s="30">
        <f t="shared" si="1"/>
        <v>56.28649445850953</v>
      </c>
      <c r="I66" s="29">
        <f t="shared" si="2"/>
        <v>4.5708733457372146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957526.96375</v>
      </c>
      <c r="E67" s="142">
        <f>ESC!Z67</f>
        <v>1.2776308947402832</v>
      </c>
      <c r="F67" s="32">
        <f t="shared" si="0"/>
        <v>0.13343027853091968</v>
      </c>
      <c r="G67" s="31">
        <v>44.225000000000001</v>
      </c>
      <c r="H67" s="30">
        <f t="shared" si="1"/>
        <v>56.503226319889031</v>
      </c>
      <c r="I67" s="29">
        <f t="shared" si="2"/>
        <v>5.9009540680299235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910170.75749999995</v>
      </c>
      <c r="E68" s="142">
        <f>ESC!Z68</f>
        <v>1.4437298711229891</v>
      </c>
      <c r="F68" s="32">
        <f t="shared" si="0"/>
        <v>0.15862186949276813</v>
      </c>
      <c r="G68" s="31">
        <v>39.424999999999997</v>
      </c>
      <c r="H68" s="30">
        <f t="shared" si="1"/>
        <v>56.919050169023841</v>
      </c>
      <c r="I68" s="29">
        <f t="shared" si="2"/>
        <v>6.253667204752384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813905.6825</v>
      </c>
      <c r="E69" s="142">
        <f>ESC!Z69</f>
        <v>1.678130080611284</v>
      </c>
      <c r="F69" s="32">
        <f t="shared" ref="F69:F132" si="3">100000*E69/D69</f>
        <v>0.20618237674133502</v>
      </c>
      <c r="G69" s="31">
        <v>34.72</v>
      </c>
      <c r="H69" s="30">
        <f t="shared" ref="H69:H132" si="4">G69*E69</f>
        <v>58.264676398823781</v>
      </c>
      <c r="I69" s="29">
        <f t="shared" ref="I69:I132" si="5">100000*H69/D69</f>
        <v>7.158652120459152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691400.61124999996</v>
      </c>
      <c r="E70" s="142">
        <f>ESC!Z70</f>
        <v>2.0487338249295393</v>
      </c>
      <c r="F70" s="32">
        <f t="shared" si="3"/>
        <v>0.29631646133861289</v>
      </c>
      <c r="G70" s="31">
        <v>30.094999999999999</v>
      </c>
      <c r="H70" s="30">
        <f t="shared" si="4"/>
        <v>61.65664446125448</v>
      </c>
      <c r="I70" s="29">
        <f t="shared" si="5"/>
        <v>8.9176439039855531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586130.09375</v>
      </c>
      <c r="E71" s="142">
        <f>ESC!Z71</f>
        <v>2.214552757059892</v>
      </c>
      <c r="F71" s="32">
        <f t="shared" si="3"/>
        <v>0.37782614826879324</v>
      </c>
      <c r="G71" s="31">
        <v>25.55</v>
      </c>
      <c r="H71" s="30">
        <f t="shared" si="4"/>
        <v>56.581822942880244</v>
      </c>
      <c r="I71" s="29">
        <f t="shared" si="5"/>
        <v>9.6534580882676693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448719.46250000002</v>
      </c>
      <c r="E72" s="142">
        <f>ESC!Z72</f>
        <v>2.4889856594353859</v>
      </c>
      <c r="F72" s="32">
        <f t="shared" si="3"/>
        <v>0.55468636140011107</v>
      </c>
      <c r="G72" s="31">
        <v>21.115000000000002</v>
      </c>
      <c r="H72" s="30">
        <f t="shared" si="4"/>
        <v>52.554932198978179</v>
      </c>
      <c r="I72" s="29">
        <f t="shared" si="5"/>
        <v>11.712202520963347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321556.40375</v>
      </c>
      <c r="E73" s="142">
        <f>ESC!Z73</f>
        <v>1.5345319434599849</v>
      </c>
      <c r="F73" s="32">
        <f t="shared" si="3"/>
        <v>0.47722014724764594</v>
      </c>
      <c r="G73" s="31">
        <v>16.865000000000002</v>
      </c>
      <c r="H73" s="30">
        <f t="shared" si="4"/>
        <v>25.87988122645265</v>
      </c>
      <c r="I73" s="29">
        <f t="shared" si="5"/>
        <v>8.0483177833315498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181040.44750000001</v>
      </c>
      <c r="E74" s="142">
        <f>ESC!Z74</f>
        <v>0.1119870588183192</v>
      </c>
      <c r="F74" s="32">
        <f t="shared" si="3"/>
        <v>6.1857480118258763E-2</v>
      </c>
      <c r="G74" s="31">
        <v>12.89</v>
      </c>
      <c r="H74" s="30">
        <f t="shared" si="4"/>
        <v>1.4435131881681347</v>
      </c>
      <c r="I74" s="29">
        <f t="shared" si="5"/>
        <v>0.79734291872435559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0</v>
      </c>
      <c r="E75" s="142">
        <f>ESC!Z75</f>
        <v>0.11982724268047293</v>
      </c>
      <c r="F75" s="32" t="e">
        <f t="shared" si="3"/>
        <v>#DIV/0!</v>
      </c>
      <c r="G75" s="31">
        <v>9.3150000000000013</v>
      </c>
      <c r="H75" s="30">
        <f t="shared" si="4"/>
        <v>1.1161907655686054</v>
      </c>
      <c r="I75" s="29" t="e">
        <f t="shared" si="5"/>
        <v>#DIV/0!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182593.11</v>
      </c>
      <c r="E76" s="142">
        <f>ESC!Z76</f>
        <v>0.22275504426983686</v>
      </c>
      <c r="F76" s="32">
        <f t="shared" si="3"/>
        <v>0.12199531749573513</v>
      </c>
      <c r="G76" s="31">
        <v>5.05</v>
      </c>
      <c r="H76" s="30">
        <f t="shared" si="4"/>
        <v>1.1249129735626762</v>
      </c>
      <c r="I76" s="29">
        <f t="shared" si="5"/>
        <v>0.61607635335346245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1348998.69096</v>
      </c>
      <c r="E77" s="142">
        <f>ESC!Z77</f>
        <v>2.226412607893216</v>
      </c>
      <c r="F77" s="32">
        <f t="shared" si="3"/>
        <v>0.16504186570476315</v>
      </c>
      <c r="G77" s="31">
        <v>85.012</v>
      </c>
      <c r="H77" s="30">
        <f t="shared" si="4"/>
        <v>189.27178862221808</v>
      </c>
      <c r="I77" s="29">
        <f t="shared" si="5"/>
        <v>14.030539087293324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1275422.9162399999</v>
      </c>
      <c r="E78" s="142">
        <f>ESC!Z78</f>
        <v>10.538426859325737</v>
      </c>
      <c r="F78" s="32">
        <f t="shared" si="3"/>
        <v>0.82626921040382895</v>
      </c>
      <c r="G78" s="31">
        <v>78.760000000000005</v>
      </c>
      <c r="H78" s="30">
        <f t="shared" si="4"/>
        <v>830.00649944049508</v>
      </c>
      <c r="I78" s="29">
        <f t="shared" si="5"/>
        <v>65.076963011405581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1272138.2834399999</v>
      </c>
      <c r="E79" s="142">
        <f>ESC!Z79</f>
        <v>35.258207405764999</v>
      </c>
      <c r="F79" s="32">
        <f t="shared" si="3"/>
        <v>2.7715703445715811</v>
      </c>
      <c r="G79" s="31">
        <v>73.784999999999997</v>
      </c>
      <c r="H79" s="30">
        <f t="shared" si="4"/>
        <v>2601.5268334343705</v>
      </c>
      <c r="I79" s="29">
        <f t="shared" si="5"/>
        <v>204.50031787421409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1398760.87788</v>
      </c>
      <c r="E80" s="142">
        <f>ESC!Z80</f>
        <v>453.67893033988986</v>
      </c>
      <c r="F80" s="32">
        <f t="shared" si="3"/>
        <v>32.434345106041135</v>
      </c>
      <c r="G80" s="31">
        <v>68.824999999999989</v>
      </c>
      <c r="H80" s="30">
        <f t="shared" si="4"/>
        <v>31224.452380642913</v>
      </c>
      <c r="I80" s="29">
        <f t="shared" si="5"/>
        <v>2232.2938019232811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1478741.6865600001</v>
      </c>
      <c r="E81" s="142">
        <f>ESC!Z81</f>
        <v>607.5829690776734</v>
      </c>
      <c r="F81" s="32">
        <f t="shared" si="3"/>
        <v>41.087836678973659</v>
      </c>
      <c r="G81" s="31">
        <v>63.875</v>
      </c>
      <c r="H81" s="30">
        <f t="shared" si="4"/>
        <v>38809.362149836386</v>
      </c>
      <c r="I81" s="29">
        <f t="shared" si="5"/>
        <v>2624.4855678694425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1493686.7657999999</v>
      </c>
      <c r="E82" s="142">
        <f>ESC!Z82</f>
        <v>443.65147708249111</v>
      </c>
      <c r="F82" s="32">
        <f t="shared" si="3"/>
        <v>29.701774645159755</v>
      </c>
      <c r="G82" s="31">
        <v>58.935000000000002</v>
      </c>
      <c r="H82" s="30">
        <f t="shared" si="4"/>
        <v>26146.599801856613</v>
      </c>
      <c r="I82" s="29">
        <f t="shared" si="5"/>
        <v>1750.4740887124899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1508631.84504</v>
      </c>
      <c r="E83" s="142">
        <f>ESC!Z83</f>
        <v>323.56250254066447</v>
      </c>
      <c r="F83" s="32">
        <f t="shared" si="3"/>
        <v>21.447413005661797</v>
      </c>
      <c r="G83" s="31">
        <v>53.995000000000005</v>
      </c>
      <c r="H83" s="30">
        <f t="shared" si="4"/>
        <v>17470.757324683178</v>
      </c>
      <c r="I83" s="29">
        <f t="shared" si="5"/>
        <v>1158.0530652407085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1382666.17716</v>
      </c>
      <c r="E84" s="142">
        <f>ESC!Z84</f>
        <v>221.34455277519683</v>
      </c>
      <c r="F84" s="32">
        <f t="shared" si="3"/>
        <v>16.0085316637917</v>
      </c>
      <c r="G84" s="31">
        <v>49.09</v>
      </c>
      <c r="H84" s="30">
        <f t="shared" si="4"/>
        <v>10865.804095734413</v>
      </c>
      <c r="I84" s="29">
        <f t="shared" si="5"/>
        <v>785.85881937553449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1064549.4904799999</v>
      </c>
      <c r="E85" s="142">
        <f>ESC!Z85</f>
        <v>176.07510949452535</v>
      </c>
      <c r="F85" s="32">
        <f t="shared" si="3"/>
        <v>16.539870721757989</v>
      </c>
      <c r="G85" s="31">
        <v>44.225000000000001</v>
      </c>
      <c r="H85" s="30">
        <f t="shared" si="4"/>
        <v>7786.9217173953839</v>
      </c>
      <c r="I85" s="29">
        <f t="shared" si="5"/>
        <v>731.4757826697471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950736.96395999996</v>
      </c>
      <c r="E86" s="142">
        <f>ESC!Z86</f>
        <v>132.44628754175784</v>
      </c>
      <c r="F86" s="32">
        <f t="shared" si="3"/>
        <v>13.930907555134272</v>
      </c>
      <c r="G86" s="31">
        <v>39.424999999999997</v>
      </c>
      <c r="H86" s="30">
        <f t="shared" si="4"/>
        <v>5221.6948863338021</v>
      </c>
      <c r="I86" s="29">
        <f t="shared" si="5"/>
        <v>549.22603036116868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828055.92888000002</v>
      </c>
      <c r="E87" s="142">
        <f>ESC!Z87</f>
        <v>124.19329287392694</v>
      </c>
      <c r="F87" s="32">
        <f t="shared" si="3"/>
        <v>14.998176879417617</v>
      </c>
      <c r="G87" s="31">
        <v>34.72</v>
      </c>
      <c r="H87" s="30">
        <f t="shared" si="4"/>
        <v>4311.9911285827429</v>
      </c>
      <c r="I87" s="29">
        <f t="shared" si="5"/>
        <v>520.73670125337958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747089.73036000005</v>
      </c>
      <c r="E88" s="142">
        <f>ESC!Z88</f>
        <v>131.04610130926588</v>
      </c>
      <c r="F88" s="32">
        <f t="shared" si="3"/>
        <v>17.540878422477942</v>
      </c>
      <c r="G88" s="31">
        <v>30.094999999999999</v>
      </c>
      <c r="H88" s="30">
        <f t="shared" si="4"/>
        <v>3943.8324189023565</v>
      </c>
      <c r="I88" s="29">
        <f t="shared" si="5"/>
        <v>527.89273612447369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594682.76844000001</v>
      </c>
      <c r="E89" s="142">
        <f>ESC!Z89</f>
        <v>55.503019096534082</v>
      </c>
      <c r="F89" s="32">
        <f t="shared" si="3"/>
        <v>9.3332146216599199</v>
      </c>
      <c r="G89" s="31">
        <v>25.55</v>
      </c>
      <c r="H89" s="30">
        <f t="shared" si="4"/>
        <v>1418.1021379164458</v>
      </c>
      <c r="I89" s="29">
        <f t="shared" si="5"/>
        <v>238.46363358341094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439812.33192000003</v>
      </c>
      <c r="E90" s="142">
        <f>ESC!Z90</f>
        <v>46.806123918621147</v>
      </c>
      <c r="F90" s="32">
        <f t="shared" si="3"/>
        <v>10.642294570115642</v>
      </c>
      <c r="G90" s="31">
        <v>21.115000000000002</v>
      </c>
      <c r="H90" s="30">
        <f t="shared" si="4"/>
        <v>988.31130654168555</v>
      </c>
      <c r="I90" s="29">
        <f t="shared" si="5"/>
        <v>224.71204984799181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296766.57348000002</v>
      </c>
      <c r="E91" s="142">
        <f>ESC!Z91</f>
        <v>30.219407894828912</v>
      </c>
      <c r="F91" s="32">
        <f t="shared" si="3"/>
        <v>10.182888032322644</v>
      </c>
      <c r="G91" s="31">
        <v>16.865000000000002</v>
      </c>
      <c r="H91" s="30">
        <f t="shared" si="4"/>
        <v>509.65031414628965</v>
      </c>
      <c r="I91" s="29">
        <f t="shared" si="5"/>
        <v>171.73440666512144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165873.9564</v>
      </c>
      <c r="E92" s="142">
        <f>ESC!Z92</f>
        <v>6.1636132383952145</v>
      </c>
      <c r="F92" s="32">
        <f t="shared" si="3"/>
        <v>3.7158414570710843</v>
      </c>
      <c r="G92" s="31">
        <v>12.89</v>
      </c>
      <c r="H92" s="30">
        <f t="shared" si="4"/>
        <v>79.448974642914322</v>
      </c>
      <c r="I92" s="29">
        <f t="shared" si="5"/>
        <v>47.897196381646275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0</v>
      </c>
      <c r="E93" s="142">
        <f>ESC!Z93</f>
        <v>5.2304080161786723</v>
      </c>
      <c r="F93" s="32" t="e">
        <f t="shared" si="3"/>
        <v>#DIV/0!</v>
      </c>
      <c r="G93" s="31">
        <v>9.3150000000000013</v>
      </c>
      <c r="H93" s="30">
        <f t="shared" si="4"/>
        <v>48.721250670704343</v>
      </c>
      <c r="I93" s="29" t="e">
        <f t="shared" si="5"/>
        <v>#DIV/0!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174578.23332</v>
      </c>
      <c r="E94" s="142">
        <f>ESC!Z94</f>
        <v>3.4876129626057111</v>
      </c>
      <c r="F94" s="32">
        <f t="shared" si="3"/>
        <v>1.9977364281221444</v>
      </c>
      <c r="G94" s="31">
        <v>5.05</v>
      </c>
      <c r="H94" s="30">
        <f t="shared" si="4"/>
        <v>17.612445461158842</v>
      </c>
      <c r="I94" s="29">
        <f t="shared" si="5"/>
        <v>10.088568962016829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1271164.7887500001</v>
      </c>
      <c r="E95" s="142">
        <f>ESC!Z95</f>
        <v>1.4729640733662068</v>
      </c>
      <c r="F95" s="32">
        <f t="shared" si="3"/>
        <v>0.11587514745548026</v>
      </c>
      <c r="G95" s="31">
        <v>85.012</v>
      </c>
      <c r="H95" s="30">
        <f t="shared" si="4"/>
        <v>125.21962180500798</v>
      </c>
      <c r="I95" s="29">
        <f t="shared" si="5"/>
        <v>9.8507780354852894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1202537.10625</v>
      </c>
      <c r="E96" s="142">
        <f>ESC!Z96</f>
        <v>5.7787392462270635</v>
      </c>
      <c r="F96" s="32">
        <f t="shared" si="3"/>
        <v>0.48054560779812644</v>
      </c>
      <c r="G96" s="31">
        <v>78.760000000000005</v>
      </c>
      <c r="H96" s="30">
        <f t="shared" si="4"/>
        <v>455.13350303284352</v>
      </c>
      <c r="I96" s="29">
        <f t="shared" si="5"/>
        <v>37.84777207018044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1200208.1125</v>
      </c>
      <c r="E97" s="142">
        <f>ESC!Z97</f>
        <v>9.4584117743950298</v>
      </c>
      <c r="F97" s="32">
        <f t="shared" si="3"/>
        <v>0.78806430950490924</v>
      </c>
      <c r="G97" s="31">
        <v>73.784999999999997</v>
      </c>
      <c r="H97" s="30">
        <f t="shared" si="4"/>
        <v>697.88891277373727</v>
      </c>
      <c r="I97" s="29">
        <f t="shared" si="5"/>
        <v>58.147325076819733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1314173.54</v>
      </c>
      <c r="E98" s="142">
        <f>ESC!Z98</f>
        <v>38.676017565602656</v>
      </c>
      <c r="F98" s="32">
        <f t="shared" si="3"/>
        <v>2.9429916512854652</v>
      </c>
      <c r="G98" s="31">
        <v>68.824999999999989</v>
      </c>
      <c r="H98" s="30">
        <f t="shared" si="4"/>
        <v>2661.8769089526022</v>
      </c>
      <c r="I98" s="29">
        <f t="shared" si="5"/>
        <v>202.5514003997221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1396154.12</v>
      </c>
      <c r="E99" s="142">
        <f>ESC!Z99</f>
        <v>47.071613244318151</v>
      </c>
      <c r="F99" s="32">
        <f t="shared" si="3"/>
        <v>3.3715198465566356</v>
      </c>
      <c r="G99" s="31">
        <v>63.875</v>
      </c>
      <c r="H99" s="30">
        <f t="shared" si="4"/>
        <v>3006.6992959808217</v>
      </c>
      <c r="I99" s="29">
        <f t="shared" si="5"/>
        <v>215.35583019880511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1415096.6025</v>
      </c>
      <c r="E100" s="142">
        <f>ESC!Z100</f>
        <v>33.58045123328003</v>
      </c>
      <c r="F100" s="32">
        <f t="shared" si="3"/>
        <v>2.3730147591305539</v>
      </c>
      <c r="G100" s="31">
        <v>58.935000000000002</v>
      </c>
      <c r="H100" s="30">
        <f t="shared" si="4"/>
        <v>1979.0638934333585</v>
      </c>
      <c r="I100" s="29">
        <f t="shared" si="5"/>
        <v>139.85362482935921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1402675.3025</v>
      </c>
      <c r="E101" s="142">
        <f>ESC!Z101</f>
        <v>22.915564772504169</v>
      </c>
      <c r="F101" s="32">
        <f t="shared" si="3"/>
        <v>1.6337041603043529</v>
      </c>
      <c r="G101" s="31">
        <v>53.995000000000005</v>
      </c>
      <c r="H101" s="30">
        <f t="shared" si="4"/>
        <v>1237.3259198913627</v>
      </c>
      <c r="I101" s="29">
        <f t="shared" si="5"/>
        <v>88.211856135633539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1231416.6287499999</v>
      </c>
      <c r="E102" s="142">
        <f>ESC!Z102</f>
        <v>19.385291097061465</v>
      </c>
      <c r="F102" s="32">
        <f t="shared" si="3"/>
        <v>1.5742268412226414</v>
      </c>
      <c r="G102" s="31">
        <v>49.09</v>
      </c>
      <c r="H102" s="30">
        <f t="shared" si="4"/>
        <v>951.62393995474736</v>
      </c>
      <c r="I102" s="29">
        <f t="shared" si="5"/>
        <v>77.278795635619474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957526.96375</v>
      </c>
      <c r="E103" s="142">
        <f>ESC!Z103</f>
        <v>20.364106295635711</v>
      </c>
      <c r="F103" s="32">
        <f t="shared" si="3"/>
        <v>2.1267397229089999</v>
      </c>
      <c r="G103" s="31">
        <v>44.225000000000001</v>
      </c>
      <c r="H103" s="30">
        <f t="shared" si="4"/>
        <v>900.60260092448937</v>
      </c>
      <c r="I103" s="29">
        <f t="shared" si="5"/>
        <v>94.055064245650527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910170.75749999995</v>
      </c>
      <c r="E104" s="142">
        <f>ESC!Z104</f>
        <v>25.863829371611011</v>
      </c>
      <c r="F104" s="32">
        <f t="shared" si="3"/>
        <v>2.8416458294762355</v>
      </c>
      <c r="G104" s="31">
        <v>39.424999999999997</v>
      </c>
      <c r="H104" s="30">
        <f t="shared" si="4"/>
        <v>1019.681472975764</v>
      </c>
      <c r="I104" s="29">
        <f t="shared" si="5"/>
        <v>112.03188682710058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813905.6825</v>
      </c>
      <c r="E105" s="142">
        <f>ESC!Z105</f>
        <v>23.200158602100529</v>
      </c>
      <c r="F105" s="32">
        <f t="shared" si="3"/>
        <v>2.8504726162912042</v>
      </c>
      <c r="G105" s="31">
        <v>34.72</v>
      </c>
      <c r="H105" s="30">
        <f t="shared" si="4"/>
        <v>805.50950666493031</v>
      </c>
      <c r="I105" s="29">
        <f t="shared" si="5"/>
        <v>98.968409237630595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691400.61124999996</v>
      </c>
      <c r="E106" s="142">
        <f>ESC!Z106</f>
        <v>26.485797363215124</v>
      </c>
      <c r="F106" s="32">
        <f t="shared" si="3"/>
        <v>3.8307454364743481</v>
      </c>
      <c r="G106" s="31">
        <v>30.094999999999999</v>
      </c>
      <c r="H106" s="30">
        <f t="shared" si="4"/>
        <v>797.09007164595914</v>
      </c>
      <c r="I106" s="29">
        <f t="shared" si="5"/>
        <v>115.28628391069552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586130.09375</v>
      </c>
      <c r="E107" s="142">
        <f>ESC!Z107</f>
        <v>8.2376881931906869</v>
      </c>
      <c r="F107" s="32">
        <f t="shared" si="3"/>
        <v>1.4054368272556705</v>
      </c>
      <c r="G107" s="31">
        <v>25.55</v>
      </c>
      <c r="H107" s="30">
        <f t="shared" si="4"/>
        <v>210.47293333602207</v>
      </c>
      <c r="I107" s="29">
        <f t="shared" si="5"/>
        <v>35.908910936382384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448719.46250000002</v>
      </c>
      <c r="E108" s="142">
        <f>ESC!Z108</f>
        <v>7.8763254257908777</v>
      </c>
      <c r="F108" s="32">
        <f t="shared" si="3"/>
        <v>1.7552894590104564</v>
      </c>
      <c r="G108" s="31">
        <v>21.115000000000002</v>
      </c>
      <c r="H108" s="30">
        <f t="shared" si="4"/>
        <v>166.30861136557439</v>
      </c>
      <c r="I108" s="29">
        <f t="shared" si="5"/>
        <v>37.062936927005786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321556.40375</v>
      </c>
      <c r="E109" s="142">
        <f>ESC!Z109</f>
        <v>3.6785978689544776</v>
      </c>
      <c r="F109" s="32">
        <f t="shared" si="3"/>
        <v>1.1439977018198251</v>
      </c>
      <c r="G109" s="31">
        <v>16.865000000000002</v>
      </c>
      <c r="H109" s="30">
        <f t="shared" si="4"/>
        <v>62.039553059917274</v>
      </c>
      <c r="I109" s="29">
        <f t="shared" si="5"/>
        <v>19.293521241191353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181040.44750000001</v>
      </c>
      <c r="E110" s="142">
        <f>ESC!Z110</f>
        <v>0.67200393097882971</v>
      </c>
      <c r="F110" s="32">
        <f t="shared" si="3"/>
        <v>0.37118994139628919</v>
      </c>
      <c r="G110" s="31">
        <v>12.89</v>
      </c>
      <c r="H110" s="30">
        <f t="shared" si="4"/>
        <v>8.662130670317115</v>
      </c>
      <c r="I110" s="29">
        <f t="shared" si="5"/>
        <v>4.7846383445981671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0</v>
      </c>
      <c r="E111" s="142">
        <f>ESC!Z111</f>
        <v>0.64352495942773491</v>
      </c>
      <c r="F111" s="32" t="e">
        <f t="shared" si="3"/>
        <v>#DIV/0!</v>
      </c>
      <c r="G111" s="31">
        <v>9.3150000000000013</v>
      </c>
      <c r="H111" s="30">
        <f t="shared" si="4"/>
        <v>5.9944349970693516</v>
      </c>
      <c r="I111" s="29" t="e">
        <f t="shared" si="5"/>
        <v>#DIV/0!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182593.11</v>
      </c>
      <c r="E112" s="142">
        <f>ESC!Z112</f>
        <v>1.2299338455721682</v>
      </c>
      <c r="F112" s="32">
        <f t="shared" si="3"/>
        <v>0.67359269228294993</v>
      </c>
      <c r="G112" s="31">
        <v>5.05</v>
      </c>
      <c r="H112" s="30">
        <f t="shared" si="4"/>
        <v>6.2111659201394493</v>
      </c>
      <c r="I112" s="29">
        <f t="shared" si="5"/>
        <v>3.4016430960288973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1348998.69096</v>
      </c>
      <c r="E113" s="142">
        <f>ESC!Z113</f>
        <v>0</v>
      </c>
      <c r="F113" s="32">
        <f t="shared" si="3"/>
        <v>0</v>
      </c>
      <c r="G113" s="31">
        <v>85.012</v>
      </c>
      <c r="H113" s="30">
        <f t="shared" si="4"/>
        <v>0</v>
      </c>
      <c r="I113" s="29">
        <f t="shared" si="5"/>
        <v>0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1275422.9162399999</v>
      </c>
      <c r="E114" s="142">
        <f>ESC!Z114</f>
        <v>0</v>
      </c>
      <c r="F114" s="32">
        <f t="shared" si="3"/>
        <v>0</v>
      </c>
      <c r="G114" s="31">
        <v>78.760000000000005</v>
      </c>
      <c r="H114" s="30">
        <f t="shared" si="4"/>
        <v>0</v>
      </c>
      <c r="I114" s="29">
        <f t="shared" si="5"/>
        <v>0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1272138.2834399999</v>
      </c>
      <c r="E115" s="142">
        <f>ESC!Z115</f>
        <v>0</v>
      </c>
      <c r="F115" s="32">
        <f t="shared" si="3"/>
        <v>0</v>
      </c>
      <c r="G115" s="31">
        <v>73.784999999999997</v>
      </c>
      <c r="H115" s="30">
        <f t="shared" si="4"/>
        <v>0</v>
      </c>
      <c r="I115" s="29">
        <f t="shared" si="5"/>
        <v>0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1398760.87788</v>
      </c>
      <c r="E116" s="142">
        <f>ESC!Z116</f>
        <v>0</v>
      </c>
      <c r="F116" s="32">
        <f t="shared" si="3"/>
        <v>0</v>
      </c>
      <c r="G116" s="31">
        <v>68.824999999999989</v>
      </c>
      <c r="H116" s="30">
        <f t="shared" si="4"/>
        <v>0</v>
      </c>
      <c r="I116" s="29">
        <f t="shared" si="5"/>
        <v>0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1478741.6865600001</v>
      </c>
      <c r="E117" s="142">
        <f>ESC!Z117</f>
        <v>0</v>
      </c>
      <c r="F117" s="32">
        <f t="shared" si="3"/>
        <v>0</v>
      </c>
      <c r="G117" s="31">
        <v>63.875</v>
      </c>
      <c r="H117" s="30">
        <f t="shared" si="4"/>
        <v>0</v>
      </c>
      <c r="I117" s="29">
        <f t="shared" si="5"/>
        <v>0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1493686.7657999999</v>
      </c>
      <c r="E118" s="142">
        <f>ESC!Z118</f>
        <v>0</v>
      </c>
      <c r="F118" s="32">
        <f t="shared" si="3"/>
        <v>0</v>
      </c>
      <c r="G118" s="31">
        <v>58.935000000000002</v>
      </c>
      <c r="H118" s="30">
        <f t="shared" si="4"/>
        <v>0</v>
      </c>
      <c r="I118" s="29">
        <f t="shared" si="5"/>
        <v>0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1508631.84504</v>
      </c>
      <c r="E119" s="142">
        <f>ESC!Z119</f>
        <v>0</v>
      </c>
      <c r="F119" s="32">
        <f t="shared" si="3"/>
        <v>0</v>
      </c>
      <c r="G119" s="31">
        <v>53.995000000000005</v>
      </c>
      <c r="H119" s="30">
        <f t="shared" si="4"/>
        <v>0</v>
      </c>
      <c r="I119" s="29">
        <f t="shared" si="5"/>
        <v>0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1382666.17716</v>
      </c>
      <c r="E120" s="142">
        <f>ESC!Z120</f>
        <v>0</v>
      </c>
      <c r="F120" s="32">
        <f t="shared" si="3"/>
        <v>0</v>
      </c>
      <c r="G120" s="31">
        <v>49.09</v>
      </c>
      <c r="H120" s="30">
        <f t="shared" si="4"/>
        <v>0</v>
      </c>
      <c r="I120" s="29">
        <f t="shared" si="5"/>
        <v>0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1064549.4904799999</v>
      </c>
      <c r="E121" s="142">
        <f>ESC!Z121</f>
        <v>0</v>
      </c>
      <c r="F121" s="32">
        <f t="shared" si="3"/>
        <v>0</v>
      </c>
      <c r="G121" s="31">
        <v>44.225000000000001</v>
      </c>
      <c r="H121" s="30">
        <f t="shared" si="4"/>
        <v>0</v>
      </c>
      <c r="I121" s="29">
        <f t="shared" si="5"/>
        <v>0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950736.96395999996</v>
      </c>
      <c r="E122" s="142">
        <f>ESC!Z122</f>
        <v>0</v>
      </c>
      <c r="F122" s="32">
        <f t="shared" si="3"/>
        <v>0</v>
      </c>
      <c r="G122" s="31">
        <v>39.424999999999997</v>
      </c>
      <c r="H122" s="30">
        <f t="shared" si="4"/>
        <v>0</v>
      </c>
      <c r="I122" s="29">
        <f t="shared" si="5"/>
        <v>0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828055.92888000002</v>
      </c>
      <c r="E123" s="142">
        <f>ESC!Z123</f>
        <v>0</v>
      </c>
      <c r="F123" s="32">
        <f t="shared" si="3"/>
        <v>0</v>
      </c>
      <c r="G123" s="31">
        <v>34.72</v>
      </c>
      <c r="H123" s="30">
        <f t="shared" si="4"/>
        <v>0</v>
      </c>
      <c r="I123" s="29">
        <f t="shared" si="5"/>
        <v>0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747089.73036000005</v>
      </c>
      <c r="E124" s="142">
        <f>ESC!Z124</f>
        <v>0</v>
      </c>
      <c r="F124" s="32">
        <f t="shared" si="3"/>
        <v>0</v>
      </c>
      <c r="G124" s="31">
        <v>30.094999999999999</v>
      </c>
      <c r="H124" s="30">
        <f t="shared" si="4"/>
        <v>0</v>
      </c>
      <c r="I124" s="29">
        <f t="shared" si="5"/>
        <v>0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594682.76844000001</v>
      </c>
      <c r="E125" s="142">
        <f>ESC!Z125</f>
        <v>0</v>
      </c>
      <c r="F125" s="32">
        <f t="shared" si="3"/>
        <v>0</v>
      </c>
      <c r="G125" s="31">
        <v>25.55</v>
      </c>
      <c r="H125" s="30">
        <f t="shared" si="4"/>
        <v>0</v>
      </c>
      <c r="I125" s="29">
        <f t="shared" si="5"/>
        <v>0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439812.33192000003</v>
      </c>
      <c r="E126" s="142">
        <f>ESC!Z126</f>
        <v>0</v>
      </c>
      <c r="F126" s="32">
        <f t="shared" si="3"/>
        <v>0</v>
      </c>
      <c r="G126" s="31">
        <v>21.115000000000002</v>
      </c>
      <c r="H126" s="30">
        <f t="shared" si="4"/>
        <v>0</v>
      </c>
      <c r="I126" s="29">
        <f t="shared" si="5"/>
        <v>0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296766.57348000002</v>
      </c>
      <c r="E127" s="142">
        <f>ESC!Z127</f>
        <v>0</v>
      </c>
      <c r="F127" s="32">
        <f t="shared" si="3"/>
        <v>0</v>
      </c>
      <c r="G127" s="31">
        <v>16.865000000000002</v>
      </c>
      <c r="H127" s="30">
        <f t="shared" si="4"/>
        <v>0</v>
      </c>
      <c r="I127" s="29">
        <f t="shared" si="5"/>
        <v>0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165873.9564</v>
      </c>
      <c r="E128" s="142">
        <f>ESC!Z128</f>
        <v>0</v>
      </c>
      <c r="F128" s="32">
        <f t="shared" si="3"/>
        <v>0</v>
      </c>
      <c r="G128" s="31">
        <v>12.89</v>
      </c>
      <c r="H128" s="30">
        <f t="shared" si="4"/>
        <v>0</v>
      </c>
      <c r="I128" s="29">
        <f t="shared" si="5"/>
        <v>0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0</v>
      </c>
      <c r="E129" s="142">
        <f>ESC!Z129</f>
        <v>0</v>
      </c>
      <c r="F129" s="32" t="e">
        <f t="shared" si="3"/>
        <v>#DIV/0!</v>
      </c>
      <c r="G129" s="31">
        <v>9.3150000000000013</v>
      </c>
      <c r="H129" s="30">
        <f t="shared" si="4"/>
        <v>0</v>
      </c>
      <c r="I129" s="29" t="e">
        <f t="shared" si="5"/>
        <v>#DIV/0!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174578.23332</v>
      </c>
      <c r="E130" s="142">
        <f>ESC!Z130</f>
        <v>0</v>
      </c>
      <c r="F130" s="32">
        <f t="shared" si="3"/>
        <v>0</v>
      </c>
      <c r="G130" s="31">
        <v>5.05</v>
      </c>
      <c r="H130" s="30">
        <f t="shared" si="4"/>
        <v>0</v>
      </c>
      <c r="I130" s="29">
        <f t="shared" si="5"/>
        <v>0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1271164.7887500001</v>
      </c>
      <c r="E131" s="142">
        <f>ESC!Z131</f>
        <v>0</v>
      </c>
      <c r="F131" s="32">
        <f t="shared" si="3"/>
        <v>0</v>
      </c>
      <c r="G131" s="31">
        <v>85.012</v>
      </c>
      <c r="H131" s="30">
        <f t="shared" si="4"/>
        <v>0</v>
      </c>
      <c r="I131" s="29">
        <f t="shared" si="5"/>
        <v>0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1202537.10625</v>
      </c>
      <c r="E132" s="142">
        <f>ESC!Z132</f>
        <v>0</v>
      </c>
      <c r="F132" s="32">
        <f t="shared" si="3"/>
        <v>0</v>
      </c>
      <c r="G132" s="31">
        <v>78.760000000000005</v>
      </c>
      <c r="H132" s="30">
        <f t="shared" si="4"/>
        <v>0</v>
      </c>
      <c r="I132" s="29">
        <f t="shared" si="5"/>
        <v>0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1200208.1125</v>
      </c>
      <c r="E133" s="142">
        <f>ESC!Z133</f>
        <v>0</v>
      </c>
      <c r="F133" s="32">
        <f t="shared" ref="F133:F196" si="6">100000*E133/D133</f>
        <v>0</v>
      </c>
      <c r="G133" s="31">
        <v>73.784999999999997</v>
      </c>
      <c r="H133" s="30">
        <f t="shared" ref="H133:H196" si="7">G133*E133</f>
        <v>0</v>
      </c>
      <c r="I133" s="29">
        <f t="shared" ref="I133:I196" si="8">100000*H133/D133</f>
        <v>0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1314173.54</v>
      </c>
      <c r="E134" s="142">
        <f>ESC!Z134</f>
        <v>0</v>
      </c>
      <c r="F134" s="32">
        <f t="shared" si="6"/>
        <v>0</v>
      </c>
      <c r="G134" s="31">
        <v>68.824999999999989</v>
      </c>
      <c r="H134" s="30">
        <f t="shared" si="7"/>
        <v>0</v>
      </c>
      <c r="I134" s="29">
        <f t="shared" si="8"/>
        <v>0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1396154.12</v>
      </c>
      <c r="E135" s="142">
        <f>ESC!Z135</f>
        <v>0</v>
      </c>
      <c r="F135" s="32">
        <f t="shared" si="6"/>
        <v>0</v>
      </c>
      <c r="G135" s="31">
        <v>63.875</v>
      </c>
      <c r="H135" s="30">
        <f t="shared" si="7"/>
        <v>0</v>
      </c>
      <c r="I135" s="29">
        <f t="shared" si="8"/>
        <v>0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1415096.6025</v>
      </c>
      <c r="E136" s="142">
        <f>ESC!Z136</f>
        <v>0</v>
      </c>
      <c r="F136" s="32">
        <f t="shared" si="6"/>
        <v>0</v>
      </c>
      <c r="G136" s="31">
        <v>58.935000000000002</v>
      </c>
      <c r="H136" s="30">
        <f t="shared" si="7"/>
        <v>0</v>
      </c>
      <c r="I136" s="29">
        <f t="shared" si="8"/>
        <v>0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1402675.3025</v>
      </c>
      <c r="E137" s="142">
        <f>ESC!Z137</f>
        <v>0</v>
      </c>
      <c r="F137" s="32">
        <f t="shared" si="6"/>
        <v>0</v>
      </c>
      <c r="G137" s="31">
        <v>53.995000000000005</v>
      </c>
      <c r="H137" s="30">
        <f t="shared" si="7"/>
        <v>0</v>
      </c>
      <c r="I137" s="29">
        <f t="shared" si="8"/>
        <v>0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1231416.6287499999</v>
      </c>
      <c r="E138" s="142">
        <f>ESC!Z138</f>
        <v>0</v>
      </c>
      <c r="F138" s="32">
        <f t="shared" si="6"/>
        <v>0</v>
      </c>
      <c r="G138" s="31">
        <v>49.09</v>
      </c>
      <c r="H138" s="30">
        <f t="shared" si="7"/>
        <v>0</v>
      </c>
      <c r="I138" s="29">
        <f t="shared" si="8"/>
        <v>0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957526.96375</v>
      </c>
      <c r="E139" s="142">
        <f>ESC!Z139</f>
        <v>0</v>
      </c>
      <c r="F139" s="32">
        <f t="shared" si="6"/>
        <v>0</v>
      </c>
      <c r="G139" s="31">
        <v>44.225000000000001</v>
      </c>
      <c r="H139" s="30">
        <f t="shared" si="7"/>
        <v>0</v>
      </c>
      <c r="I139" s="29">
        <f t="shared" si="8"/>
        <v>0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910170.75749999995</v>
      </c>
      <c r="E140" s="142">
        <f>ESC!Z140</f>
        <v>0</v>
      </c>
      <c r="F140" s="32">
        <f t="shared" si="6"/>
        <v>0</v>
      </c>
      <c r="G140" s="31">
        <v>39.424999999999997</v>
      </c>
      <c r="H140" s="30">
        <f t="shared" si="7"/>
        <v>0</v>
      </c>
      <c r="I140" s="29">
        <f t="shared" si="8"/>
        <v>0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813905.6825</v>
      </c>
      <c r="E141" s="142">
        <f>ESC!Z141</f>
        <v>0</v>
      </c>
      <c r="F141" s="32">
        <f t="shared" si="6"/>
        <v>0</v>
      </c>
      <c r="G141" s="31">
        <v>34.72</v>
      </c>
      <c r="H141" s="30">
        <f t="shared" si="7"/>
        <v>0</v>
      </c>
      <c r="I141" s="29">
        <f t="shared" si="8"/>
        <v>0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691400.61124999996</v>
      </c>
      <c r="E142" s="142">
        <f>ESC!Z142</f>
        <v>0</v>
      </c>
      <c r="F142" s="32">
        <f t="shared" si="6"/>
        <v>0</v>
      </c>
      <c r="G142" s="31">
        <v>30.094999999999999</v>
      </c>
      <c r="H142" s="30">
        <f t="shared" si="7"/>
        <v>0</v>
      </c>
      <c r="I142" s="29">
        <f t="shared" si="8"/>
        <v>0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586130.09375</v>
      </c>
      <c r="E143" s="142">
        <f>ESC!Z143</f>
        <v>0</v>
      </c>
      <c r="F143" s="32">
        <f t="shared" si="6"/>
        <v>0</v>
      </c>
      <c r="G143" s="31">
        <v>25.55</v>
      </c>
      <c r="H143" s="30">
        <f t="shared" si="7"/>
        <v>0</v>
      </c>
      <c r="I143" s="29">
        <f t="shared" si="8"/>
        <v>0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448719.46250000002</v>
      </c>
      <c r="E144" s="142">
        <f>ESC!Z144</f>
        <v>0</v>
      </c>
      <c r="F144" s="32">
        <f t="shared" si="6"/>
        <v>0</v>
      </c>
      <c r="G144" s="31">
        <v>21.115000000000002</v>
      </c>
      <c r="H144" s="30">
        <f t="shared" si="7"/>
        <v>0</v>
      </c>
      <c r="I144" s="29">
        <f t="shared" si="8"/>
        <v>0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321556.40375</v>
      </c>
      <c r="E145" s="142">
        <f>ESC!Z145</f>
        <v>0</v>
      </c>
      <c r="F145" s="32">
        <f t="shared" si="6"/>
        <v>0</v>
      </c>
      <c r="G145" s="31">
        <v>16.865000000000002</v>
      </c>
      <c r="H145" s="30">
        <f t="shared" si="7"/>
        <v>0</v>
      </c>
      <c r="I145" s="29">
        <f t="shared" si="8"/>
        <v>0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181040.44750000001</v>
      </c>
      <c r="E146" s="142">
        <f>ESC!Z146</f>
        <v>0</v>
      </c>
      <c r="F146" s="32">
        <f t="shared" si="6"/>
        <v>0</v>
      </c>
      <c r="G146" s="31">
        <v>12.89</v>
      </c>
      <c r="H146" s="30">
        <f t="shared" si="7"/>
        <v>0</v>
      </c>
      <c r="I146" s="29">
        <f t="shared" si="8"/>
        <v>0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0</v>
      </c>
      <c r="E147" s="142">
        <f>ESC!Z147</f>
        <v>0</v>
      </c>
      <c r="F147" s="32" t="e">
        <f t="shared" si="6"/>
        <v>#DIV/0!</v>
      </c>
      <c r="G147" s="31">
        <v>9.3150000000000013</v>
      </c>
      <c r="H147" s="30">
        <f t="shared" si="7"/>
        <v>0</v>
      </c>
      <c r="I147" s="29" t="e">
        <f t="shared" si="8"/>
        <v>#DIV/0!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182593.11</v>
      </c>
      <c r="E148" s="142">
        <f>ESC!Z148</f>
        <v>0</v>
      </c>
      <c r="F148" s="32">
        <f t="shared" si="6"/>
        <v>0</v>
      </c>
      <c r="G148" s="31">
        <v>5.05</v>
      </c>
      <c r="H148" s="30">
        <f t="shared" si="7"/>
        <v>0</v>
      </c>
      <c r="I148" s="29">
        <f t="shared" si="8"/>
        <v>0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1348998.69096</v>
      </c>
      <c r="E149" s="142">
        <f>ESC!Z149</f>
        <v>1.6884483859692572</v>
      </c>
      <c r="F149" s="32">
        <f t="shared" si="6"/>
        <v>0.12516308557480449</v>
      </c>
      <c r="G149" s="31">
        <v>85.012</v>
      </c>
      <c r="H149" s="30">
        <f t="shared" si="7"/>
        <v>143.53837418801848</v>
      </c>
      <c r="I149" s="29">
        <f t="shared" si="8"/>
        <v>10.640364230885279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1275422.9162399999</v>
      </c>
      <c r="E150" s="142">
        <f>ESC!Z150</f>
        <v>7.6803607360019308</v>
      </c>
      <c r="F150" s="32">
        <f t="shared" si="6"/>
        <v>0.60218149119069897</v>
      </c>
      <c r="G150" s="31">
        <v>78.760000000000005</v>
      </c>
      <c r="H150" s="30">
        <f t="shared" si="7"/>
        <v>604.90521156751208</v>
      </c>
      <c r="I150" s="29">
        <f t="shared" si="8"/>
        <v>47.427814246179452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1272138.2834399999</v>
      </c>
      <c r="E151" s="142">
        <f>ESC!Z151</f>
        <v>16.653693394075312</v>
      </c>
      <c r="F151" s="32">
        <f t="shared" si="6"/>
        <v>1.3091103074928236</v>
      </c>
      <c r="G151" s="31">
        <v>73.784999999999997</v>
      </c>
      <c r="H151" s="30">
        <f t="shared" si="7"/>
        <v>1228.7927670818467</v>
      </c>
      <c r="I151" s="29">
        <f t="shared" si="8"/>
        <v>96.592704038357979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1398760.87788</v>
      </c>
      <c r="E152" s="142">
        <f>ESC!Z152</f>
        <v>126.71593012320299</v>
      </c>
      <c r="F152" s="32">
        <f t="shared" si="6"/>
        <v>9.0591560092284737</v>
      </c>
      <c r="G152" s="31">
        <v>68.824999999999989</v>
      </c>
      <c r="H152" s="30">
        <f t="shared" si="7"/>
        <v>8721.223890729445</v>
      </c>
      <c r="I152" s="29">
        <f t="shared" si="8"/>
        <v>623.49641233514978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1478741.6865600001</v>
      </c>
      <c r="E153" s="142">
        <f>ESC!Z153</f>
        <v>191.11432698236811</v>
      </c>
      <c r="F153" s="32">
        <f t="shared" si="6"/>
        <v>12.924118439303472</v>
      </c>
      <c r="G153" s="31">
        <v>63.875</v>
      </c>
      <c r="H153" s="30">
        <f t="shared" si="7"/>
        <v>12207.427635998763</v>
      </c>
      <c r="I153" s="29">
        <f t="shared" si="8"/>
        <v>825.52806531050931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1493686.7657999999</v>
      </c>
      <c r="E154" s="142">
        <f>ESC!Z154</f>
        <v>161.4674629153071</v>
      </c>
      <c r="F154" s="32">
        <f t="shared" si="6"/>
        <v>10.809994880608528</v>
      </c>
      <c r="G154" s="31">
        <v>58.935000000000002</v>
      </c>
      <c r="H154" s="30">
        <f t="shared" si="7"/>
        <v>9516.0849269136233</v>
      </c>
      <c r="I154" s="29">
        <f t="shared" si="8"/>
        <v>637.0870482886636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1508631.84504</v>
      </c>
      <c r="E155" s="142">
        <f>ESC!Z155</f>
        <v>144.12201009823599</v>
      </c>
      <c r="F155" s="32">
        <f t="shared" si="6"/>
        <v>9.5531597435167974</v>
      </c>
      <c r="G155" s="31">
        <v>53.995000000000005</v>
      </c>
      <c r="H155" s="30">
        <f t="shared" si="7"/>
        <v>7781.8679352542531</v>
      </c>
      <c r="I155" s="29">
        <f t="shared" si="8"/>
        <v>515.82286035118955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1382666.17716</v>
      </c>
      <c r="E156" s="142">
        <f>ESC!Z156</f>
        <v>104.63115741746701</v>
      </c>
      <c r="F156" s="32">
        <f t="shared" si="6"/>
        <v>7.5673477189106988</v>
      </c>
      <c r="G156" s="31">
        <v>49.09</v>
      </c>
      <c r="H156" s="30">
        <f t="shared" si="7"/>
        <v>5136.3435176234561</v>
      </c>
      <c r="I156" s="29">
        <f t="shared" si="8"/>
        <v>371.4810995213262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1064549.4904799999</v>
      </c>
      <c r="E157" s="142">
        <f>ESC!Z157</f>
        <v>83.468000266154803</v>
      </c>
      <c r="F157" s="32">
        <f t="shared" si="6"/>
        <v>7.8406876347777414</v>
      </c>
      <c r="G157" s="31">
        <v>44.225000000000001</v>
      </c>
      <c r="H157" s="30">
        <f t="shared" si="7"/>
        <v>3691.3723117706963</v>
      </c>
      <c r="I157" s="29">
        <f t="shared" si="8"/>
        <v>346.75441064804568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950736.96395999996</v>
      </c>
      <c r="E158" s="142">
        <f>ESC!Z158</f>
        <v>71.020970296693449</v>
      </c>
      <c r="F158" s="32">
        <f t="shared" si="6"/>
        <v>7.4700966712052113</v>
      </c>
      <c r="G158" s="31">
        <v>39.424999999999997</v>
      </c>
      <c r="H158" s="30">
        <f t="shared" si="7"/>
        <v>2800.0017539471392</v>
      </c>
      <c r="I158" s="29">
        <f t="shared" si="8"/>
        <v>294.50856126226546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828055.92888000002</v>
      </c>
      <c r="E159" s="142">
        <f>ESC!Z159</f>
        <v>71.845528813538522</v>
      </c>
      <c r="F159" s="32">
        <f t="shared" si="6"/>
        <v>8.6764101684187338</v>
      </c>
      <c r="G159" s="31">
        <v>34.72</v>
      </c>
      <c r="H159" s="30">
        <f t="shared" si="7"/>
        <v>2494.4767604060576</v>
      </c>
      <c r="I159" s="29">
        <f t="shared" si="8"/>
        <v>301.24496104749846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747089.73036000005</v>
      </c>
      <c r="E160" s="142">
        <f>ESC!Z160</f>
        <v>80.491687272964811</v>
      </c>
      <c r="F160" s="32">
        <f t="shared" si="6"/>
        <v>10.774032087708967</v>
      </c>
      <c r="G160" s="31">
        <v>30.094999999999999</v>
      </c>
      <c r="H160" s="30">
        <f t="shared" si="7"/>
        <v>2422.3973284798758</v>
      </c>
      <c r="I160" s="29">
        <f t="shared" si="8"/>
        <v>324.24449567960136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594682.76844000001</v>
      </c>
      <c r="E161" s="142">
        <f>ESC!Z161</f>
        <v>78.449171591614856</v>
      </c>
      <c r="F161" s="32">
        <f t="shared" si="6"/>
        <v>13.19176807449902</v>
      </c>
      <c r="G161" s="31">
        <v>25.55</v>
      </c>
      <c r="H161" s="30">
        <f t="shared" si="7"/>
        <v>2004.3763341657595</v>
      </c>
      <c r="I161" s="29">
        <f t="shared" si="8"/>
        <v>337.04967430344999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439812.33192000003</v>
      </c>
      <c r="E162" s="142">
        <f>ESC!Z162</f>
        <v>79.771420588990182</v>
      </c>
      <c r="F162" s="32">
        <f t="shared" si="6"/>
        <v>18.137604337001687</v>
      </c>
      <c r="G162" s="31">
        <v>21.115000000000002</v>
      </c>
      <c r="H162" s="30">
        <f t="shared" si="7"/>
        <v>1684.3735457365278</v>
      </c>
      <c r="I162" s="29">
        <f t="shared" si="8"/>
        <v>382.97551557579067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296766.57348000002</v>
      </c>
      <c r="E163" s="142">
        <f>ESC!Z163</f>
        <v>80.072860102429686</v>
      </c>
      <c r="F163" s="32">
        <f t="shared" si="6"/>
        <v>26.981765218186219</v>
      </c>
      <c r="G163" s="31">
        <v>16.865000000000002</v>
      </c>
      <c r="H163" s="30">
        <f t="shared" si="7"/>
        <v>1350.4287856274768</v>
      </c>
      <c r="I163" s="29">
        <f t="shared" si="8"/>
        <v>455.04747040471062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165873.9564</v>
      </c>
      <c r="E164" s="142">
        <f>ESC!Z164</f>
        <v>47.863139801258555</v>
      </c>
      <c r="F164" s="32">
        <f t="shared" si="6"/>
        <v>28.855126410464372</v>
      </c>
      <c r="G164" s="31">
        <v>12.89</v>
      </c>
      <c r="H164" s="30">
        <f t="shared" si="7"/>
        <v>616.95587203822276</v>
      </c>
      <c r="I164" s="29">
        <f t="shared" si="8"/>
        <v>371.94257943088576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0</v>
      </c>
      <c r="E165" s="142">
        <f>ESC!Z165</f>
        <v>30.845074586703603</v>
      </c>
      <c r="F165" s="32" t="e">
        <f t="shared" si="6"/>
        <v>#DIV/0!</v>
      </c>
      <c r="G165" s="31">
        <v>9.3150000000000013</v>
      </c>
      <c r="H165" s="30">
        <f t="shared" si="7"/>
        <v>287.32186977514408</v>
      </c>
      <c r="I165" s="29" t="e">
        <f t="shared" si="8"/>
        <v>#DIV/0!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174578.23332</v>
      </c>
      <c r="E166" s="142">
        <f>ESC!Z166</f>
        <v>20.5003587017119</v>
      </c>
      <c r="F166" s="32">
        <f t="shared" si="6"/>
        <v>11.74279193451051</v>
      </c>
      <c r="G166" s="31">
        <v>5.05</v>
      </c>
      <c r="H166" s="30">
        <f t="shared" si="7"/>
        <v>103.52681144364509</v>
      </c>
      <c r="I166" s="29">
        <f t="shared" si="8"/>
        <v>59.301099269278069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1271164.7887500001</v>
      </c>
      <c r="E167" s="142">
        <f>ESC!Z167</f>
        <v>1.0365246381706039</v>
      </c>
      <c r="F167" s="32">
        <f t="shared" si="6"/>
        <v>8.1541327083947193E-2</v>
      </c>
      <c r="G167" s="31">
        <v>85.012</v>
      </c>
      <c r="H167" s="30">
        <f t="shared" si="7"/>
        <v>88.117032540159386</v>
      </c>
      <c r="I167" s="29">
        <f t="shared" si="8"/>
        <v>6.9319912980605194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1202537.10625</v>
      </c>
      <c r="E168" s="142">
        <f>ESC!Z168</f>
        <v>4.1559471039805445</v>
      </c>
      <c r="F168" s="32">
        <f t="shared" si="6"/>
        <v>0.34559824244762632</v>
      </c>
      <c r="G168" s="31">
        <v>78.760000000000005</v>
      </c>
      <c r="H168" s="30">
        <f t="shared" si="7"/>
        <v>327.3223939095077</v>
      </c>
      <c r="I168" s="29">
        <f t="shared" si="8"/>
        <v>27.219317575175051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1200208.1125</v>
      </c>
      <c r="E169" s="142">
        <f>ESC!Z169</f>
        <v>5.7918507579323766</v>
      </c>
      <c r="F169" s="32">
        <f t="shared" si="6"/>
        <v>0.48257053902661207</v>
      </c>
      <c r="G169" s="31">
        <v>73.784999999999997</v>
      </c>
      <c r="H169" s="30">
        <f t="shared" si="7"/>
        <v>427.35170817404037</v>
      </c>
      <c r="I169" s="29">
        <f t="shared" si="8"/>
        <v>35.606467222078571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1314173.54</v>
      </c>
      <c r="E170" s="142">
        <f>ESC!Z170</f>
        <v>20.007519761575701</v>
      </c>
      <c r="F170" s="32">
        <f t="shared" si="6"/>
        <v>1.522441226565534</v>
      </c>
      <c r="G170" s="31">
        <v>68.824999999999989</v>
      </c>
      <c r="H170" s="30">
        <f t="shared" si="7"/>
        <v>1377.0175475904473</v>
      </c>
      <c r="I170" s="29">
        <f t="shared" si="8"/>
        <v>104.78201741837287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1396154.12</v>
      </c>
      <c r="E171" s="142">
        <f>ESC!Z171</f>
        <v>26.880263108688144</v>
      </c>
      <c r="F171" s="32">
        <f t="shared" si="6"/>
        <v>1.9253077238126219</v>
      </c>
      <c r="G171" s="31">
        <v>63.875</v>
      </c>
      <c r="H171" s="30">
        <f t="shared" si="7"/>
        <v>1716.9768060674553</v>
      </c>
      <c r="I171" s="29">
        <f t="shared" si="8"/>
        <v>122.97903085853125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1415096.6025</v>
      </c>
      <c r="E172" s="142">
        <f>ESC!Z172</f>
        <v>22.79324710383721</v>
      </c>
      <c r="F172" s="32">
        <f t="shared" si="6"/>
        <v>1.6107202196351265</v>
      </c>
      <c r="G172" s="31">
        <v>58.935000000000002</v>
      </c>
      <c r="H172" s="30">
        <f t="shared" si="7"/>
        <v>1343.3200180646461</v>
      </c>
      <c r="I172" s="29">
        <f t="shared" si="8"/>
        <v>94.927796144196179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1402675.3025</v>
      </c>
      <c r="E173" s="142">
        <f>ESC!Z173</f>
        <v>17.730050006509369</v>
      </c>
      <c r="F173" s="32">
        <f t="shared" si="6"/>
        <v>1.264016695446833</v>
      </c>
      <c r="G173" s="31">
        <v>53.995000000000005</v>
      </c>
      <c r="H173" s="30">
        <f t="shared" si="7"/>
        <v>957.33405010147351</v>
      </c>
      <c r="I173" s="29">
        <f t="shared" si="8"/>
        <v>68.250581470651753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1231416.6287499999</v>
      </c>
      <c r="E174" s="142">
        <f>ESC!Z174</f>
        <v>14.893605811964346</v>
      </c>
      <c r="F174" s="32">
        <f t="shared" si="6"/>
        <v>1.2094692782476644</v>
      </c>
      <c r="G174" s="31">
        <v>49.09</v>
      </c>
      <c r="H174" s="30">
        <f t="shared" si="7"/>
        <v>731.12710930932974</v>
      </c>
      <c r="I174" s="29">
        <f t="shared" si="8"/>
        <v>59.372846869177842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957526.96375</v>
      </c>
      <c r="E175" s="142">
        <f>ESC!Z175</f>
        <v>16.782836203566994</v>
      </c>
      <c r="F175" s="32">
        <f t="shared" si="6"/>
        <v>1.7527272691976967</v>
      </c>
      <c r="G175" s="31">
        <v>44.225000000000001</v>
      </c>
      <c r="H175" s="30">
        <f t="shared" si="7"/>
        <v>742.22093110275034</v>
      </c>
      <c r="I175" s="29">
        <f t="shared" si="8"/>
        <v>77.514363480268131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910170.75749999995</v>
      </c>
      <c r="E176" s="142">
        <f>ESC!Z176</f>
        <v>17.249545348700501</v>
      </c>
      <c r="F176" s="32">
        <f t="shared" si="6"/>
        <v>1.8951988081973181</v>
      </c>
      <c r="G176" s="31">
        <v>39.424999999999997</v>
      </c>
      <c r="H176" s="30">
        <f t="shared" si="7"/>
        <v>680.06332537251717</v>
      </c>
      <c r="I176" s="29">
        <f t="shared" si="8"/>
        <v>74.718213013179252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813905.6825</v>
      </c>
      <c r="E177" s="142">
        <f>ESC!Z177</f>
        <v>16.050395304585201</v>
      </c>
      <c r="F177" s="32">
        <f t="shared" si="6"/>
        <v>1.972021531448787</v>
      </c>
      <c r="G177" s="31">
        <v>34.72</v>
      </c>
      <c r="H177" s="30">
        <f t="shared" si="7"/>
        <v>557.26972497519819</v>
      </c>
      <c r="I177" s="29">
        <f t="shared" si="8"/>
        <v>68.468587571901878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691400.61124999996</v>
      </c>
      <c r="E178" s="142">
        <f>ESC!Z178</f>
        <v>19.32324156792431</v>
      </c>
      <c r="F178" s="32">
        <f t="shared" si="6"/>
        <v>2.7947967145978292</v>
      </c>
      <c r="G178" s="31">
        <v>30.094999999999999</v>
      </c>
      <c r="H178" s="30">
        <f t="shared" si="7"/>
        <v>581.53295498668206</v>
      </c>
      <c r="I178" s="29">
        <f t="shared" si="8"/>
        <v>84.109407125821676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586130.09375</v>
      </c>
      <c r="E179" s="142">
        <f>ESC!Z179</f>
        <v>17.040891602310552</v>
      </c>
      <c r="F179" s="32">
        <f t="shared" si="6"/>
        <v>2.9073565380826434</v>
      </c>
      <c r="G179" s="31">
        <v>25.55</v>
      </c>
      <c r="H179" s="30">
        <f t="shared" si="7"/>
        <v>435.39478043903461</v>
      </c>
      <c r="I179" s="29">
        <f t="shared" si="8"/>
        <v>74.282959548011547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448719.46250000002</v>
      </c>
      <c r="E180" s="142">
        <f>ESC!Z180</f>
        <v>18.866314508068726</v>
      </c>
      <c r="F180" s="32">
        <f t="shared" si="6"/>
        <v>4.2044787634030305</v>
      </c>
      <c r="G180" s="31">
        <v>21.115000000000002</v>
      </c>
      <c r="H180" s="30">
        <f t="shared" si="7"/>
        <v>398.36223083787121</v>
      </c>
      <c r="I180" s="29">
        <f t="shared" si="8"/>
        <v>88.777569089254996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321556.40375</v>
      </c>
      <c r="E181" s="142">
        <f>ESC!Z181</f>
        <v>17.6586849647178</v>
      </c>
      <c r="F181" s="32">
        <f t="shared" si="6"/>
        <v>5.4916290761999162</v>
      </c>
      <c r="G181" s="31">
        <v>16.865000000000002</v>
      </c>
      <c r="H181" s="30">
        <f t="shared" si="7"/>
        <v>297.81372192996571</v>
      </c>
      <c r="I181" s="29">
        <f t="shared" si="8"/>
        <v>92.616324370111613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181040.44750000001</v>
      </c>
      <c r="E182" s="142">
        <f>ESC!Z182</f>
        <v>9.4196198023434299</v>
      </c>
      <c r="F182" s="32">
        <f t="shared" si="6"/>
        <v>5.203047126992673</v>
      </c>
      <c r="G182" s="31">
        <v>12.89</v>
      </c>
      <c r="H182" s="30">
        <f t="shared" si="7"/>
        <v>121.41889925220681</v>
      </c>
      <c r="I182" s="29">
        <f t="shared" si="8"/>
        <v>67.067277466935565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0</v>
      </c>
      <c r="E183" s="142">
        <f>ESC!Z183</f>
        <v>5.2099011149121806</v>
      </c>
      <c r="F183" s="32" t="e">
        <f t="shared" si="6"/>
        <v>#DIV/0!</v>
      </c>
      <c r="G183" s="31">
        <v>9.3150000000000013</v>
      </c>
      <c r="H183" s="30">
        <f t="shared" si="7"/>
        <v>48.53022888540697</v>
      </c>
      <c r="I183" s="29" t="e">
        <f t="shared" si="8"/>
        <v>#DIV/0!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182593.11</v>
      </c>
      <c r="E184" s="142">
        <f>ESC!Z184</f>
        <v>4.1024193885815521</v>
      </c>
      <c r="F184" s="32">
        <f t="shared" si="6"/>
        <v>2.2467547590276284</v>
      </c>
      <c r="G184" s="31">
        <v>5.05</v>
      </c>
      <c r="H184" s="30">
        <f t="shared" si="7"/>
        <v>20.717217912336839</v>
      </c>
      <c r="I184" s="29">
        <f t="shared" si="8"/>
        <v>11.346111533089523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1348998.69096</v>
      </c>
      <c r="E185" s="142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1275422.9162399999</v>
      </c>
      <c r="E186" s="142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1272138.2834399999</v>
      </c>
      <c r="E187" s="142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1398760.87788</v>
      </c>
      <c r="E188" s="142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1478741.6865600001</v>
      </c>
      <c r="E189" s="142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1493686.7657999999</v>
      </c>
      <c r="E190" s="142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1508631.84504</v>
      </c>
      <c r="E191" s="142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1382666.17716</v>
      </c>
      <c r="E192" s="142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1064549.4904799999</v>
      </c>
      <c r="E193" s="142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950736.96395999996</v>
      </c>
      <c r="E194" s="142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828055.92888000002</v>
      </c>
      <c r="E195" s="142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747089.73036000005</v>
      </c>
      <c r="E196" s="142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594682.76844000001</v>
      </c>
      <c r="E197" s="142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439812.33192000003</v>
      </c>
      <c r="E198" s="142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296766.57348000002</v>
      </c>
      <c r="E199" s="142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165873.9564</v>
      </c>
      <c r="E200" s="142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0</v>
      </c>
      <c r="E201" s="142">
        <f>ESC!Z201</f>
        <v>0</v>
      </c>
      <c r="F201" s="32" t="e">
        <f t="shared" si="9"/>
        <v>#DIV/0!</v>
      </c>
      <c r="G201" s="31">
        <v>9.3150000000000013</v>
      </c>
      <c r="H201" s="30">
        <f t="shared" si="10"/>
        <v>0</v>
      </c>
      <c r="I201" s="29" t="e">
        <f t="shared" si="11"/>
        <v>#DIV/0!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174578.23332</v>
      </c>
      <c r="E202" s="142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1271164.7887500001</v>
      </c>
      <c r="E203" s="142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1202537.10625</v>
      </c>
      <c r="E204" s="142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1200208.1125</v>
      </c>
      <c r="E205" s="142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1314173.54</v>
      </c>
      <c r="E206" s="142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1396154.12</v>
      </c>
      <c r="E207" s="142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1415096.6025</v>
      </c>
      <c r="E208" s="142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1402675.3025</v>
      </c>
      <c r="E209" s="142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1231416.6287499999</v>
      </c>
      <c r="E210" s="142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957526.96375</v>
      </c>
      <c r="E211" s="142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910170.75749999995</v>
      </c>
      <c r="E212" s="142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813905.6825</v>
      </c>
      <c r="E213" s="142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691400.61124999996</v>
      </c>
      <c r="E214" s="142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586130.09375</v>
      </c>
      <c r="E215" s="142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448719.46250000002</v>
      </c>
      <c r="E216" s="142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321556.40375</v>
      </c>
      <c r="E217" s="142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181040.44750000001</v>
      </c>
      <c r="E218" s="142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0</v>
      </c>
      <c r="E219" s="142">
        <f>ESC!Z219</f>
        <v>0</v>
      </c>
      <c r="F219" s="32" t="e">
        <f t="shared" si="9"/>
        <v>#DIV/0!</v>
      </c>
      <c r="G219" s="31">
        <v>9.3150000000000013</v>
      </c>
      <c r="H219" s="30">
        <f t="shared" si="10"/>
        <v>0</v>
      </c>
      <c r="I219" s="29" t="e">
        <f t="shared" si="11"/>
        <v>#DIV/0!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182593.11</v>
      </c>
      <c r="E220" s="142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1348998.69096</v>
      </c>
      <c r="E221" s="142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1275422.9162399999</v>
      </c>
      <c r="E222" s="142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1272138.2834399999</v>
      </c>
      <c r="E223" s="142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1398760.87788</v>
      </c>
      <c r="E224" s="142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1478741.6865600001</v>
      </c>
      <c r="E225" s="142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1493686.7657999999</v>
      </c>
      <c r="E226" s="142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1508631.84504</v>
      </c>
      <c r="E227" s="142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1382666.17716</v>
      </c>
      <c r="E228" s="142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1064549.4904799999</v>
      </c>
      <c r="E229" s="142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950736.96395999996</v>
      </c>
      <c r="E230" s="142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828055.92888000002</v>
      </c>
      <c r="E231" s="142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747089.73036000005</v>
      </c>
      <c r="E232" s="142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594682.76844000001</v>
      </c>
      <c r="E233" s="142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439812.33192000003</v>
      </c>
      <c r="E234" s="142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296766.57348000002</v>
      </c>
      <c r="E235" s="142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165873.9564</v>
      </c>
      <c r="E236" s="142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0</v>
      </c>
      <c r="E237" s="142">
        <f>ESC!Z237</f>
        <v>0</v>
      </c>
      <c r="F237" s="32" t="e">
        <f t="shared" si="9"/>
        <v>#DIV/0!</v>
      </c>
      <c r="G237" s="31">
        <v>9.3150000000000013</v>
      </c>
      <c r="H237" s="30">
        <f t="shared" si="10"/>
        <v>0</v>
      </c>
      <c r="I237" s="29" t="e">
        <f t="shared" si="11"/>
        <v>#DIV/0!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174578.23332</v>
      </c>
      <c r="E238" s="142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1271164.7887500001</v>
      </c>
      <c r="E239" s="142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1202537.10625</v>
      </c>
      <c r="E240" s="142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1200208.1125</v>
      </c>
      <c r="E241" s="142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1314173.54</v>
      </c>
      <c r="E242" s="142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1396154.12</v>
      </c>
      <c r="E243" s="142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1415096.6025</v>
      </c>
      <c r="E244" s="142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1402675.3025</v>
      </c>
      <c r="E245" s="142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1231416.6287499999</v>
      </c>
      <c r="E246" s="142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957526.96375</v>
      </c>
      <c r="E247" s="142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910170.75749999995</v>
      </c>
      <c r="E248" s="142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813905.6825</v>
      </c>
      <c r="E249" s="142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691400.61124999996</v>
      </c>
      <c r="E250" s="142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586130.09375</v>
      </c>
      <c r="E251" s="142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448719.46250000002</v>
      </c>
      <c r="E252" s="142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321556.40375</v>
      </c>
      <c r="E253" s="142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181040.44750000001</v>
      </c>
      <c r="E254" s="142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0</v>
      </c>
      <c r="E255" s="142">
        <f>ESC!Z255</f>
        <v>0</v>
      </c>
      <c r="F255" s="32" t="e">
        <f t="shared" si="9"/>
        <v>#DIV/0!</v>
      </c>
      <c r="G255" s="31">
        <v>9.3150000000000013</v>
      </c>
      <c r="H255" s="30">
        <f t="shared" si="10"/>
        <v>0</v>
      </c>
      <c r="I255" s="29" t="e">
        <f t="shared" si="11"/>
        <v>#DIV/0!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182593.11</v>
      </c>
      <c r="E256" s="142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1348998.69096</v>
      </c>
      <c r="E257" s="142">
        <f>ESC!Z257</f>
        <v>0</v>
      </c>
      <c r="F257" s="32">
        <f t="shared" si="9"/>
        <v>0</v>
      </c>
      <c r="G257" s="31">
        <v>85.012</v>
      </c>
      <c r="H257" s="30">
        <f t="shared" si="10"/>
        <v>0</v>
      </c>
      <c r="I257" s="29">
        <f t="shared" si="11"/>
        <v>0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1275422.9162399999</v>
      </c>
      <c r="E258" s="142">
        <f>ESC!Z258</f>
        <v>0</v>
      </c>
      <c r="F258" s="32">
        <f t="shared" si="9"/>
        <v>0</v>
      </c>
      <c r="G258" s="31">
        <v>78.760000000000005</v>
      </c>
      <c r="H258" s="30">
        <f t="shared" si="10"/>
        <v>0</v>
      </c>
      <c r="I258" s="29">
        <f t="shared" si="11"/>
        <v>0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1272138.2834399999</v>
      </c>
      <c r="E259" s="142">
        <f>ESC!Z259</f>
        <v>0</v>
      </c>
      <c r="F259" s="32">
        <f t="shared" si="9"/>
        <v>0</v>
      </c>
      <c r="G259" s="31">
        <v>73.784999999999997</v>
      </c>
      <c r="H259" s="30">
        <f t="shared" si="10"/>
        <v>0</v>
      </c>
      <c r="I259" s="29">
        <f t="shared" si="11"/>
        <v>0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1398760.87788</v>
      </c>
      <c r="E260" s="142">
        <f>ESC!Z260</f>
        <v>0</v>
      </c>
      <c r="F260" s="32">
        <f t="shared" si="9"/>
        <v>0</v>
      </c>
      <c r="G260" s="31">
        <v>68.824999999999989</v>
      </c>
      <c r="H260" s="30">
        <f t="shared" si="10"/>
        <v>0</v>
      </c>
      <c r="I260" s="29">
        <f t="shared" si="11"/>
        <v>0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1478741.6865600001</v>
      </c>
      <c r="E261" s="142">
        <f>ESC!Z261</f>
        <v>0</v>
      </c>
      <c r="F261" s="32">
        <f t="shared" ref="F261:F292" si="12">100000*E261/D261</f>
        <v>0</v>
      </c>
      <c r="G261" s="31">
        <v>63.875</v>
      </c>
      <c r="H261" s="30">
        <f t="shared" ref="H261:H292" si="13">G261*E261</f>
        <v>0</v>
      </c>
      <c r="I261" s="29">
        <f t="shared" ref="I261:I292" si="14">100000*H261/D261</f>
        <v>0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1493686.7657999999</v>
      </c>
      <c r="E262" s="142">
        <f>ESC!Z262</f>
        <v>0</v>
      </c>
      <c r="F262" s="32">
        <f t="shared" si="12"/>
        <v>0</v>
      </c>
      <c r="G262" s="31">
        <v>58.935000000000002</v>
      </c>
      <c r="H262" s="30">
        <f t="shared" si="13"/>
        <v>0</v>
      </c>
      <c r="I262" s="29">
        <f t="shared" si="14"/>
        <v>0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1508631.84504</v>
      </c>
      <c r="E263" s="142">
        <f>ESC!Z263</f>
        <v>0</v>
      </c>
      <c r="F263" s="32">
        <f t="shared" si="12"/>
        <v>0</v>
      </c>
      <c r="G263" s="31">
        <v>53.995000000000005</v>
      </c>
      <c r="H263" s="30">
        <f t="shared" si="13"/>
        <v>0</v>
      </c>
      <c r="I263" s="29">
        <f t="shared" si="14"/>
        <v>0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1382666.17716</v>
      </c>
      <c r="E264" s="142">
        <f>ESC!Z264</f>
        <v>0</v>
      </c>
      <c r="F264" s="32">
        <f t="shared" si="12"/>
        <v>0</v>
      </c>
      <c r="G264" s="31">
        <v>49.09</v>
      </c>
      <c r="H264" s="30">
        <f t="shared" si="13"/>
        <v>0</v>
      </c>
      <c r="I264" s="29">
        <f t="shared" si="14"/>
        <v>0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1064549.4904799999</v>
      </c>
      <c r="E265" s="142">
        <f>ESC!Z265</f>
        <v>0</v>
      </c>
      <c r="F265" s="32">
        <f t="shared" si="12"/>
        <v>0</v>
      </c>
      <c r="G265" s="31">
        <v>44.225000000000001</v>
      </c>
      <c r="H265" s="30">
        <f t="shared" si="13"/>
        <v>0</v>
      </c>
      <c r="I265" s="29">
        <f t="shared" si="14"/>
        <v>0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950736.96395999996</v>
      </c>
      <c r="E266" s="142">
        <f>ESC!Z266</f>
        <v>0</v>
      </c>
      <c r="F266" s="32">
        <f t="shared" si="12"/>
        <v>0</v>
      </c>
      <c r="G266" s="31">
        <v>39.424999999999997</v>
      </c>
      <c r="H266" s="30">
        <f t="shared" si="13"/>
        <v>0</v>
      </c>
      <c r="I266" s="29">
        <f t="shared" si="14"/>
        <v>0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828055.92888000002</v>
      </c>
      <c r="E267" s="142">
        <f>ESC!Z267</f>
        <v>0</v>
      </c>
      <c r="F267" s="32">
        <f t="shared" si="12"/>
        <v>0</v>
      </c>
      <c r="G267" s="31">
        <v>34.72</v>
      </c>
      <c r="H267" s="30">
        <f t="shared" si="13"/>
        <v>0</v>
      </c>
      <c r="I267" s="29">
        <f t="shared" si="14"/>
        <v>0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747089.73036000005</v>
      </c>
      <c r="E268" s="142">
        <f>ESC!Z268</f>
        <v>0</v>
      </c>
      <c r="F268" s="32">
        <f t="shared" si="12"/>
        <v>0</v>
      </c>
      <c r="G268" s="31">
        <v>30.094999999999999</v>
      </c>
      <c r="H268" s="30">
        <f t="shared" si="13"/>
        <v>0</v>
      </c>
      <c r="I268" s="29">
        <f t="shared" si="14"/>
        <v>0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594682.76844000001</v>
      </c>
      <c r="E269" s="142">
        <f>ESC!Z269</f>
        <v>0</v>
      </c>
      <c r="F269" s="32">
        <f t="shared" si="12"/>
        <v>0</v>
      </c>
      <c r="G269" s="31">
        <v>25.55</v>
      </c>
      <c r="H269" s="30">
        <f t="shared" si="13"/>
        <v>0</v>
      </c>
      <c r="I269" s="29">
        <f t="shared" si="14"/>
        <v>0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439812.33192000003</v>
      </c>
      <c r="E270" s="142">
        <f>ESC!Z270</f>
        <v>0</v>
      </c>
      <c r="F270" s="32">
        <f t="shared" si="12"/>
        <v>0</v>
      </c>
      <c r="G270" s="31">
        <v>21.115000000000002</v>
      </c>
      <c r="H270" s="30">
        <f t="shared" si="13"/>
        <v>0</v>
      </c>
      <c r="I270" s="29">
        <f t="shared" si="14"/>
        <v>0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296766.57348000002</v>
      </c>
      <c r="E271" s="142">
        <f>ESC!Z271</f>
        <v>0</v>
      </c>
      <c r="F271" s="32">
        <f t="shared" si="12"/>
        <v>0</v>
      </c>
      <c r="G271" s="31">
        <v>16.865000000000002</v>
      </c>
      <c r="H271" s="30">
        <f t="shared" si="13"/>
        <v>0</v>
      </c>
      <c r="I271" s="29">
        <f t="shared" si="14"/>
        <v>0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165873.9564</v>
      </c>
      <c r="E272" s="142">
        <f>ESC!Z272</f>
        <v>0</v>
      </c>
      <c r="F272" s="32">
        <f t="shared" si="12"/>
        <v>0</v>
      </c>
      <c r="G272" s="31">
        <v>12.89</v>
      </c>
      <c r="H272" s="30">
        <f t="shared" si="13"/>
        <v>0</v>
      </c>
      <c r="I272" s="29">
        <f t="shared" si="14"/>
        <v>0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0</v>
      </c>
      <c r="E273" s="142">
        <f>ESC!Z273</f>
        <v>0</v>
      </c>
      <c r="F273" s="32" t="e">
        <f t="shared" si="12"/>
        <v>#DIV/0!</v>
      </c>
      <c r="G273" s="31">
        <v>9.3150000000000013</v>
      </c>
      <c r="H273" s="30">
        <f t="shared" si="13"/>
        <v>0</v>
      </c>
      <c r="I273" s="29" t="e">
        <f t="shared" si="14"/>
        <v>#DIV/0!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174578.23332</v>
      </c>
      <c r="E274" s="142">
        <f>ESC!Z274</f>
        <v>0</v>
      </c>
      <c r="F274" s="32">
        <f t="shared" si="12"/>
        <v>0</v>
      </c>
      <c r="G274" s="31">
        <v>5.05</v>
      </c>
      <c r="H274" s="30">
        <f t="shared" si="13"/>
        <v>0</v>
      </c>
      <c r="I274" s="29">
        <f t="shared" si="14"/>
        <v>0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1271164.7887500001</v>
      </c>
      <c r="E275" s="142">
        <f>ESC!Z275</f>
        <v>0</v>
      </c>
      <c r="F275" s="32">
        <f t="shared" si="12"/>
        <v>0</v>
      </c>
      <c r="G275" s="31">
        <v>85.012</v>
      </c>
      <c r="H275" s="30">
        <f t="shared" si="13"/>
        <v>0</v>
      </c>
      <c r="I275" s="29">
        <f t="shared" si="14"/>
        <v>0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1202537.10625</v>
      </c>
      <c r="E276" s="142">
        <f>ESC!Z276</f>
        <v>0</v>
      </c>
      <c r="F276" s="32">
        <f t="shared" si="12"/>
        <v>0</v>
      </c>
      <c r="G276" s="31">
        <v>78.760000000000005</v>
      </c>
      <c r="H276" s="30">
        <f t="shared" si="13"/>
        <v>0</v>
      </c>
      <c r="I276" s="29">
        <f t="shared" si="14"/>
        <v>0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1200208.1125</v>
      </c>
      <c r="E277" s="142">
        <f>ESC!Z277</f>
        <v>0</v>
      </c>
      <c r="F277" s="32">
        <f t="shared" si="12"/>
        <v>0</v>
      </c>
      <c r="G277" s="31">
        <v>73.784999999999997</v>
      </c>
      <c r="H277" s="30">
        <f t="shared" si="13"/>
        <v>0</v>
      </c>
      <c r="I277" s="29">
        <f t="shared" si="14"/>
        <v>0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1314173.54</v>
      </c>
      <c r="E278" s="142">
        <f>ESC!Z278</f>
        <v>0</v>
      </c>
      <c r="F278" s="32">
        <f t="shared" si="12"/>
        <v>0</v>
      </c>
      <c r="G278" s="31">
        <v>68.824999999999989</v>
      </c>
      <c r="H278" s="30">
        <f t="shared" si="13"/>
        <v>0</v>
      </c>
      <c r="I278" s="29">
        <f t="shared" si="14"/>
        <v>0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1396154.12</v>
      </c>
      <c r="E279" s="142">
        <f>ESC!Z279</f>
        <v>0</v>
      </c>
      <c r="F279" s="32">
        <f t="shared" si="12"/>
        <v>0</v>
      </c>
      <c r="G279" s="31">
        <v>63.875</v>
      </c>
      <c r="H279" s="30">
        <f t="shared" si="13"/>
        <v>0</v>
      </c>
      <c r="I279" s="29">
        <f t="shared" si="14"/>
        <v>0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1415096.6025</v>
      </c>
      <c r="E280" s="142">
        <f>ESC!Z280</f>
        <v>0</v>
      </c>
      <c r="F280" s="32">
        <f t="shared" si="12"/>
        <v>0</v>
      </c>
      <c r="G280" s="31">
        <v>58.935000000000002</v>
      </c>
      <c r="H280" s="30">
        <f t="shared" si="13"/>
        <v>0</v>
      </c>
      <c r="I280" s="29">
        <f t="shared" si="14"/>
        <v>0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1402675.3025</v>
      </c>
      <c r="E281" s="142">
        <f>ESC!Z281</f>
        <v>0</v>
      </c>
      <c r="F281" s="32">
        <f t="shared" si="12"/>
        <v>0</v>
      </c>
      <c r="G281" s="31">
        <v>53.995000000000005</v>
      </c>
      <c r="H281" s="30">
        <f t="shared" si="13"/>
        <v>0</v>
      </c>
      <c r="I281" s="29">
        <f t="shared" si="14"/>
        <v>0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1231416.6287499999</v>
      </c>
      <c r="E282" s="142">
        <f>ESC!Z282</f>
        <v>0</v>
      </c>
      <c r="F282" s="32">
        <f t="shared" si="12"/>
        <v>0</v>
      </c>
      <c r="G282" s="31">
        <v>49.09</v>
      </c>
      <c r="H282" s="30">
        <f t="shared" si="13"/>
        <v>0</v>
      </c>
      <c r="I282" s="29">
        <f t="shared" si="14"/>
        <v>0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957526.96375</v>
      </c>
      <c r="E283" s="142">
        <f>ESC!Z283</f>
        <v>0</v>
      </c>
      <c r="F283" s="32">
        <f t="shared" si="12"/>
        <v>0</v>
      </c>
      <c r="G283" s="31">
        <v>44.225000000000001</v>
      </c>
      <c r="H283" s="30">
        <f t="shared" si="13"/>
        <v>0</v>
      </c>
      <c r="I283" s="29">
        <f t="shared" si="14"/>
        <v>0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910170.75749999995</v>
      </c>
      <c r="E284" s="142">
        <f>ESC!Z284</f>
        <v>0</v>
      </c>
      <c r="F284" s="32">
        <f t="shared" si="12"/>
        <v>0</v>
      </c>
      <c r="G284" s="31">
        <v>39.424999999999997</v>
      </c>
      <c r="H284" s="30">
        <f t="shared" si="13"/>
        <v>0</v>
      </c>
      <c r="I284" s="29">
        <f t="shared" si="14"/>
        <v>0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813905.6825</v>
      </c>
      <c r="E285" s="142">
        <f>ESC!Z285</f>
        <v>0</v>
      </c>
      <c r="F285" s="32">
        <f t="shared" si="12"/>
        <v>0</v>
      </c>
      <c r="G285" s="31">
        <v>34.72</v>
      </c>
      <c r="H285" s="30">
        <f t="shared" si="13"/>
        <v>0</v>
      </c>
      <c r="I285" s="29">
        <f t="shared" si="14"/>
        <v>0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691400.61124999996</v>
      </c>
      <c r="E286" s="142">
        <f>ESC!Z286</f>
        <v>0</v>
      </c>
      <c r="F286" s="32">
        <f t="shared" si="12"/>
        <v>0</v>
      </c>
      <c r="G286" s="31">
        <v>30.094999999999999</v>
      </c>
      <c r="H286" s="30">
        <f t="shared" si="13"/>
        <v>0</v>
      </c>
      <c r="I286" s="29">
        <f t="shared" si="14"/>
        <v>0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586130.09375</v>
      </c>
      <c r="E287" s="142">
        <f>ESC!Z287</f>
        <v>0</v>
      </c>
      <c r="F287" s="32">
        <f t="shared" si="12"/>
        <v>0</v>
      </c>
      <c r="G287" s="31">
        <v>25.55</v>
      </c>
      <c r="H287" s="30">
        <f t="shared" si="13"/>
        <v>0</v>
      </c>
      <c r="I287" s="29">
        <f t="shared" si="14"/>
        <v>0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448719.46250000002</v>
      </c>
      <c r="E288" s="142">
        <f>ESC!Z288</f>
        <v>0</v>
      </c>
      <c r="F288" s="32">
        <f t="shared" si="12"/>
        <v>0</v>
      </c>
      <c r="G288" s="31">
        <v>21.115000000000002</v>
      </c>
      <c r="H288" s="30">
        <f t="shared" si="13"/>
        <v>0</v>
      </c>
      <c r="I288" s="29">
        <f t="shared" si="14"/>
        <v>0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321556.40375</v>
      </c>
      <c r="E289" s="142">
        <f>ESC!Z289</f>
        <v>0</v>
      </c>
      <c r="F289" s="32">
        <f t="shared" si="12"/>
        <v>0</v>
      </c>
      <c r="G289" s="31">
        <v>16.865000000000002</v>
      </c>
      <c r="H289" s="30">
        <f t="shared" si="13"/>
        <v>0</v>
      </c>
      <c r="I289" s="29">
        <f t="shared" si="14"/>
        <v>0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181040.44750000001</v>
      </c>
      <c r="E290" s="142">
        <f>ESC!Z290</f>
        <v>0</v>
      </c>
      <c r="F290" s="32">
        <f t="shared" si="12"/>
        <v>0</v>
      </c>
      <c r="G290" s="31">
        <v>12.89</v>
      </c>
      <c r="H290" s="30">
        <f t="shared" si="13"/>
        <v>0</v>
      </c>
      <c r="I290" s="29">
        <f t="shared" si="14"/>
        <v>0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0</v>
      </c>
      <c r="E291" s="142">
        <f>ESC!Z291</f>
        <v>0</v>
      </c>
      <c r="F291" s="32" t="e">
        <f t="shared" si="12"/>
        <v>#DIV/0!</v>
      </c>
      <c r="G291" s="31">
        <v>9.3150000000000013</v>
      </c>
      <c r="H291" s="30">
        <f t="shared" si="13"/>
        <v>0</v>
      </c>
      <c r="I291" s="29" t="e">
        <f t="shared" si="14"/>
        <v>#DIV/0!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182593.11</v>
      </c>
      <c r="E292" s="142">
        <f>ESC!Z292</f>
        <v>0</v>
      </c>
      <c r="F292" s="25">
        <f t="shared" si="12"/>
        <v>0</v>
      </c>
      <c r="G292" s="24">
        <v>5.05</v>
      </c>
      <c r="H292" s="23">
        <f t="shared" si="13"/>
        <v>0</v>
      </c>
      <c r="I292" s="22">
        <f t="shared" si="14"/>
        <v>0</v>
      </c>
    </row>
    <row r="293" spans="1:9" ht="20.399999999999999" thickBot="1" x14ac:dyDescent="0.55000000000000004">
      <c r="E293" s="143"/>
    </row>
    <row r="294" spans="1:9" ht="20.399999999999999" thickBot="1" x14ac:dyDescent="0.55000000000000004">
      <c r="C294" s="21" t="s">
        <v>70</v>
      </c>
      <c r="D294" s="20">
        <f>SUM(D257:D292)</f>
        <v>31947662.954069994</v>
      </c>
      <c r="E294" s="144">
        <f>SUM(E5:E292)</f>
        <v>5298.2368172059923</v>
      </c>
      <c r="F294" s="19">
        <f>100000*E294/D294</f>
        <v>16.584113914132239</v>
      </c>
      <c r="G294" s="18"/>
      <c r="H294" s="17">
        <f>SUM(H5:H292)</f>
        <v>260221.22893524193</v>
      </c>
      <c r="I294" s="16">
        <f>100000*H294/D294</f>
        <v>814.52352026297706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9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5" t="s">
        <v>101</v>
      </c>
      <c r="G3" s="154" t="s">
        <v>146</v>
      </c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6"/>
      <c r="AU3" s="154" t="s">
        <v>145</v>
      </c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6"/>
    </row>
    <row r="4" spans="3:87" x14ac:dyDescent="0.5">
      <c r="C4" s="42" t="s">
        <v>98</v>
      </c>
      <c r="D4" s="40" t="s">
        <v>97</v>
      </c>
      <c r="E4" s="40" t="s">
        <v>96</v>
      </c>
      <c r="F4" s="146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7">
        <f>ESC!AF5</f>
        <v>37.048019169407368</v>
      </c>
      <c r="G5" s="53">
        <f>$F5*'[1]INTERNAL PARAMETERS-2'!F5*VLOOKUP(G$4,'[1]INTERNAL PARAMETERS-1'!$B$5:$J$44,4, FALSE)</f>
        <v>5.160048109915058E-2</v>
      </c>
      <c r="H5" s="52">
        <f>$F5*'[1]INTERNAL PARAMETERS-2'!G5*VLOOKUP(H$4,'[1]INTERNAL PARAMETERS-1'!$B$5:$J$44,4, FALSE)</f>
        <v>6.1918354437830531E-2</v>
      </c>
      <c r="I5" s="52">
        <f>$F5*'[1]INTERNAL PARAMETERS-2'!H5*VLOOKUP(I$4,'[1]INTERNAL PARAMETERS-1'!$B$5:$J$44,4, FALSE)</f>
        <v>0.43499764991673406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1.0321578140596893E-2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1.702764009045132E-2</v>
      </c>
      <c r="N5" s="52">
        <f>$F5*'[1]INTERNAL PARAMETERS-2'!M5*VLOOKUP(N$4,'[1]INTERNAL PARAMETERS-1'!$B$5:$J$44,4, FALSE)</f>
        <v>0.14757281903721284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0.13415828701625798</v>
      </c>
      <c r="S5" s="52">
        <f>$F5*'[1]INTERNAL PARAMETERS-2'!R5*VLOOKUP(S$4,'[1]INTERNAL PARAMETERS-1'!$B$5:$J$44,4, FALSE)</f>
        <v>0.36633340690844196</v>
      </c>
      <c r="T5" s="52">
        <f>$F5*'[1]INTERNAL PARAMETERS-2'!S5*VLOOKUP(T$4,'[1]INTERNAL PARAMETERS-1'!$B$5:$J$44,4, FALSE)</f>
        <v>1.8575506331349158E-2</v>
      </c>
      <c r="U5" s="52">
        <f>$F5*'[1]INTERNAL PARAMETERS-2'!T5*VLOOKUP(U$4,'[1]INTERNAL PARAMETERS-1'!$B$5:$J$44,4, FALSE)</f>
        <v>1.2383670887566107E-2</v>
      </c>
      <c r="V5" s="52">
        <f>$F5*'[1]INTERNAL PARAMETERS-2'!U5*VLOOKUP(V$4,'[1]INTERNAL PARAMETERS-1'!$B$5:$J$44,4, FALSE)</f>
        <v>0.35912867862056724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2.0639451479276847E-2</v>
      </c>
      <c r="AI5" s="52">
        <f>$F5*'[1]INTERNAL PARAMETERS-2'!AH5*VLOOKUP(AI$4,'[1]INTERNAL PARAMETERS-1'!$B$5:$J$44,4, FALSE)</f>
        <v>0.10319725739638423</v>
      </c>
      <c r="AJ5" s="52">
        <f>$F5*'[1]INTERNAL PARAMETERS-2'!AI5*VLOOKUP(AJ$4,'[1]INTERNAL PARAMETERS-1'!$B$5:$J$44,4, FALSE)</f>
        <v>1.0321578140596893E-2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8.2649553484179457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0.32352516171857504</v>
      </c>
      <c r="BB5" s="52">
        <f>$F5*'[1]INTERNAL PARAMETERS-2'!M5*(1-VLOOKUP(N$4,'[1]INTERNAL PARAMETERS-1'!$B$5:$J$44,4, FALSE))</f>
        <v>2.8038835617070439</v>
      </c>
      <c r="BC5" s="52">
        <f>$F5*'[1]INTERNAL PARAMETERS-2'!N5*(1-VLOOKUP(O$4,'[1]INTERNAL PARAMETERS-1'!$B$5:$J$44,4, FALSE))</f>
        <v>0.57790834622166865</v>
      </c>
      <c r="BD5" s="52">
        <f>$F5*'[1]INTERNAL PARAMETERS-2'!O5*(1-VLOOKUP(P$4,'[1]INTERNAL PARAMETERS-1'!$B$5:$J$44,4, FALSE))</f>
        <v>1.0732588865262298</v>
      </c>
      <c r="BE5" s="52">
        <f>$F5*'[1]INTERNAL PARAMETERS-2'!P5*(1-VLOOKUP(Q$4,'[1]INTERNAL PARAMETERS-1'!$B$5:$J$44,4, FALSE))</f>
        <v>0.27863444737119586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6.9603347312603967</v>
      </c>
      <c r="BH5" s="52">
        <f>$F5*'[1]INTERNAL PARAMETERS-2'!S5*(1-VLOOKUP(T$4,'[1]INTERNAL PARAMETERS-1'!$B$5:$J$44,4, FALSE))</f>
        <v>0.16717955698214243</v>
      </c>
      <c r="BI5" s="52">
        <f>$F5*'[1]INTERNAL PARAMETERS-2'!T5*(1-VLOOKUP(U$4,'[1]INTERNAL PARAMETERS-1'!$B$5:$J$44,4, FALSE))</f>
        <v>4.9534683550264427E-2</v>
      </c>
      <c r="BJ5" s="52">
        <f>$F5*'[1]INTERNAL PARAMETERS-2'!U5*(1-VLOOKUP(V$4,'[1]INTERNAL PARAMETERS-1'!$B$5:$J$44,4, FALSE))</f>
        <v>2.0350625121832144</v>
      </c>
      <c r="BK5" s="52">
        <f>$F5*'[1]INTERNAL PARAMETERS-2'!V5*(1-VLOOKUP(W$4,'[1]INTERNAL PARAMETERS-1'!$B$5:$J$44,4, FALSE))</f>
        <v>0.41279273438745384</v>
      </c>
      <c r="BL5" s="52">
        <f>$F5*'[1]INTERNAL PARAMETERS-2'!W5*(1-VLOOKUP(X$4,'[1]INTERNAL PARAMETERS-1'!$B$5:$J$44,4, FALSE))</f>
        <v>8.2557805917107388E-2</v>
      </c>
      <c r="BM5" s="52">
        <f>$F5*'[1]INTERNAL PARAMETERS-2'!X5*(1-VLOOKUP(Y$4,'[1]INTERNAL PARAMETERS-1'!$B$5:$J$44,4, FALSE))</f>
        <v>2.0639451479276847E-2</v>
      </c>
      <c r="BN5" s="52">
        <f>$F5*'[1]INTERNAL PARAMETERS-2'!Y5*(1-VLOOKUP(Z$4,'[1]INTERNAL PARAMETERS-1'!$B$5:$J$44,4, FALSE))</f>
        <v>2.3219512582253543</v>
      </c>
      <c r="BO5" s="52">
        <f>$F5*'[1]INTERNAL PARAMETERS-2'!Z5*(1-VLOOKUP(AA$4,'[1]INTERNAL PARAMETERS-1'!$B$5:$J$44,4, FALSE))</f>
        <v>1.2383744983604448</v>
      </c>
      <c r="BP5" s="52">
        <f>$F5*'[1]INTERNAL PARAMETERS-2'!AA5*(1-VLOOKUP(AB$4,'[1]INTERNAL PARAMETERS-1'!$B$5:$J$44,4, FALSE))</f>
        <v>0.21671609293336533</v>
      </c>
      <c r="BQ5" s="52">
        <f>$F5*'[1]INTERNAL PARAMETERS-2'!AB5*(1-VLOOKUP(AC$4,'[1]INTERNAL PARAMETERS-1'!$B$5:$J$44,4, FALSE))</f>
        <v>4.0556762968903595</v>
      </c>
      <c r="BR5" s="52">
        <f>$F5*'[1]INTERNAL PARAMETERS-2'!AC5*(1-VLOOKUP(AD$4,'[1]INTERNAL PARAMETERS-1'!$B$5:$J$44,4, FALSE))</f>
        <v>0.16511561183421478</v>
      </c>
      <c r="BS5" s="52">
        <f>$F5*'[1]INTERNAL PARAMETERS-2'!AD5*(1-VLOOKUP(AE$4,'[1]INTERNAL PARAMETERS-1'!$B$5:$J$44,4, FALSE))</f>
        <v>0.18575506331349159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2.0639451479276847E-2</v>
      </c>
      <c r="CA5" s="52">
        <f>$F5*'[1]INTERNAL PARAMETERS-2'!AL5*(1-VLOOKUP(AM$4,'[1]INTERNAL PARAMETERS-1'!$B$5:$J$44,4, FALSE))</f>
        <v>2.0639451479276847E-2</v>
      </c>
      <c r="CB5" s="52">
        <f>$F5*'[1]INTERNAL PARAMETERS-2'!AM5*(1-VLOOKUP(AN$4,'[1]INTERNAL PARAMETERS-1'!$B$5:$J$44,4, FALSE))</f>
        <v>1.0321578140596893E-2</v>
      </c>
      <c r="CC5" s="52">
        <f>$F5*'[1]INTERNAL PARAMETERS-2'!AN5*(1-VLOOKUP(AO$4,'[1]INTERNAL PARAMETERS-1'!$B$5:$J$44,4, FALSE))</f>
        <v>0.11351883553698112</v>
      </c>
      <c r="CD5" s="52">
        <f>$F5*'[1]INTERNAL PARAMETERS-2'!AO5*(1-VLOOKUP(AP$4,'[1]INTERNAL PARAMETERS-1'!$B$5:$J$44,4, FALSE))</f>
        <v>3.2094513766361756</v>
      </c>
      <c r="CE5" s="52">
        <f>$F5*'[1]INTERNAL PARAMETERS-2'!AP5*(1-VLOOKUP(AQ$4,'[1]INTERNAL PARAMETERS-1'!$B$5:$J$44,4, FALSE))</f>
        <v>0.28895232070987581</v>
      </c>
      <c r="CF5" s="52">
        <f>$F5*'[1]INTERNAL PARAMETERS-2'!AQ5*(1-VLOOKUP(AR$4,'[1]INTERNAL PARAMETERS-1'!$B$5:$J$44,4, FALSE))</f>
        <v>0.3818317047675801</v>
      </c>
      <c r="CG5" s="52">
        <f>$F5*'[1]INTERNAL PARAMETERS-2'!AR5*(1-VLOOKUP(AS$4,'[1]INTERNAL PARAMETERS-1'!$B$5:$J$44,4, FALSE))</f>
        <v>2.0639451479276847E-2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37.048026579011193</v>
      </c>
    </row>
    <row r="6" spans="3:87" x14ac:dyDescent="0.5">
      <c r="C6" s="35" t="s">
        <v>5</v>
      </c>
      <c r="D6" s="34" t="s">
        <v>90</v>
      </c>
      <c r="E6" s="34" t="s">
        <v>88</v>
      </c>
      <c r="F6" s="147">
        <f>ESC!AF6</f>
        <v>163.85606345831869</v>
      </c>
      <c r="G6" s="53">
        <f>$F6*'[1]INTERNAL PARAMETERS-2'!F6*VLOOKUP(G$4,'[1]INTERNAL PARAMETERS-1'!$B$5:$J$44,4, FALSE)</f>
        <v>0.22487606149019657</v>
      </c>
      <c r="H6" s="52">
        <f>$F6*'[1]INTERNAL PARAMETERS-2'!G6*VLOOKUP(H$4,'[1]INTERNAL PARAMETERS-1'!$B$5:$J$44,4, FALSE)</f>
        <v>9.3692897085466631E-2</v>
      </c>
      <c r="I6" s="52">
        <f>$F6*'[1]INTERNAL PARAMETERS-2'!H6*VLOOKUP(I$4,'[1]INTERNAL PARAMETERS-1'!$B$5:$J$44,4, FALSE)</f>
        <v>1.5534234818511965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4.3100698932076152E-2</v>
      </c>
      <c r="N6" s="52">
        <f>$F6*'[1]INTERNAL PARAMETERS-2'!M6*VLOOKUP(N$4,'[1]INTERNAL PARAMETERS-1'!$B$5:$J$44,4, FALSE)</f>
        <v>0.6090259516241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0.20613092783056491</v>
      </c>
      <c r="S6" s="52">
        <f>$F6*'[1]INTERNAL PARAMETERS-2'!R6*VLOOKUP(S$4,'[1]INTERNAL PARAMETERS-1'!$B$5:$J$44,4, FALSE)</f>
        <v>1.4008202335508777</v>
      </c>
      <c r="T6" s="52">
        <f>$F6*'[1]INTERNAL PARAMETERS-2'!S6*VLOOKUP(T$4,'[1]INTERNAL PARAMETERS-1'!$B$5:$J$44,4, FALSE)</f>
        <v>6.3713791715132639E-2</v>
      </c>
      <c r="U6" s="52">
        <f>$F6*'[1]INTERNAL PARAMETERS-2'!T6*VLOOKUP(U$4,'[1]INTERNAL PARAMETERS-1'!$B$5:$J$44,4, FALSE)</f>
        <v>5.6219015372549141E-2</v>
      </c>
      <c r="V6" s="52">
        <f>$F6*'[1]INTERNAL PARAMETERS-2'!U6*VLOOKUP(V$4,'[1]INTERNAL PARAMETERS-1'!$B$5:$J$44,4, FALSE)</f>
        <v>1.0821922867923695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0.26234994320311406</v>
      </c>
      <c r="AJ6" s="52">
        <f>$F6*'[1]INTERNAL PARAMETERS-2'!AI6*VLOOKUP(AJ$4,'[1]INTERNAL PARAMETERS-1'!$B$5:$J$44,4, FALSE)</f>
        <v>1.8745133659631659E-2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29.51504615517273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0.81891327970944683</v>
      </c>
      <c r="BB6" s="52">
        <f>$F6*'[1]INTERNAL PARAMETERS-2'!M6*(1-VLOOKUP(N$4,'[1]INTERNAL PARAMETERS-1'!$B$5:$J$44,4, FALSE))</f>
        <v>11.571493080857898</v>
      </c>
      <c r="BC6" s="52">
        <f>$F6*'[1]INTERNAL PARAMETERS-2'!N6*(1-VLOOKUP(O$4,'[1]INTERNAL PARAMETERS-1'!$B$5:$J$44,4, FALSE))</f>
        <v>1.8739234841347157</v>
      </c>
      <c r="BD6" s="52">
        <f>$F6*'[1]INTERNAL PARAMETERS-2'!O6*(1-VLOOKUP(P$4,'[1]INTERNAL PARAMETERS-1'!$B$5:$J$44,4, FALSE))</f>
        <v>7.4020010394533964</v>
      </c>
      <c r="BE6" s="52">
        <f>$F6*'[1]INTERNAL PARAMETERS-2'!P6*(1-VLOOKUP(Q$4,'[1]INTERNAL PARAMETERS-1'!$B$5:$J$44,4, FALSE))</f>
        <v>1.4991355101865036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26.615584437466676</v>
      </c>
      <c r="BH6" s="52">
        <f>$F6*'[1]INTERNAL PARAMETERS-2'!S6*(1-VLOOKUP(T$4,'[1]INTERNAL PARAMETERS-1'!$B$5:$J$44,4, FALSE))</f>
        <v>0.57342412543619381</v>
      </c>
      <c r="BI6" s="52">
        <f>$F6*'[1]INTERNAL PARAMETERS-2'!T6*(1-VLOOKUP(U$4,'[1]INTERNAL PARAMETERS-1'!$B$5:$J$44,4, FALSE))</f>
        <v>0.22487606149019657</v>
      </c>
      <c r="BJ6" s="52">
        <f>$F6*'[1]INTERNAL PARAMETERS-2'!U6*(1-VLOOKUP(V$4,'[1]INTERNAL PARAMETERS-1'!$B$5:$J$44,4, FALSE))</f>
        <v>6.1324229584900936</v>
      </c>
      <c r="BK6" s="52">
        <f>$F6*'[1]INTERNAL PARAMETERS-2'!V6*(1-VLOOKUP(W$4,'[1]INTERNAL PARAMETERS-1'!$B$5:$J$44,4, FALSE))</f>
        <v>3.1294541847777366</v>
      </c>
      <c r="BL6" s="52">
        <f>$F6*'[1]INTERNAL PARAMETERS-2'!W6*(1-VLOOKUP(X$4,'[1]INTERNAL PARAMETERS-1'!$B$5:$J$44,4, FALSE))</f>
        <v>0.28109507686274571</v>
      </c>
      <c r="BM6" s="52">
        <f>$F6*'[1]INTERNAL PARAMETERS-2'!X6*(1-VLOOKUP(Y$4,'[1]INTERNAL PARAMETERS-1'!$B$5:$J$44,4, FALSE))</f>
        <v>0.16865704611764742</v>
      </c>
      <c r="BN6" s="52">
        <f>$F6*'[1]INTERNAL PARAMETERS-2'!Y6*(1-VLOOKUP(Z$4,'[1]INTERNAL PARAMETERS-1'!$B$5:$J$44,4, FALSE))</f>
        <v>16.34062785641256</v>
      </c>
      <c r="BO6" s="52">
        <f>$F6*'[1]INTERNAL PARAMETERS-2'!Z6*(1-VLOOKUP(AA$4,'[1]INTERNAL PARAMETERS-1'!$B$5:$J$44,4, FALSE))</f>
        <v>16.715415830360772</v>
      </c>
      <c r="BP6" s="52">
        <f>$F6*'[1]INTERNAL PARAMETERS-2'!AA6*(1-VLOOKUP(AB$4,'[1]INTERNAL PARAMETERS-1'!$B$5:$J$44,4, FALSE))</f>
        <v>2.0613256639119948</v>
      </c>
      <c r="BQ6" s="52">
        <f>$F6*'[1]INTERNAL PARAMETERS-2'!AB6*(1-VLOOKUP(AC$4,'[1]INTERNAL PARAMETERS-1'!$B$5:$J$44,4, FALSE))</f>
        <v>17.614903690715213</v>
      </c>
      <c r="BR6" s="52">
        <f>$F6*'[1]INTERNAL PARAMETERS-2'!AC6*(1-VLOOKUP(AD$4,'[1]INTERNAL PARAMETERS-1'!$B$5:$J$44,4, FALSE))</f>
        <v>1.0306546391528244</v>
      </c>
      <c r="BS6" s="52">
        <f>$F6*'[1]INTERNAL PARAMETERS-2'!AD6*(1-VLOOKUP(AE$4,'[1]INTERNAL PARAMETERS-1'!$B$5:$J$44,4, FALSE))</f>
        <v>0.54344502006585971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0.20613092783056491</v>
      </c>
      <c r="CA6" s="52">
        <f>$F6*'[1]INTERNAL PARAMETERS-2'!AL6*(1-VLOOKUP(AM$4,'[1]INTERNAL PARAMETERS-1'!$B$5:$J$44,4, FALSE))</f>
        <v>0.13116677879838412</v>
      </c>
      <c r="CB6" s="52">
        <f>$F6*'[1]INTERNAL PARAMETERS-2'!AM6*(1-VLOOKUP(AN$4,'[1]INTERNAL PARAMETERS-1'!$B$5:$J$44,4, FALSE))</f>
        <v>7.4964149032180794E-2</v>
      </c>
      <c r="CC6" s="52">
        <f>$F6*'[1]INTERNAL PARAMETERS-2'!AN6*(1-VLOOKUP(AO$4,'[1]INTERNAL PARAMETERS-1'!$B$5:$J$44,4, FALSE))</f>
        <v>0.82452371132225966</v>
      </c>
      <c r="CD6" s="52">
        <f>$F6*'[1]INTERNAL PARAMETERS-2'!AO6*(1-VLOOKUP(AP$4,'[1]INTERNAL PARAMETERS-1'!$B$5:$J$44,4, FALSE))</f>
        <v>11.730783295107951</v>
      </c>
      <c r="CE6" s="52">
        <f>$F6*'[1]INTERNAL PARAMETERS-2'!AP6*(1-VLOOKUP(AQ$4,'[1]INTERNAL PARAMETERS-1'!$B$5:$J$44,4, FALSE))</f>
        <v>1.0119258910995388</v>
      </c>
      <c r="CF6" s="52">
        <f>$F6*'[1]INTERNAL PARAMETERS-2'!AQ6*(1-VLOOKUP(AR$4,'[1]INTERNAL PARAMETERS-1'!$B$5:$J$44,4, FALSE))</f>
        <v>0.13116677879838412</v>
      </c>
      <c r="CG6" s="52">
        <f>$F6*'[1]INTERNAL PARAMETERS-2'!AR6*(1-VLOOKUP(AS$4,'[1]INTERNAL PARAMETERS-1'!$B$5:$J$44,4, FALSE))</f>
        <v>1.8745133659631659E-2</v>
      </c>
      <c r="CH6" s="51">
        <f>$F6*'[1]INTERNAL PARAMETERS-2'!AS6*(1-VLOOKUP(AT$4,'[1]INTERNAL PARAMETERS-1'!$B$5:$J$44,4, FALSE))</f>
        <v>0</v>
      </c>
      <c r="CI6" s="50">
        <f t="shared" si="0"/>
        <v>163.85609622953137</v>
      </c>
    </row>
    <row r="7" spans="3:87" x14ac:dyDescent="0.5">
      <c r="C7" s="35" t="s">
        <v>5</v>
      </c>
      <c r="D7" s="34" t="s">
        <v>90</v>
      </c>
      <c r="E7" s="34" t="s">
        <v>87</v>
      </c>
      <c r="F7" s="147">
        <f>ESC!AF7</f>
        <v>452.80138303279466</v>
      </c>
      <c r="G7" s="53">
        <f>$F7*'[1]INTERNAL PARAMETERS-2'!F7*VLOOKUP(G$4,'[1]INTERNAL PARAMETERS-1'!$B$5:$J$44,4, FALSE)</f>
        <v>0.27811060945874244</v>
      </c>
      <c r="H7" s="52">
        <f>$F7*'[1]INTERNAL PARAMETERS-2'!G7*VLOOKUP(H$4,'[1]INTERNAL PARAMETERS-1'!$B$5:$J$44,4, FALSE)</f>
        <v>0.45189578026672905</v>
      </c>
      <c r="I7" s="52">
        <f>$F7*'[1]INTERNAL PARAMETERS-2'!H7*VLOOKUP(I$4,'[1]INTERNAL PARAMETERS-1'!$B$5:$J$44,4, FALSE)</f>
        <v>4.3033383120809043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0.19987785050525139</v>
      </c>
      <c r="N7" s="52">
        <f>$F7*'[1]INTERNAL PARAMETERS-2'!M7*VLOOKUP(N$4,'[1]INTERNAL PARAMETERS-1'!$B$5:$J$44,4, FALSE)</f>
        <v>1.2896462590848543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0.20856031702490521</v>
      </c>
      <c r="S7" s="52">
        <f>$F7*'[1]INTERNAL PARAMETERS-2'!R7*VLOOKUP(S$4,'[1]INTERNAL PARAMETERS-1'!$B$5:$J$44,4, FALSE)</f>
        <v>3.5110128680086294</v>
      </c>
      <c r="T7" s="52">
        <f>$F7*'[1]INTERNAL PARAMETERS-2'!S7*VLOOKUP(T$4,'[1]INTERNAL PARAMETERS-1'!$B$5:$J$44,4, FALSE)</f>
        <v>0.10428468652628296</v>
      </c>
      <c r="U7" s="52">
        <f>$F7*'[1]INTERNAL PARAMETERS-2'!T7*VLOOKUP(U$4,'[1]INTERNAL PARAMETERS-1'!$B$5:$J$44,4, FALSE)</f>
        <v>0.13209121945832689</v>
      </c>
      <c r="V7" s="52">
        <f>$F7*'[1]INTERNAL PARAMETERS-2'!U7*VLOOKUP(V$4,'[1]INTERNAL PARAMETERS-1'!$B$5:$J$44,4, FALSE)</f>
        <v>2.8052404083030726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3.4775146216918629E-2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6.9505012295533977E-2</v>
      </c>
      <c r="AI7" s="52">
        <f>$F7*'[1]INTERNAL PARAMETERS-2'!AH7*VLOOKUP(AI$4,'[1]INTERNAL PARAMETERS-1'!$B$5:$J$44,4, FALSE)</f>
        <v>0.38239076797119509</v>
      </c>
      <c r="AJ7" s="52">
        <f>$F7*'[1]INTERNAL PARAMETERS-2'!AI7*VLOOKUP(AJ$4,'[1]INTERNAL PARAMETERS-1'!$B$5:$J$44,4, FALSE)</f>
        <v>3.4775146216918629E-2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81.763427929537173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3.7976791595997761</v>
      </c>
      <c r="BB7" s="52">
        <f>$F7*'[1]INTERNAL PARAMETERS-2'!M7*(1-VLOOKUP(N$4,'[1]INTERNAL PARAMETERS-1'!$B$5:$J$44,4, FALSE))</f>
        <v>24.503278922612228</v>
      </c>
      <c r="BC7" s="52">
        <f>$F7*'[1]INTERNAL PARAMETERS-2'!N7*(1-VLOOKUP(O$4,'[1]INTERNAL PARAMETERS-1'!$B$5:$J$44,4, FALSE))</f>
        <v>4.6580131073966617</v>
      </c>
      <c r="BD7" s="52">
        <f>$F7*'[1]INTERNAL PARAMETERS-2'!O7*(1-VLOOKUP(P$4,'[1]INTERNAL PARAMETERS-1'!$B$5:$J$44,4, FALSE))</f>
        <v>21.065361781866585</v>
      </c>
      <c r="BE7" s="52">
        <f>$F7*'[1]INTERNAL PARAMETERS-2'!P7*(1-VLOOKUP(Q$4,'[1]INTERNAL PARAMETERS-1'!$B$5:$J$44,4, FALSE))</f>
        <v>3.6151662421338324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66.709244492163947</v>
      </c>
      <c r="BH7" s="52">
        <f>$F7*'[1]INTERNAL PARAMETERS-2'!S7*(1-VLOOKUP(T$4,'[1]INTERNAL PARAMETERS-1'!$B$5:$J$44,4, FALSE))</f>
        <v>0.93856217873654657</v>
      </c>
      <c r="BI7" s="52">
        <f>$F7*'[1]INTERNAL PARAMETERS-2'!T7*(1-VLOOKUP(U$4,'[1]INTERNAL PARAMETERS-1'!$B$5:$J$44,4, FALSE))</f>
        <v>0.52836487783330754</v>
      </c>
      <c r="BJ7" s="52">
        <f>$F7*'[1]INTERNAL PARAMETERS-2'!U7*(1-VLOOKUP(V$4,'[1]INTERNAL PARAMETERS-1'!$B$5:$J$44,4, FALSE))</f>
        <v>15.896362313717413</v>
      </c>
      <c r="BK7" s="52">
        <f>$F7*'[1]INTERNAL PARAMETERS-2'!V7*(1-VLOOKUP(W$4,'[1]INTERNAL PARAMETERS-1'!$B$5:$J$44,4, FALSE))</f>
        <v>9.6984169827645186</v>
      </c>
      <c r="BL7" s="52">
        <f>$F7*'[1]INTERNAL PARAMETERS-2'!W7*(1-VLOOKUP(X$4,'[1]INTERNAL PARAMETERS-1'!$B$5:$J$44,4, FALSE))</f>
        <v>2.3637590598460978</v>
      </c>
      <c r="BM7" s="52">
        <f>$F7*'[1]INTERNAL PARAMETERS-2'!X7*(1-VLOOKUP(Y$4,'[1]INTERNAL PARAMETERS-1'!$B$5:$J$44,4, FALSE))</f>
        <v>0.41712063404981042</v>
      </c>
      <c r="BN7" s="52">
        <f>$F7*'[1]INTERNAL PARAMETERS-2'!Y7*(1-VLOOKUP(Z$4,'[1]INTERNAL PARAMETERS-1'!$B$5:$J$44,4, FALSE))</f>
        <v>30.902834069360477</v>
      </c>
      <c r="BO7" s="52">
        <f>$F7*'[1]INTERNAL PARAMETERS-2'!Z7*(1-VLOOKUP(AA$4,'[1]INTERNAL PARAMETERS-1'!$B$5:$J$44,4, FALSE))</f>
        <v>69.070821049343834</v>
      </c>
      <c r="BP7" s="52">
        <f>$F7*'[1]INTERNAL PARAMETERS-2'!AA7*(1-VLOOKUP(AB$4,'[1]INTERNAL PARAMETERS-1'!$B$5:$J$44,4, FALSE))</f>
        <v>9.4550815195226949</v>
      </c>
      <c r="BQ7" s="52">
        <f>$F7*'[1]INTERNAL PARAMETERS-2'!AB7*(1-VLOOKUP(AC$4,'[1]INTERNAL PARAMETERS-1'!$B$5:$J$44,4, FALSE))</f>
        <v>51.064449570831904</v>
      </c>
      <c r="BR7" s="52">
        <f>$F7*'[1]INTERNAL PARAMETERS-2'!AC7*(1-VLOOKUP(AD$4,'[1]INTERNAL PARAMETERS-1'!$B$5:$J$44,4, FALSE))</f>
        <v>3.2328207543009411</v>
      </c>
      <c r="BS7" s="52">
        <f>$F7*'[1]INTERNAL PARAMETERS-2'!AD7*(1-VLOOKUP(AE$4,'[1]INTERNAL PARAMETERS-1'!$B$5:$J$44,4, FALSE))</f>
        <v>1.0428468652628295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0.5561759387791817</v>
      </c>
      <c r="CA7" s="52">
        <f>$F7*'[1]INTERNAL PARAMETERS-2'!AL7*(1-VLOOKUP(AM$4,'[1]INTERNAL PARAMETERS-1'!$B$5:$J$44,4, FALSE))</f>
        <v>0.48667092648364774</v>
      </c>
      <c r="CB7" s="52">
        <f>$F7*'[1]INTERNAL PARAMETERS-2'!AM7*(1-VLOOKUP(AN$4,'[1]INTERNAL PARAMETERS-1'!$B$5:$J$44,4, FALSE))</f>
        <v>1.5295177917464771</v>
      </c>
      <c r="CC7" s="52">
        <f>$F7*'[1]INTERNAL PARAMETERS-2'!AN7*(1-VLOOKUP(AO$4,'[1]INTERNAL PARAMETERS-1'!$B$5:$J$44,4, FALSE))</f>
        <v>2.537589510792388</v>
      </c>
      <c r="CD7" s="52">
        <f>$F7*'[1]INTERNAL PARAMETERS-2'!AO7*(1-VLOOKUP(AP$4,'[1]INTERNAL PARAMETERS-1'!$B$5:$J$44,4, FALSE))</f>
        <v>30.27715311828576</v>
      </c>
      <c r="CE7" s="52">
        <f>$F7*'[1]INTERNAL PARAMETERS-2'!AP7*(1-VLOOKUP(AQ$4,'[1]INTERNAL PARAMETERS-1'!$B$5:$J$44,4, FALSE))</f>
        <v>2.537589510792388</v>
      </c>
      <c r="CF7" s="52">
        <f>$F7*'[1]INTERNAL PARAMETERS-2'!AQ7*(1-VLOOKUP(AR$4,'[1]INTERNAL PARAMETERS-1'!$B$5:$J$44,4, FALSE))</f>
        <v>0.31284047553735783</v>
      </c>
      <c r="CG7" s="52">
        <f>$F7*'[1]INTERNAL PARAMETERS-2'!AR7*(1-VLOOKUP(AS$4,'[1]INTERNAL PARAMETERS-1'!$B$5:$J$44,4, FALSE))</f>
        <v>3.4775146216918629E-2</v>
      </c>
      <c r="CH7" s="51">
        <f>$F7*'[1]INTERNAL PARAMETERS-2'!AS7*(1-VLOOKUP(AT$4,'[1]INTERNAL PARAMETERS-1'!$B$5:$J$44,4, FALSE))</f>
        <v>0</v>
      </c>
      <c r="CI7" s="50">
        <f t="shared" si="0"/>
        <v>452.80142831293301</v>
      </c>
    </row>
    <row r="8" spans="3:87" x14ac:dyDescent="0.5">
      <c r="C8" s="35" t="s">
        <v>5</v>
      </c>
      <c r="D8" s="34" t="s">
        <v>90</v>
      </c>
      <c r="E8" s="34" t="s">
        <v>86</v>
      </c>
      <c r="F8" s="147">
        <f>ESC!AF8</f>
        <v>1222.229620462814</v>
      </c>
      <c r="G8" s="53">
        <f>$F8*'[1]INTERNAL PARAMETERS-2'!F8*VLOOKUP(G$4,'[1]INTERNAL PARAMETERS-1'!$B$5:$J$44,4, FALSE)</f>
        <v>3.8037008018423233</v>
      </c>
      <c r="H8" s="52">
        <f>$F8*'[1]INTERNAL PARAMETERS-2'!G8*VLOOKUP(H$4,'[1]INTERNAL PARAMETERS-1'!$B$5:$J$44,4, FALSE)</f>
        <v>5.6251896052180559</v>
      </c>
      <c r="I8" s="52">
        <f>$F8*'[1]INTERNAL PARAMETERS-2'!H8*VLOOKUP(I$4,'[1]INTERNAL PARAMETERS-1'!$B$5:$J$44,4, FALSE)</f>
        <v>13.602737338311764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0.10718953771458879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0.71788878987503846</v>
      </c>
      <c r="N8" s="52">
        <f>$F8*'[1]INTERNAL PARAMETERS-2'!M8*VLOOKUP(N$4,'[1]INTERNAL PARAMETERS-1'!$B$5:$J$44,4, FALSE)</f>
        <v>4.934134866660278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1.6072319509086004</v>
      </c>
      <c r="S8" s="52">
        <f>$F8*'[1]INTERNAL PARAMETERS-2'!R8*VLOOKUP(S$4,'[1]INTERNAL PARAMETERS-1'!$B$5:$J$44,4, FALSE)</f>
        <v>4.9444688181012912</v>
      </c>
      <c r="T8" s="52">
        <f>$F8*'[1]INTERNAL PARAMETERS-2'!S8*VLOOKUP(T$4,'[1]INTERNAL PARAMETERS-1'!$B$5:$J$44,4, FALSE)</f>
        <v>0.28930175116354812</v>
      </c>
      <c r="U8" s="52">
        <f>$F8*'[1]INTERNAL PARAMETERS-2'!T8*VLOOKUP(U$4,'[1]INTERNAL PARAMETERS-1'!$B$5:$J$44,4, FALSE)</f>
        <v>0.3642977606751463</v>
      </c>
      <c r="V8" s="52">
        <f>$F8*'[1]INTERNAL PARAMETERS-2'!U8*VLOOKUP(V$4,'[1]INTERNAL PARAMETERS-1'!$B$5:$J$44,4, FALSE)</f>
        <v>7.055644374971016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0.2142568524671313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0.2142568524671313</v>
      </c>
      <c r="AI8" s="52">
        <f>$F8*'[1]INTERNAL PARAMETERS-2'!AH8*VLOOKUP(AI$4,'[1]INTERNAL PARAMETERS-1'!$B$5:$J$44,4, FALSE)</f>
        <v>1.3393192181031517</v>
      </c>
      <c r="AJ8" s="52">
        <f>$F8*'[1]INTERNAL PARAMETERS-2'!AI8*VLOOKUP(AJ$4,'[1]INTERNAL PARAMETERS-1'!$B$5:$J$44,4, FALSE)</f>
        <v>0.85714963283057144</v>
      </c>
      <c r="AK8" s="52">
        <f>$F8*'[1]INTERNAL PARAMETERS-2'!AJ8*VLOOKUP(AK$4,'[1]INTERNAL PARAMETERS-1'!$B$5:$J$44,4, FALSE)</f>
        <v>0.10718953771458879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258.45200942792349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13.639887007625729</v>
      </c>
      <c r="BB8" s="52">
        <f>$F8*'[1]INTERNAL PARAMETERS-2'!M8*(1-VLOOKUP(N$4,'[1]INTERNAL PARAMETERS-1'!$B$5:$J$44,4, FALSE))</f>
        <v>93.748562466545266</v>
      </c>
      <c r="BC8" s="52">
        <f>$F8*'[1]INTERNAL PARAMETERS-2'!N8*(1-VLOOKUP(O$4,'[1]INTERNAL PARAMETERS-1'!$B$5:$J$44,4, FALSE))</f>
        <v>34.287207542843319</v>
      </c>
      <c r="BD8" s="52">
        <f>$F8*'[1]INTERNAL PARAMETERS-2'!O8*(1-VLOOKUP(P$4,'[1]INTERNAL PARAMETERS-1'!$B$5:$J$44,4, FALSE))</f>
        <v>60.859701721325358</v>
      </c>
      <c r="BE8" s="52">
        <f>$F8*'[1]INTERNAL PARAMETERS-2'!P8*(1-VLOOKUP(Q$4,'[1]INTERNAL PARAMETERS-1'!$B$5:$J$44,4, FALSE))</f>
        <v>18.857903037082803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93.944907543924515</v>
      </c>
      <c r="BH8" s="52">
        <f>$F8*'[1]INTERNAL PARAMETERS-2'!S8*(1-VLOOKUP(T$4,'[1]INTERNAL PARAMETERS-1'!$B$5:$J$44,4, FALSE))</f>
        <v>2.6037157604719332</v>
      </c>
      <c r="BI8" s="52">
        <f>$F8*'[1]INTERNAL PARAMETERS-2'!T8*(1-VLOOKUP(U$4,'[1]INTERNAL PARAMETERS-1'!$B$5:$J$44,4, FALSE))</f>
        <v>1.4571910427005852</v>
      </c>
      <c r="BJ8" s="52">
        <f>$F8*'[1]INTERNAL PARAMETERS-2'!U8*(1-VLOOKUP(V$4,'[1]INTERNAL PARAMETERS-1'!$B$5:$J$44,4, FALSE))</f>
        <v>39.981984791502427</v>
      </c>
      <c r="BK8" s="52">
        <f>$F8*'[1]INTERNAL PARAMETERS-2'!V8*(1-VLOOKUP(W$4,'[1]INTERNAL PARAMETERS-1'!$B$5:$J$44,4, FALSE))</f>
        <v>38.948057977516221</v>
      </c>
      <c r="BL8" s="52">
        <f>$F8*'[1]INTERNAL PARAMETERS-2'!W8*(1-VLOOKUP(X$4,'[1]INTERNAL PARAMETERS-1'!$B$5:$J$44,4, FALSE))</f>
        <v>27.215386958845478</v>
      </c>
      <c r="BM8" s="52">
        <f>$F8*'[1]INTERNAL PARAMETERS-2'!X8*(1-VLOOKUP(Y$4,'[1]INTERNAL PARAMETERS-1'!$B$5:$J$44,4, FALSE))</f>
        <v>3.4287207542843321</v>
      </c>
      <c r="BN8" s="52">
        <f>$F8*'[1]INTERNAL PARAMETERS-2'!Y8*(1-VLOOKUP(Z$4,'[1]INTERNAL PARAMETERS-1'!$B$5:$J$44,4, FALSE))</f>
        <v>51.805791361822976</v>
      </c>
      <c r="BO8" s="52">
        <f>$F8*'[1]INTERNAL PARAMETERS-2'!Z8*(1-VLOOKUP(AA$4,'[1]INTERNAL PARAMETERS-1'!$B$5:$J$44,4, FALSE))</f>
        <v>77.681859102565298</v>
      </c>
      <c r="BP8" s="52">
        <f>$F8*'[1]INTERNAL PARAMETERS-2'!AA8*(1-VLOOKUP(AB$4,'[1]INTERNAL PARAMETERS-1'!$B$5:$J$44,4, FALSE))</f>
        <v>33.64431476247988</v>
      </c>
      <c r="BQ8" s="52">
        <f>$F8*'[1]INTERNAL PARAMETERS-2'!AB8*(1-VLOOKUP(AC$4,'[1]INTERNAL PARAMETERS-1'!$B$5:$J$44,4, FALSE))</f>
        <v>183.22187572137747</v>
      </c>
      <c r="BR8" s="52">
        <f>$F8*'[1]INTERNAL PARAMETERS-2'!AC8*(1-VLOOKUP(AD$4,'[1]INTERNAL PARAMETERS-1'!$B$5:$J$44,4, FALSE))</f>
        <v>21.161561425731115</v>
      </c>
      <c r="BS8" s="52">
        <f>$F8*'[1]INTERNAL PARAMETERS-2'!AD8*(1-VLOOKUP(AE$4,'[1]INTERNAL PARAMETERS-1'!$B$5:$J$44,4, FALSE))</f>
        <v>3.8037008018423233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5.9466359953997747</v>
      </c>
      <c r="CA8" s="52">
        <f>$F8*'[1]INTERNAL PARAMETERS-2'!AL8*(1-VLOOKUP(AM$4,'[1]INTERNAL PARAMETERS-1'!$B$5:$J$44,4, FALSE))</f>
        <v>7.0181647036595241</v>
      </c>
      <c r="CB8" s="52">
        <f>$F8*'[1]INTERNAL PARAMETERS-2'!AM8*(1-VLOOKUP(AN$4,'[1]INTERNAL PARAMETERS-1'!$B$5:$J$44,4, FALSE))</f>
        <v>7.9288479938663672</v>
      </c>
      <c r="CC8" s="52">
        <f>$F8*'[1]INTERNAL PARAMETERS-2'!AN8*(1-VLOOKUP(AO$4,'[1]INTERNAL PARAMETERS-1'!$B$5:$J$44,4, FALSE))</f>
        <v>10.500419115320128</v>
      </c>
      <c r="CD8" s="52">
        <f>$F8*'[1]INTERNAL PARAMETERS-2'!AO8*(1-VLOOKUP(AP$4,'[1]INTERNAL PARAMETERS-1'!$B$5:$J$44,4, FALSE))</f>
        <v>79.878327953499024</v>
      </c>
      <c r="CE8" s="52">
        <f>$F8*'[1]INTERNAL PARAMETERS-2'!AP8*(1-VLOOKUP(AQ$4,'[1]INTERNAL PARAMETERS-1'!$B$5:$J$44,4, FALSE))</f>
        <v>4.9822968248546147</v>
      </c>
      <c r="CF8" s="52">
        <f>$F8*'[1]INTERNAL PARAMETERS-2'!AQ8*(1-VLOOKUP(AR$4,'[1]INTERNAL PARAMETERS-1'!$B$5:$J$44,4, FALSE))</f>
        <v>1.3393192181031517</v>
      </c>
      <c r="CG8" s="52">
        <f>$F8*'[1]INTERNAL PARAMETERS-2'!AR8*(1-VLOOKUP(AS$4,'[1]INTERNAL PARAMETERS-1'!$B$5:$J$44,4, FALSE))</f>
        <v>0.10718953771458879</v>
      </c>
      <c r="CH8" s="51">
        <f>$F8*'[1]INTERNAL PARAMETERS-2'!AS8*(1-VLOOKUP(AT$4,'[1]INTERNAL PARAMETERS-1'!$B$5:$J$44,4, FALSE))</f>
        <v>0</v>
      </c>
      <c r="CI8" s="50">
        <f t="shared" si="0"/>
        <v>1222.2294982398514</v>
      </c>
    </row>
    <row r="9" spans="3:87" x14ac:dyDescent="0.5">
      <c r="C9" s="35" t="s">
        <v>5</v>
      </c>
      <c r="D9" s="34" t="s">
        <v>90</v>
      </c>
      <c r="E9" s="34" t="s">
        <v>85</v>
      </c>
      <c r="F9" s="147">
        <f>ESC!AF9</f>
        <v>1628.962957993258</v>
      </c>
      <c r="G9" s="53">
        <f>$F9*'[1]INTERNAL PARAMETERS-2'!F9*VLOOKUP(G$4,'[1]INTERNAL PARAMETERS-1'!$B$5:$J$44,4, FALSE)</f>
        <v>10.117814724687724</v>
      </c>
      <c r="H9" s="52">
        <f>$F9*'[1]INTERNAL PARAMETERS-2'!G9*VLOOKUP(H$4,'[1]INTERNAL PARAMETERS-1'!$B$5:$J$44,4, FALSE)</f>
        <v>12.376208969649577</v>
      </c>
      <c r="I9" s="52">
        <f>$F9*'[1]INTERNAL PARAMETERS-2'!H9*VLOOKUP(I$4,'[1]INTERNAL PARAMETERS-1'!$B$5:$J$44,4, FALSE)</f>
        <v>18.835771986609153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0.1806519920414523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1.1608315831251557</v>
      </c>
      <c r="N9" s="52">
        <f>$F9*'[1]INTERNAL PARAMETERS-2'!M9*VLOOKUP(N$4,'[1]INTERNAL PARAMETERS-1'!$B$5:$J$44,4, FALSE)</f>
        <v>5.4518620967005758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1.2647268405859655</v>
      </c>
      <c r="S9" s="52">
        <f>$F9*'[1]INTERNAL PARAMETERS-2'!R9*VLOOKUP(S$4,'[1]INTERNAL PARAMETERS-1'!$B$5:$J$44,4, FALSE)</f>
        <v>6.2283317250724322</v>
      </c>
      <c r="T9" s="52">
        <f>$F9*'[1]INTERNAL PARAMETERS-2'!S9*VLOOKUP(T$4,'[1]INTERNAL PARAMETERS-1'!$B$5:$J$44,4, FALSE)</f>
        <v>0.35231210855478184</v>
      </c>
      <c r="U9" s="52">
        <f>$F9*'[1]INTERNAL PARAMETERS-2'!T9*VLOOKUP(U$4,'[1]INTERNAL PARAMETERS-1'!$B$5:$J$44,4, FALSE)</f>
        <v>0.68657530753499851</v>
      </c>
      <c r="V9" s="52">
        <f>$F9*'[1]INTERNAL PARAMETERS-2'!U9*VLOOKUP(V$4,'[1]INTERNAL PARAMETERS-1'!$B$5:$J$44,4, FALSE)</f>
        <v>7.43928649841504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9.0407444168625825E-2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9.0407444168625825E-2</v>
      </c>
      <c r="AI9" s="52">
        <f>$F9*'[1]INTERNAL PARAMETERS-2'!AH9*VLOOKUP(AI$4,'[1]INTERNAL PARAMETERS-1'!$B$5:$J$44,4, FALSE)</f>
        <v>0.81301541233443508</v>
      </c>
      <c r="AJ9" s="52">
        <f>$F9*'[1]INTERNAL PARAMETERS-2'!AI9*VLOOKUP(AJ$4,'[1]INTERNAL PARAMETERS-1'!$B$5:$J$44,4, FALSE)</f>
        <v>1.7164382688374962</v>
      </c>
      <c r="AK9" s="52">
        <f>$F9*'[1]INTERNAL PARAMETERS-2'!AJ9*VLOOKUP(AK$4,'[1]INTERNAL PARAMETERS-1'!$B$5:$J$44,4, FALSE)</f>
        <v>9.0407444168625825E-2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357.87966774557384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22.055800079377956</v>
      </c>
      <c r="BB9" s="52">
        <f>$F9*'[1]INTERNAL PARAMETERS-2'!M9*(1-VLOOKUP(N$4,'[1]INTERNAL PARAMETERS-1'!$B$5:$J$44,4, FALSE))</f>
        <v>103.58537983731092</v>
      </c>
      <c r="BC9" s="52">
        <f>$F9*'[1]INTERNAL PARAMETERS-2'!N9*(1-VLOOKUP(O$4,'[1]INTERNAL PARAMETERS-1'!$B$5:$J$44,4, FALSE))</f>
        <v>65.946284806215857</v>
      </c>
      <c r="BD9" s="52">
        <f>$F9*'[1]INTERNAL PARAMETERS-2'!O9*(1-VLOOKUP(P$4,'[1]INTERNAL PARAMETERS-1'!$B$5:$J$44,4, FALSE))</f>
        <v>63.868542553295462</v>
      </c>
      <c r="BE9" s="52">
        <f>$F9*'[1]INTERNAL PARAMETERS-2'!P9*(1-VLOOKUP(Q$4,'[1]INTERNAL PARAMETERS-1'!$B$5:$J$44,4, FALSE))</f>
        <v>35.86390006836276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118.3383027763762</v>
      </c>
      <c r="BH9" s="52">
        <f>$F9*'[1]INTERNAL PARAMETERS-2'!S9*(1-VLOOKUP(T$4,'[1]INTERNAL PARAMETERS-1'!$B$5:$J$44,4, FALSE))</f>
        <v>3.1708089769930368</v>
      </c>
      <c r="BI9" s="52">
        <f>$F9*'[1]INTERNAL PARAMETERS-2'!T9*(1-VLOOKUP(U$4,'[1]INTERNAL PARAMETERS-1'!$B$5:$J$44,4, FALSE))</f>
        <v>2.7463012301399941</v>
      </c>
      <c r="BJ9" s="52">
        <f>$F9*'[1]INTERNAL PARAMETERS-2'!U9*(1-VLOOKUP(V$4,'[1]INTERNAL PARAMETERS-1'!$B$5:$J$44,4, FALSE))</f>
        <v>42.15595682435189</v>
      </c>
      <c r="BK9" s="52">
        <f>$F9*'[1]INTERNAL PARAMETERS-2'!V9*(1-VLOOKUP(W$4,'[1]INTERNAL PARAMETERS-1'!$B$5:$J$44,4, FALSE))</f>
        <v>47.60774561771936</v>
      </c>
      <c r="BL9" s="52">
        <f>$F9*'[1]INTERNAL PARAMETERS-2'!W9*(1-VLOOKUP(X$4,'[1]INTERNAL PARAMETERS-1'!$B$5:$J$44,4, FALSE))</f>
        <v>61.700392856206427</v>
      </c>
      <c r="BM9" s="52">
        <f>$F9*'[1]INTERNAL PARAMETERS-2'!X9*(1-VLOOKUP(Y$4,'[1]INTERNAL PARAMETERS-1'!$B$5:$J$44,4, FALSE))</f>
        <v>10.117814724687724</v>
      </c>
      <c r="BN9" s="52">
        <f>$F9*'[1]INTERNAL PARAMETERS-2'!Y9*(1-VLOOKUP(Z$4,'[1]INTERNAL PARAMETERS-1'!$B$5:$J$44,4, FALSE))</f>
        <v>72.721630437397209</v>
      </c>
      <c r="BO9" s="52">
        <f>$F9*'[1]INTERNAL PARAMETERS-2'!Z9*(1-VLOOKUP(AA$4,'[1]INTERNAL PARAMETERS-1'!$B$5:$J$44,4, FALSE))</f>
        <v>83.652297678123574</v>
      </c>
      <c r="BP9" s="52">
        <f>$F9*'[1]INTERNAL PARAMETERS-2'!AA9*(1-VLOOKUP(AB$4,'[1]INTERNAL PARAMETERS-1'!$B$5:$J$44,4, FALSE))</f>
        <v>34.508928679903974</v>
      </c>
      <c r="BQ9" s="52">
        <f>$F9*'[1]INTERNAL PARAMETERS-2'!AB9*(1-VLOOKUP(AC$4,'[1]INTERNAL PARAMETERS-1'!$B$5:$J$44,4, FALSE))</f>
        <v>223.94624374640554</v>
      </c>
      <c r="BR9" s="52">
        <f>$F9*'[1]INTERNAL PARAMETERS-2'!AC9*(1-VLOOKUP(AD$4,'[1]INTERNAL PARAMETERS-1'!$B$5:$J$44,4, FALSE))</f>
        <v>27.914235040764069</v>
      </c>
      <c r="BS9" s="52">
        <f>$F9*'[1]INTERNAL PARAMETERS-2'!AD9*(1-VLOOKUP(AE$4,'[1]INTERNAL PARAMETERS-1'!$B$5:$J$44,4, FALSE))</f>
        <v>7.0462421710956367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10.027407280519098</v>
      </c>
      <c r="CA9" s="52">
        <f>$F9*'[1]INTERNAL PARAMETERS-2'!AL9*(1-VLOOKUP(AM$4,'[1]INTERNAL PARAMETERS-1'!$B$5:$J$44,4, FALSE))</f>
        <v>20.416281441416903</v>
      </c>
      <c r="CB9" s="52">
        <f>$F9*'[1]INTERNAL PARAMETERS-2'!AM9*(1-VLOOKUP(AN$4,'[1]INTERNAL PARAMETERS-1'!$B$5:$J$44,4, FALSE))</f>
        <v>10.298466716729177</v>
      </c>
      <c r="CC9" s="52">
        <f>$F9*'[1]INTERNAL PARAMETERS-2'!AN9*(1-VLOOKUP(AO$4,'[1]INTERNAL PARAMETERS-1'!$B$5:$J$44,4, FALSE))</f>
        <v>20.416281441416903</v>
      </c>
      <c r="CD9" s="52">
        <f>$F9*'[1]INTERNAL PARAMETERS-2'!AO9*(1-VLOOKUP(AP$4,'[1]INTERNAL PARAMETERS-1'!$B$5:$J$44,4, FALSE))</f>
        <v>104.61069799196063</v>
      </c>
      <c r="CE9" s="52">
        <f>$F9*'[1]INTERNAL PARAMETERS-2'!AP9*(1-VLOOKUP(AQ$4,'[1]INTERNAL PARAMETERS-1'!$B$5:$J$44,4, FALSE))</f>
        <v>9.846755288477647</v>
      </c>
      <c r="CF9" s="52">
        <f>$F9*'[1]INTERNAL PARAMETERS-2'!AQ9*(1-VLOOKUP(AR$4,'[1]INTERNAL PARAMETERS-1'!$B$5:$J$44,4, FALSE))</f>
        <v>1.3551342847545913</v>
      </c>
      <c r="CG9" s="52">
        <f>$F9*'[1]INTERNAL PARAMETERS-2'!AR9*(1-VLOOKUP(AS$4,'[1]INTERNAL PARAMETERS-1'!$B$5:$J$44,4, FALSE))</f>
        <v>0.27105943621007816</v>
      </c>
      <c r="CH9" s="51">
        <f>$F9*'[1]INTERNAL PARAMETERS-2'!AS9*(1-VLOOKUP(AT$4,'[1]INTERNAL PARAMETERS-1'!$B$5:$J$44,4, FALSE))</f>
        <v>0</v>
      </c>
      <c r="CI9" s="50">
        <f t="shared" si="0"/>
        <v>1628.9636095784413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7">
        <f>ESC!AF10</f>
        <v>1501.9056401927398</v>
      </c>
      <c r="G10" s="53">
        <f>$F10*'[1]INTERNAL PARAMETERS-2'!F10*VLOOKUP(G$4,'[1]INTERNAL PARAMETERS-1'!$B$5:$J$44,4, FALSE)</f>
        <v>8.22713871584779</v>
      </c>
      <c r="H10" s="52">
        <f>$F10*'[1]INTERNAL PARAMETERS-2'!G10*VLOOKUP(H$4,'[1]INTERNAL PARAMETERS-1'!$B$5:$J$44,4, FALSE)</f>
        <v>13.678905999183417</v>
      </c>
      <c r="I10" s="52">
        <f>$F10*'[1]INTERNAL PARAMETERS-2'!H10*VLOOKUP(I$4,'[1]INTERNAL PARAMETERS-1'!$B$5:$J$44,4, FALSE)</f>
        <v>16.229870200466184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0.19825154450544166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1.3282402910172533</v>
      </c>
      <c r="N10" s="52">
        <f>$F10*'[1]INTERNAL PARAMETERS-2'!M10*VLOOKUP(N$4,'[1]INTERNAL PARAMETERS-1'!$B$5:$J$44,4, FALSE)</f>
        <v>3.9599469395167812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1.6851381282962541</v>
      </c>
      <c r="S10" s="52">
        <f>$F10*'[1]INTERNAL PARAMETERS-2'!R10*VLOOKUP(S$4,'[1]INTERNAL PARAMETERS-1'!$B$5:$J$44,4, FALSE)</f>
        <v>5.180605729527028</v>
      </c>
      <c r="T10" s="52">
        <f>$F10*'[1]INTERNAL PARAMETERS-2'!S10*VLOOKUP(T$4,'[1]INTERNAL PARAMETERS-1'!$B$5:$J$44,4, FALSE)</f>
        <v>0.50552641943247423</v>
      </c>
      <c r="U10" s="52">
        <f>$F10*'[1]INTERNAL PARAMETERS-2'!T10*VLOOKUP(U$4,'[1]INTERNAL PARAMETERS-1'!$B$5:$J$44,4, FALSE)</f>
        <v>0.83262644881005121</v>
      </c>
      <c r="V10" s="52">
        <f>$F10*'[1]INTERNAL PARAMETERS-2'!U10*VLOOKUP(V$4,'[1]INTERNAL PARAMETERS-1'!$B$5:$J$44,4, FALSE)</f>
        <v>6.5718359430939639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0.99125772252720834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1.3877608115380917</v>
      </c>
      <c r="AJ10" s="52">
        <f>$F10*'[1]INTERNAL PARAMETERS-2'!AI10*VLOOKUP(AJ$4,'[1]INTERNAL PARAMETERS-1'!$B$5:$J$44,4, FALSE)</f>
        <v>1.2886350392853709</v>
      </c>
      <c r="AK10" s="52">
        <f>$F10*'[1]INTERNAL PARAMETERS-2'!AJ10*VLOOKUP(AK$4,'[1]INTERNAL PARAMETERS-1'!$B$5:$J$44,4, FALSE)</f>
        <v>0.19825154450544166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308.36753380885744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25.236565529327809</v>
      </c>
      <c r="BB10" s="52">
        <f>$F10*'[1]INTERNAL PARAMETERS-2'!M10*(1-VLOOKUP(N$4,'[1]INTERNAL PARAMETERS-1'!$B$5:$J$44,4, FALSE))</f>
        <v>75.238991850818834</v>
      </c>
      <c r="BC10" s="52">
        <f>$F10*'[1]INTERNAL PARAMETERS-2'!N10*(1-VLOOKUP(O$4,'[1]INTERNAL PARAMETERS-1'!$B$5:$J$44,4, FALSE))</f>
        <v>70.674422757729658</v>
      </c>
      <c r="BD10" s="52">
        <f>$F10*'[1]INTERNAL PARAMETERS-2'!O10*(1-VLOOKUP(P$4,'[1]INTERNAL PARAMETERS-1'!$B$5:$J$44,4, FALSE))</f>
        <v>54.517372452228223</v>
      </c>
      <c r="BE10" s="52">
        <f>$F10*'[1]INTERNAL PARAMETERS-2'!P10*(1-VLOOKUP(Q$4,'[1]INTERNAL PARAMETERS-1'!$B$5:$J$44,4, FALSE))</f>
        <v>33.503459687471505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98.431508861013526</v>
      </c>
      <c r="BH10" s="52">
        <f>$F10*'[1]INTERNAL PARAMETERS-2'!S10*(1-VLOOKUP(T$4,'[1]INTERNAL PARAMETERS-1'!$B$5:$J$44,4, FALSE))</f>
        <v>4.549737774892268</v>
      </c>
      <c r="BI10" s="52">
        <f>$F10*'[1]INTERNAL PARAMETERS-2'!T10*(1-VLOOKUP(U$4,'[1]INTERNAL PARAMETERS-1'!$B$5:$J$44,4, FALSE))</f>
        <v>3.3305057952402048</v>
      </c>
      <c r="BJ10" s="52">
        <f>$F10*'[1]INTERNAL PARAMETERS-2'!U10*(1-VLOOKUP(V$4,'[1]INTERNAL PARAMETERS-1'!$B$5:$J$44,4, FALSE))</f>
        <v>37.240403677532463</v>
      </c>
      <c r="BK10" s="52">
        <f>$F10*'[1]INTERNAL PARAMETERS-2'!V10*(1-VLOOKUP(W$4,'[1]INTERNAL PARAMETERS-1'!$B$5:$J$44,4, FALSE))</f>
        <v>48.371874953687573</v>
      </c>
      <c r="BL10" s="52">
        <f>$F10*'[1]INTERNAL PARAMETERS-2'!W10*(1-VLOOKUP(X$4,'[1]INTERNAL PARAMETERS-1'!$B$5:$J$44,4, FALSE))</f>
        <v>66.313038969173959</v>
      </c>
      <c r="BM10" s="52">
        <f>$F10*'[1]INTERNAL PARAMETERS-2'!X10*(1-VLOOKUP(Y$4,'[1]INTERNAL PARAMETERS-1'!$B$5:$J$44,4, FALSE))</f>
        <v>11.399163427934857</v>
      </c>
      <c r="BN10" s="52">
        <f>$F10*'[1]INTERNAL PARAMETERS-2'!Y10*(1-VLOOKUP(Z$4,'[1]INTERNAL PARAMETERS-1'!$B$5:$J$44,4, FALSE))</f>
        <v>72.855039556725501</v>
      </c>
      <c r="BO10" s="52">
        <f>$F10*'[1]INTERNAL PARAMETERS-2'!Z10*(1-VLOOKUP(AA$4,'[1]INTERNAL PARAMETERS-1'!$B$5:$J$44,4, FALSE))</f>
        <v>82.866442173122266</v>
      </c>
      <c r="BP10" s="52">
        <f>$F10*'[1]INTERNAL PARAMETERS-2'!AA10*(1-VLOOKUP(AB$4,'[1]INTERNAL PARAMETERS-1'!$B$5:$J$44,4, FALSE))</f>
        <v>37.864843476027204</v>
      </c>
      <c r="BQ10" s="52">
        <f>$F10*'[1]INTERNAL PARAMETERS-2'!AB10*(1-VLOOKUP(AC$4,'[1]INTERNAL PARAMETERS-1'!$B$5:$J$44,4, FALSE))</f>
        <v>223.62053305506527</v>
      </c>
      <c r="BR10" s="52">
        <f>$F10*'[1]INTERNAL PARAMETERS-2'!AC10*(1-VLOOKUP(AD$4,'[1]INTERNAL PARAMETERS-1'!$B$5:$J$44,4, FALSE))</f>
        <v>27.853440859630439</v>
      </c>
      <c r="BS10" s="52">
        <f>$F10*'[1]INTERNAL PARAMETERS-2'!AD10*(1-VLOOKUP(AE$4,'[1]INTERNAL PARAMETERS-1'!$B$5:$J$44,4, FALSE))</f>
        <v>5.6500188278410679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8.22713871584779</v>
      </c>
      <c r="CA10" s="52">
        <f>$F10*'[1]INTERNAL PARAMETERS-2'!AL10*(1-VLOOKUP(AM$4,'[1]INTERNAL PARAMETERS-1'!$B$5:$J$44,4, FALSE))</f>
        <v>22.302547804042089</v>
      </c>
      <c r="CB10" s="52">
        <f>$F10*'[1]INTERNAL PARAMETERS-2'!AM10*(1-VLOOKUP(AN$4,'[1]INTERNAL PARAMETERS-1'!$B$5:$J$44,4, FALSE))</f>
        <v>11.300037655682136</v>
      </c>
      <c r="CC10" s="52">
        <f>$F10*'[1]INTERNAL PARAMETERS-2'!AN10*(1-VLOOKUP(AO$4,'[1]INTERNAL PARAMETERS-1'!$B$5:$J$44,4, FALSE))</f>
        <v>17.842038243233674</v>
      </c>
      <c r="CD10" s="52">
        <f>$F10*'[1]INTERNAL PARAMETERS-2'!AO10*(1-VLOOKUP(AP$4,'[1]INTERNAL PARAMETERS-1'!$B$5:$J$44,4, FALSE))</f>
        <v>81.478831552148193</v>
      </c>
      <c r="CE10" s="52">
        <f>$F10*'[1]INTERNAL PARAMETERS-2'!AP10*(1-VLOOKUP(AQ$4,'[1]INTERNAL PARAMETERS-1'!$B$5:$J$44,4, FALSE))</f>
        <v>10.110528388649485</v>
      </c>
      <c r="CF10" s="52">
        <f>$F10*'[1]INTERNAL PARAMETERS-2'!AQ10*(1-VLOOKUP(AR$4,'[1]INTERNAL PARAMETERS-1'!$B$5:$J$44,4, FALSE))</f>
        <v>0.49562886126360417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1501.9056401927394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7">
        <f>ESC!AF11</f>
        <v>1408.0254300012359</v>
      </c>
      <c r="G11" s="53">
        <f>$F11*'[1]INTERNAL PARAMETERS-2'!F11*VLOOKUP(G$4,'[1]INTERNAL PARAMETERS-1'!$B$5:$J$44,4, FALSE)</f>
        <v>7.9536540489909813</v>
      </c>
      <c r="H11" s="52">
        <f>$F11*'[1]INTERNAL PARAMETERS-2'!G11*VLOOKUP(H$4,'[1]INTERNAL PARAMETERS-1'!$B$5:$J$44,4, FALSE)</f>
        <v>11.98652048560052</v>
      </c>
      <c r="I11" s="52">
        <f>$F11*'[1]INTERNAL PARAMETERS-2'!H11*VLOOKUP(I$4,'[1]INTERNAL PARAMETERS-1'!$B$5:$J$44,4, FALSE)</f>
        <v>13.452317198994706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0.33609567014129499</v>
      </c>
      <c r="L11" s="52">
        <f>$F11*'[1]INTERNAL PARAMETERS-2'!K11*VLOOKUP(L$4,'[1]INTERNAL PARAMETERS-1'!$B$5:$J$44,4, FALSE)</f>
        <v>0.11207882422809838</v>
      </c>
      <c r="M11" s="52">
        <f>$F11*'[1]INTERNAL PARAMETERS-2'!L11*VLOOKUP(M$4,'[1]INTERNAL PARAMETERS-1'!$B$5:$J$44,4, FALSE)</f>
        <v>1.568329125206877</v>
      </c>
      <c r="N11" s="52">
        <f>$F11*'[1]INTERNAL PARAMETERS-2'!M11*VLOOKUP(N$4,'[1]INTERNAL PARAMETERS-1'!$B$5:$J$44,4, FALSE)</f>
        <v>3.455928016666534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1.9043543940766716</v>
      </c>
      <c r="S11" s="52">
        <f>$F11*'[1]INTERNAL PARAMETERS-2'!R11*VLOOKUP(S$4,'[1]INTERNAL PARAMETERS-1'!$B$5:$J$44,4, FALSE)</f>
        <v>4.3314382290413027</v>
      </c>
      <c r="T11" s="52">
        <f>$F11*'[1]INTERNAL PARAMETERS-2'!S11*VLOOKUP(T$4,'[1]INTERNAL PARAMETERS-1'!$B$5:$J$44,4, FALSE)</f>
        <v>0.35846919422401463</v>
      </c>
      <c r="U11" s="52">
        <f>$F11*'[1]INTERNAL PARAMETERS-2'!T11*VLOOKUP(U$4,'[1]INTERNAL PARAMETERS-1'!$B$5:$J$44,4, FALSE)</f>
        <v>0.71693838844802926</v>
      </c>
      <c r="V11" s="52">
        <f>$F11*'[1]INTERNAL PARAMETERS-2'!U11*VLOOKUP(V$4,'[1]INTERNAL PARAMETERS-1'!$B$5:$J$44,4, FALSE)</f>
        <v>5.6123823238577772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0.44803369182639324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0.11207882422809838</v>
      </c>
      <c r="AI11" s="52">
        <f>$F11*'[1]INTERNAL PARAMETERS-2'!AH11*VLOOKUP(AI$4,'[1]INTERNAL PARAMETERS-1'!$B$5:$J$44,4, FALSE)</f>
        <v>1.2323038563370816</v>
      </c>
      <c r="AJ11" s="52">
        <f>$F11*'[1]INTERNAL PARAMETERS-2'!AI11*VLOOKUP(AJ$4,'[1]INTERNAL PARAMETERS-1'!$B$5:$J$44,4, FALSE)</f>
        <v>1.9043543940766716</v>
      </c>
      <c r="AK11" s="52">
        <f>$F11*'[1]INTERNAL PARAMETERS-2'!AJ11*VLOOKUP(AK$4,'[1]INTERNAL PARAMETERS-1'!$B$5:$J$44,4, FALSE)</f>
        <v>0.11207882422809838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255.59402678089941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29.798253378930657</v>
      </c>
      <c r="BB11" s="52">
        <f>$F11*'[1]INTERNAL PARAMETERS-2'!M11*(1-VLOOKUP(N$4,'[1]INTERNAL PARAMETERS-1'!$B$5:$J$44,4, FALSE))</f>
        <v>65.662632316664144</v>
      </c>
      <c r="BC11" s="52">
        <f>$F11*'[1]INTERNAL PARAMETERS-2'!N11*(1-VLOOKUP(O$4,'[1]INTERNAL PARAMETERS-1'!$B$5:$J$44,4, FALSE))</f>
        <v>82.337384675268268</v>
      </c>
      <c r="BD11" s="52">
        <f>$F11*'[1]INTERNAL PARAMETERS-2'!O11*(1-VLOOKUP(P$4,'[1]INTERNAL PARAMETERS-1'!$B$5:$J$44,4, FALSE))</f>
        <v>49.402402644652362</v>
      </c>
      <c r="BE11" s="52">
        <f>$F11*'[1]INTERNAL PARAMETERS-2'!P11*(1-VLOOKUP(Q$4,'[1]INTERNAL PARAMETERS-1'!$B$5:$J$44,4, FALSE))</f>
        <v>31.030486833996239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82.297326351784733</v>
      </c>
      <c r="BH11" s="52">
        <f>$F11*'[1]INTERNAL PARAMETERS-2'!S11*(1-VLOOKUP(T$4,'[1]INTERNAL PARAMETERS-1'!$B$5:$J$44,4, FALSE))</f>
        <v>3.2262227480161316</v>
      </c>
      <c r="BI11" s="52">
        <f>$F11*'[1]INTERNAL PARAMETERS-2'!T11*(1-VLOOKUP(U$4,'[1]INTERNAL PARAMETERS-1'!$B$5:$J$44,4, FALSE))</f>
        <v>2.867753553792117</v>
      </c>
      <c r="BJ11" s="52">
        <f>$F11*'[1]INTERNAL PARAMETERS-2'!U11*(1-VLOOKUP(V$4,'[1]INTERNAL PARAMETERS-1'!$B$5:$J$44,4, FALSE))</f>
        <v>31.803499835194071</v>
      </c>
      <c r="BK11" s="52">
        <f>$F11*'[1]INTERNAL PARAMETERS-2'!V11*(1-VLOOKUP(W$4,'[1]INTERNAL PARAMETERS-1'!$B$5:$J$44,4, FALSE))</f>
        <v>38.98428168553022</v>
      </c>
      <c r="BL11" s="52">
        <f>$F11*'[1]INTERNAL PARAMETERS-2'!W11*(1-VLOOKUP(X$4,'[1]INTERNAL PARAMETERS-1'!$B$5:$J$44,4, FALSE))</f>
        <v>56.347910485762462</v>
      </c>
      <c r="BM11" s="52">
        <f>$F11*'[1]INTERNAL PARAMETERS-2'!X11*(1-VLOOKUP(Y$4,'[1]INTERNAL PARAMETERS-1'!$B$5:$J$44,4, FALSE))</f>
        <v>17.699724470373535</v>
      </c>
      <c r="BN11" s="52">
        <f>$F11*'[1]INTERNAL PARAMETERS-2'!Y11*(1-VLOOKUP(Z$4,'[1]INTERNAL PARAMETERS-1'!$B$5:$J$44,4, FALSE))</f>
        <v>84.017722223431747</v>
      </c>
      <c r="BO11" s="52">
        <f>$F11*'[1]INTERNAL PARAMETERS-2'!Z11*(1-VLOOKUP(AA$4,'[1]INTERNAL PARAMETERS-1'!$B$5:$J$44,4, FALSE))</f>
        <v>85.25002607976883</v>
      </c>
      <c r="BP11" s="52">
        <f>$F11*'[1]INTERNAL PARAMETERS-2'!AA11*(1-VLOOKUP(AB$4,'[1]INTERNAL PARAMETERS-1'!$B$5:$J$44,4, FALSE))</f>
        <v>34.279223908638087</v>
      </c>
      <c r="BQ11" s="52">
        <f>$F11*'[1]INTERNAL PARAMETERS-2'!AB11*(1-VLOOKUP(AC$4,'[1]INTERNAL PARAMETERS-1'!$B$5:$J$44,4, FALSE))</f>
        <v>228.64023821514868</v>
      </c>
      <c r="BR11" s="52">
        <f>$F11*'[1]INTERNAL PARAMETERS-2'!AC11*(1-VLOOKUP(AD$4,'[1]INTERNAL PARAMETERS-1'!$B$5:$J$44,4, FALSE))</f>
        <v>24.197057817114239</v>
      </c>
      <c r="BS11" s="52">
        <f>$F11*'[1]INTERNAL PARAMETERS-2'!AD11*(1-VLOOKUP(AE$4,'[1]INTERNAL PARAMETERS-1'!$B$5:$J$44,4, FALSE))</f>
        <v>6.0492996549143099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5.1530914687185234</v>
      </c>
      <c r="CA11" s="52">
        <f>$F11*'[1]INTERNAL PARAMETERS-2'!AL11*(1-VLOOKUP(AM$4,'[1]INTERNAL PARAMETERS-1'!$B$5:$J$44,4, FALSE))</f>
        <v>24.86924915739683</v>
      </c>
      <c r="CB11" s="52">
        <f>$F11*'[1]INTERNAL PARAMETERS-2'!AM11*(1-VLOOKUP(AN$4,'[1]INTERNAL PARAMETERS-1'!$B$5:$J$44,4, FALSE))</f>
        <v>9.8581492456106528</v>
      </c>
      <c r="CC11" s="52">
        <f>$F11*'[1]INTERNAL PARAMETERS-2'!AN11*(1-VLOOKUP(AO$4,'[1]INTERNAL PARAMETERS-1'!$B$5:$J$44,4, FALSE))</f>
        <v>18.035820140514829</v>
      </c>
      <c r="CD11" s="52">
        <f>$F11*'[1]INTERNAL PARAMETERS-2'!AO11*(1-VLOOKUP(AP$4,'[1]INTERNAL PARAMETERS-1'!$B$5:$J$44,4, FALSE))</f>
        <v>74.383730626277284</v>
      </c>
      <c r="CE11" s="52">
        <f>$F11*'[1]INTERNAL PARAMETERS-2'!AP11*(1-VLOOKUP(AQ$4,'[1]INTERNAL PARAMETERS-1'!$B$5:$J$44,4, FALSE))</f>
        <v>8.6258453892735716</v>
      </c>
      <c r="CF11" s="52">
        <f>$F11*'[1]INTERNAL PARAMETERS-2'!AQ11*(1-VLOOKUP(AR$4,'[1]INTERNAL PARAMETERS-1'!$B$5:$J$44,4, FALSE))</f>
        <v>1.7924163723915734</v>
      </c>
      <c r="CG11" s="52">
        <f>$F11*'[1]INTERNAL PARAMETERS-2'!AR11*(1-VLOOKUP(AS$4,'[1]INTERNAL PARAMETERS-1'!$B$5:$J$44,4, FALSE))</f>
        <v>0.22401684591319662</v>
      </c>
      <c r="CH11" s="51">
        <f>$F11*'[1]INTERNAL PARAMETERS-2'!AS11*(1-VLOOKUP(AT$4,'[1]INTERNAL PARAMETERS-1'!$B$5:$J$44,4, FALSE))</f>
        <v>0</v>
      </c>
      <c r="CI11" s="50">
        <f t="shared" si="0"/>
        <v>1408.0251483961499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7">
        <f>ESC!AF12</f>
        <v>1058.4508855287663</v>
      </c>
      <c r="G12" s="53">
        <f>$F12*'[1]INTERNAL PARAMETERS-2'!F12*VLOOKUP(G$4,'[1]INTERNAL PARAMETERS-1'!$B$5:$J$44,4, FALSE)</f>
        <v>8.3177304388392574</v>
      </c>
      <c r="H12" s="52">
        <f>$F12*'[1]INTERNAL PARAMETERS-2'!G12*VLOOKUP(H$4,'[1]INTERNAL PARAMETERS-1'!$B$5:$J$44,4, FALSE)</f>
        <v>8.718565789189002</v>
      </c>
      <c r="I12" s="52">
        <f>$F12*'[1]INTERNAL PARAMETERS-2'!H12*VLOOKUP(I$4,'[1]INTERNAL PARAMETERS-1'!$B$5:$J$44,4, FALSE)</f>
        <v>9.7255177468823675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0.10023529885957416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1.3378448735273674</v>
      </c>
      <c r="N12" s="52">
        <f>$F12*'[1]INTERNAL PARAMETERS-2'!M12*VLOOKUP(N$4,'[1]INTERNAL PARAMETERS-1'!$B$5:$J$44,4, FALSE)</f>
        <v>2.1796361550428225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1.4029766487683799</v>
      </c>
      <c r="S12" s="52">
        <f>$F12*'[1]INTERNAL PARAMETERS-2'!R12*VLOOKUP(S$4,'[1]INTERNAL PARAMETERS-1'!$B$5:$J$44,4, FALSE)</f>
        <v>2.9764909042131542</v>
      </c>
      <c r="T12" s="52">
        <f>$F12*'[1]INTERNAL PARAMETERS-2'!S12*VLOOKUP(T$4,'[1]INTERNAL PARAMETERS-1'!$B$5:$J$44,4, FALSE)</f>
        <v>0.3106659194115482</v>
      </c>
      <c r="U12" s="52">
        <f>$F12*'[1]INTERNAL PARAMETERS-2'!T12*VLOOKUP(U$4,'[1]INTERNAL PARAMETERS-1'!$B$5:$J$44,4, FALSE)</f>
        <v>0.58123771927926671</v>
      </c>
      <c r="V12" s="52">
        <f>$F12*'[1]INTERNAL PARAMETERS-2'!U12*VLOOKUP(V$4,'[1]INTERNAL PARAMETERS-1'!$B$5:$J$44,4, FALSE)</f>
        <v>4.3592670178312174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0.60130594806889215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0.30060005149016966</v>
      </c>
      <c r="AI12" s="52">
        <f>$F12*'[1]INTERNAL PARAMETERS-2'!AH12*VLOOKUP(AI$4,'[1]INTERNAL PARAMETERS-1'!$B$5:$J$44,4, FALSE)</f>
        <v>1.1023765972782102</v>
      </c>
      <c r="AJ12" s="52">
        <f>$F12*'[1]INTERNAL PARAMETERS-2'!AI12*VLOOKUP(AJ$4,'[1]INTERNAL PARAMETERS-1'!$B$5:$J$44,4, FALSE)</f>
        <v>1.603447246487528</v>
      </c>
      <c r="AK12" s="52">
        <f>$F12*'[1]INTERNAL PARAMETERS-2'!AJ12*VLOOKUP(AK$4,'[1]INTERNAL PARAMETERS-1'!$B$5:$J$44,4, FALSE)</f>
        <v>0.30060005149016966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184.78483719076493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25.419052597019974</v>
      </c>
      <c r="BB12" s="52">
        <f>$F12*'[1]INTERNAL PARAMETERS-2'!M12*(1-VLOOKUP(N$4,'[1]INTERNAL PARAMETERS-1'!$B$5:$J$44,4, FALSE))</f>
        <v>41.413086945813625</v>
      </c>
      <c r="BC12" s="52">
        <f>$F12*'[1]INTERNAL PARAMETERS-2'!N12*(1-VLOOKUP(O$4,'[1]INTERNAL PARAMETERS-1'!$B$5:$J$44,4, FALSE))</f>
        <v>74.859150569199102</v>
      </c>
      <c r="BD12" s="52">
        <f>$F12*'[1]INTERNAL PARAMETERS-2'!O12*(1-VLOOKUP(P$4,'[1]INTERNAL PARAMETERS-1'!$B$5:$J$44,4, FALSE))</f>
        <v>32.368804065620857</v>
      </c>
      <c r="BE12" s="52">
        <f>$F12*'[1]INTERNAL PARAMETERS-2'!P12*(1-VLOOKUP(Q$4,'[1]INTERNAL PARAMETERS-1'!$B$5:$J$44,4, FALSE))</f>
        <v>26.656662171687771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56.553327180049926</v>
      </c>
      <c r="BH12" s="52">
        <f>$F12*'[1]INTERNAL PARAMETERS-2'!S12*(1-VLOOKUP(T$4,'[1]INTERNAL PARAMETERS-1'!$B$5:$J$44,4, FALSE))</f>
        <v>2.795993274703934</v>
      </c>
      <c r="BI12" s="52">
        <f>$F12*'[1]INTERNAL PARAMETERS-2'!T12*(1-VLOOKUP(U$4,'[1]INTERNAL PARAMETERS-1'!$B$5:$J$44,4, FALSE))</f>
        <v>2.3249508771170668</v>
      </c>
      <c r="BJ12" s="52">
        <f>$F12*'[1]INTERNAL PARAMETERS-2'!U12*(1-VLOOKUP(V$4,'[1]INTERNAL PARAMETERS-1'!$B$5:$J$44,4, FALSE))</f>
        <v>24.702513101043564</v>
      </c>
      <c r="BK12" s="52">
        <f>$F12*'[1]INTERNAL PARAMETERS-2'!V12*(1-VLOOKUP(W$4,'[1]INTERNAL PARAMETERS-1'!$B$5:$J$44,4, FALSE))</f>
        <v>29.76332136580325</v>
      </c>
      <c r="BL12" s="52">
        <f>$F12*'[1]INTERNAL PARAMETERS-2'!W12*(1-VLOOKUP(X$4,'[1]INTERNAL PARAMETERS-1'!$B$5:$J$44,4, FALSE))</f>
        <v>42.289981750947646</v>
      </c>
      <c r="BM12" s="52">
        <f>$F12*'[1]INTERNAL PARAMETERS-2'!X12*(1-VLOOKUP(Y$4,'[1]INTERNAL PARAMETERS-1'!$B$5:$J$44,4, FALSE))</f>
        <v>16.234519682240219</v>
      </c>
      <c r="BN12" s="52">
        <f>$F12*'[1]INTERNAL PARAMETERS-2'!Y12*(1-VLOOKUP(Z$4,'[1]INTERNAL PARAMETERS-1'!$B$5:$J$44,4, FALSE))</f>
        <v>62.132125431424114</v>
      </c>
      <c r="BO12" s="52">
        <f>$F12*'[1]INTERNAL PARAMETERS-2'!Z12*(1-VLOOKUP(AA$4,'[1]INTERNAL PARAMETERS-1'!$B$5:$J$44,4, FALSE))</f>
        <v>64.036172729401812</v>
      </c>
      <c r="BP12" s="52">
        <f>$F12*'[1]INTERNAL PARAMETERS-2'!AA12*(1-VLOOKUP(AB$4,'[1]INTERNAL PARAMETERS-1'!$B$5:$J$44,4, FALSE))</f>
        <v>26.155591522478449</v>
      </c>
      <c r="BQ12" s="52">
        <f>$F12*'[1]INTERNAL PARAMETERS-2'!AB12*(1-VLOOKUP(AC$4,'[1]INTERNAL PARAMETERS-1'!$B$5:$J$44,4, FALSE))</f>
        <v>173.96995120798752</v>
      </c>
      <c r="BR12" s="52">
        <f>$F12*'[1]INTERNAL PARAMETERS-2'!AC12*(1-VLOOKUP(AD$4,'[1]INTERNAL PARAMETERS-1'!$B$5:$J$44,4, FALSE))</f>
        <v>17.136425681799277</v>
      </c>
      <c r="BS12" s="52">
        <f>$F12*'[1]INTERNAL PARAMETERS-2'!AD12*(1-VLOOKUP(AE$4,'[1]INTERNAL PARAMETERS-1'!$B$5:$J$44,4, FALSE))</f>
        <v>3.7078592970958213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4.3091652451647127</v>
      </c>
      <c r="CA12" s="52">
        <f>$F12*'[1]INTERNAL PARAMETERS-2'!AL12*(1-VLOOKUP(AM$4,'[1]INTERNAL PARAMETERS-1'!$B$5:$J$44,4, FALSE))</f>
        <v>22.046896875032886</v>
      </c>
      <c r="CB12" s="52">
        <f>$F12*'[1]INTERNAL PARAMETERS-2'!AM12*(1-VLOOKUP(AN$4,'[1]INTERNAL PARAMETERS-1'!$B$5:$J$44,4, FALSE))</f>
        <v>6.7142831923517292</v>
      </c>
      <c r="CC12" s="52">
        <f>$F12*'[1]INTERNAL PARAMETERS-2'!AN12*(1-VLOOKUP(AO$4,'[1]INTERNAL PARAMETERS-1'!$B$5:$J$44,4, FALSE))</f>
        <v>14.130001786543373</v>
      </c>
      <c r="CD12" s="52">
        <f>$F12*'[1]INTERNAL PARAMETERS-2'!AO12*(1-VLOOKUP(AP$4,'[1]INTERNAL PARAMETERS-1'!$B$5:$J$44,4, FALSE))</f>
        <v>54.014865590304005</v>
      </c>
      <c r="CE12" s="52">
        <f>$F12*'[1]INTERNAL PARAMETERS-2'!AP12*(1-VLOOKUP(AQ$4,'[1]INTERNAL PARAMETERS-1'!$B$5:$J$44,4, FALSE))</f>
        <v>5.5116712962139447</v>
      </c>
      <c r="CF12" s="52">
        <f>$F12*'[1]INTERNAL PARAMETERS-2'!AQ12*(1-VLOOKUP(AR$4,'[1]INTERNAL PARAMETERS-1'!$B$5:$J$44,4, FALSE))</f>
        <v>0.50107064920931799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1058.4507796836781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7">
        <f>ESC!AF13</f>
        <v>876.42693104569616</v>
      </c>
      <c r="G13" s="53">
        <f>$F13*'[1]INTERNAL PARAMETERS-2'!F13*VLOOKUP(G$4,'[1]INTERNAL PARAMETERS-1'!$B$5:$J$44,4, FALSE)</f>
        <v>6.5924833753257266</v>
      </c>
      <c r="H13" s="52">
        <f>$F13*'[1]INTERNAL PARAMETERS-2'!G13*VLOOKUP(H$4,'[1]INTERNAL PARAMETERS-1'!$B$5:$J$44,4, FALSE)</f>
        <v>6.3139548966394043</v>
      </c>
      <c r="I13" s="52">
        <f>$F13*'[1]INTERNAL PARAMETERS-2'!H13*VLOOKUP(I$4,'[1]INTERNAL PARAMETERS-1'!$B$5:$J$44,4, FALSE)</f>
        <v>8.2746227304856976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0.18571486668858303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1.2488557911242544</v>
      </c>
      <c r="N13" s="52">
        <f>$F13*'[1]INTERNAL PARAMETERS-2'!M13*VLOOKUP(N$4,'[1]INTERNAL PARAMETERS-1'!$B$5:$J$44,4, FALSE)</f>
        <v>1.7084716023032382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1.1142015574383934</v>
      </c>
      <c r="S13" s="52">
        <f>$F13*'[1]INTERNAL PARAMETERS-2'!R13*VLOOKUP(S$4,'[1]INTERNAL PARAMETERS-1'!$B$5:$J$44,4, FALSE)</f>
        <v>2.2408308487590154</v>
      </c>
      <c r="T13" s="52">
        <f>$F13*'[1]INTERNAL PARAMETERS-2'!S13*VLOOKUP(T$4,'[1]INTERNAL PARAMETERS-1'!$B$5:$J$44,4, FALSE)</f>
        <v>0.16713461575041427</v>
      </c>
      <c r="U13" s="52">
        <f>$F13*'[1]INTERNAL PARAMETERS-2'!T13*VLOOKUP(U$4,'[1]INTERNAL PARAMETERS-1'!$B$5:$J$44,4, FALSE)</f>
        <v>0.18569733814996214</v>
      </c>
      <c r="V13" s="52">
        <f>$F13*'[1]INTERNAL PARAMETERS-2'!U13*VLOOKUP(V$4,'[1]INTERNAL PARAMETERS-1'!$B$5:$J$44,4, FALSE)</f>
        <v>4.06690579880462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0.37142973337716606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0.18571486668858303</v>
      </c>
      <c r="AI13" s="52">
        <f>$F13*'[1]INTERNAL PARAMETERS-2'!AH13*VLOOKUP(AI$4,'[1]INTERNAL PARAMETERS-1'!$B$5:$J$44,4, FALSE)</f>
        <v>0.74277182406122744</v>
      </c>
      <c r="AJ13" s="52">
        <f>$F13*'[1]INTERNAL PARAMETERS-2'!AI13*VLOOKUP(AJ$4,'[1]INTERNAL PARAMETERS-1'!$B$5:$J$44,4, FALSE)</f>
        <v>0.55714460006574906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157.21783187922824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23.728260031360829</v>
      </c>
      <c r="BB13" s="52">
        <f>$F13*'[1]INTERNAL PARAMETERS-2'!M13*(1-VLOOKUP(N$4,'[1]INTERNAL PARAMETERS-1'!$B$5:$J$44,4, FALSE))</f>
        <v>32.460960443761522</v>
      </c>
      <c r="BC13" s="52">
        <f>$F13*'[1]INTERNAL PARAMETERS-2'!N13*(1-VLOOKUP(O$4,'[1]INTERNAL PARAMETERS-1'!$B$5:$J$44,4, FALSE))</f>
        <v>73.909959522014603</v>
      </c>
      <c r="BD13" s="52">
        <f>$F13*'[1]INTERNAL PARAMETERS-2'!O13*(1-VLOOKUP(P$4,'[1]INTERNAL PARAMETERS-1'!$B$5:$J$44,4, FALSE))</f>
        <v>25.255644301171408</v>
      </c>
      <c r="BE13" s="52">
        <f>$F13*'[1]INTERNAL PARAMETERS-2'!P13*(1-VLOOKUP(Q$4,'[1]INTERNAL PARAMETERS-1'!$B$5:$J$44,4, FALSE))</f>
        <v>22.562997840919717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42.575786126421285</v>
      </c>
      <c r="BH13" s="52">
        <f>$F13*'[1]INTERNAL PARAMETERS-2'!S13*(1-VLOOKUP(T$4,'[1]INTERNAL PARAMETERS-1'!$B$5:$J$44,4, FALSE))</f>
        <v>1.5042115417537283</v>
      </c>
      <c r="BI13" s="52">
        <f>$F13*'[1]INTERNAL PARAMETERS-2'!T13*(1-VLOOKUP(U$4,'[1]INTERNAL PARAMETERS-1'!$B$5:$J$44,4, FALSE))</f>
        <v>0.74278935259984857</v>
      </c>
      <c r="BJ13" s="52">
        <f>$F13*'[1]INTERNAL PARAMETERS-2'!U13*(1-VLOOKUP(V$4,'[1]INTERNAL PARAMETERS-1'!$B$5:$J$44,4, FALSE))</f>
        <v>23.045799526559513</v>
      </c>
      <c r="BK13" s="52">
        <f>$F13*'[1]INTERNAL PARAMETERS-2'!V13*(1-VLOOKUP(W$4,'[1]INTERNAL PARAMETERS-1'!$B$5:$J$44,4, FALSE))</f>
        <v>27.391233804050454</v>
      </c>
      <c r="BL13" s="52">
        <f>$F13*'[1]INTERNAL PARAMETERS-2'!W13*(1-VLOOKUP(X$4,'[1]INTERNAL PARAMETERS-1'!$B$5:$J$44,4, FALSE))</f>
        <v>37.60493797307079</v>
      </c>
      <c r="BM13" s="52">
        <f>$F13*'[1]INTERNAL PARAMETERS-2'!X13*(1-VLOOKUP(Y$4,'[1]INTERNAL PARAMETERS-1'!$B$5:$J$44,4, FALSE))</f>
        <v>16.063328077591727</v>
      </c>
      <c r="BN13" s="52">
        <f>$F13*'[1]INTERNAL PARAMETERS-2'!Y13*(1-VLOOKUP(Z$4,'[1]INTERNAL PARAMETERS-1'!$B$5:$J$44,4, FALSE))</f>
        <v>50.511288602342816</v>
      </c>
      <c r="BO13" s="52">
        <f>$F13*'[1]INTERNAL PARAMETERS-2'!Z13*(1-VLOOKUP(AA$4,'[1]INTERNAL PARAMETERS-1'!$B$5:$J$44,4, FALSE))</f>
        <v>47.725740887400278</v>
      </c>
      <c r="BP13" s="52">
        <f>$F13*'[1]INTERNAL PARAMETERS-2'!AA13*(1-VLOOKUP(AB$4,'[1]INTERNAL PARAMETERS-1'!$B$5:$J$44,4, FALSE))</f>
        <v>17.456145756409548</v>
      </c>
      <c r="BQ13" s="52">
        <f>$F13*'[1]INTERNAL PARAMETERS-2'!AB13*(1-VLOOKUP(AC$4,'[1]INTERNAL PARAMETERS-1'!$B$5:$J$44,4, FALSE))</f>
        <v>148.09844752271553</v>
      </c>
      <c r="BR13" s="52">
        <f>$F13*'[1]INTERNAL PARAMETERS-2'!AC13*(1-VLOOKUP(AD$4,'[1]INTERNAL PARAMETERS-1'!$B$5:$J$44,4, FALSE))</f>
        <v>12.813537017274287</v>
      </c>
      <c r="BS13" s="52">
        <f>$F13*'[1]INTERNAL PARAMETERS-2'!AD13*(1-VLOOKUP(AE$4,'[1]INTERNAL PARAMETERS-1'!$B$5:$J$44,4, FALSE))</f>
        <v>2.3213043695676308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3.2497910603174414</v>
      </c>
      <c r="CA13" s="52">
        <f>$F13*'[1]INTERNAL PARAMETERS-2'!AL13*(1-VLOOKUP(AM$4,'[1]INTERNAL PARAMETERS-1'!$B$5:$J$44,4, FALSE))</f>
        <v>15.599084732216822</v>
      </c>
      <c r="CB13" s="52">
        <f>$F13*'[1]INTERNAL PARAMETERS-2'!AM13*(1-VLOOKUP(AN$4,'[1]INTERNAL PARAMETERS-1'!$B$5:$J$44,4, FALSE))</f>
        <v>4.0854641390695123</v>
      </c>
      <c r="CC13" s="52">
        <f>$F13*'[1]INTERNAL PARAMETERS-2'!AN13*(1-VLOOKUP(AO$4,'[1]INTERNAL PARAMETERS-1'!$B$5:$J$44,4, FALSE))</f>
        <v>10.027989302331751</v>
      </c>
      <c r="CD13" s="52">
        <f>$F13*'[1]INTERNAL PARAMETERS-2'!AO13*(1-VLOOKUP(AP$4,'[1]INTERNAL PARAMETERS-1'!$B$5:$J$44,4, FALSE))</f>
        <v>40.669014166699647</v>
      </c>
      <c r="CE13" s="52">
        <f>$F13*'[1]INTERNAL PARAMETERS-2'!AP13*(1-VLOOKUP(AQ$4,'[1]INTERNAL PARAMETERS-1'!$B$5:$J$44,4, FALSE))</f>
        <v>5.2925669511987508</v>
      </c>
      <c r="CF13" s="52">
        <f>$F13*'[1]INTERNAL PARAMETERS-2'!AQ13*(1-VLOOKUP(AR$4,'[1]INTERNAL PARAMETERS-1'!$B$5:$J$44,4, FALSE))</f>
        <v>0.55714460006574906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876.42719397377539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7">
        <f>ESC!AF14</f>
        <v>792.59799133265585</v>
      </c>
      <c r="G14" s="53">
        <f>$F14*'[1]INTERNAL PARAMETERS-2'!F14*VLOOKUP(G$4,'[1]INTERNAL PARAMETERS-1'!$B$5:$J$44,4, FALSE)</f>
        <v>7.1594583959087474</v>
      </c>
      <c r="H14" s="52">
        <f>$F14*'[1]INTERNAL PARAMETERS-2'!G14*VLOOKUP(H$4,'[1]INTERNAL PARAMETERS-1'!$B$5:$J$44,4, FALSE)</f>
        <v>4.868453901961705</v>
      </c>
      <c r="I14" s="52">
        <f>$F14*'[1]INTERNAL PARAMETERS-2'!H14*VLOOKUP(I$4,'[1]INTERNAL PARAMETERS-1'!$B$5:$J$44,4, FALSE)</f>
        <v>7.3139000775098726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9.5428798156451763E-2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1.5655316265003485</v>
      </c>
      <c r="N14" s="52">
        <f>$F14*'[1]INTERNAL PARAMETERS-2'!M14*VLOOKUP(N$4,'[1]INTERNAL PARAMETERS-1'!$B$5:$J$44,4, FALSE)</f>
        <v>1.2887009260675919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0.95460502076105069</v>
      </c>
      <c r="S14" s="52">
        <f>$F14*'[1]INTERNAL PARAMETERS-2'!R14*VLOOKUP(S$4,'[1]INTERNAL PARAMETERS-1'!$B$5:$J$44,4, FALSE)</f>
        <v>1.9790537765183354</v>
      </c>
      <c r="T14" s="52">
        <f>$F14*'[1]INTERNAL PARAMETERS-2'!S14*VLOOKUP(T$4,'[1]INTERNAL PARAMETERS-1'!$B$5:$J$44,4, FALSE)</f>
        <v>0.26728782061711154</v>
      </c>
      <c r="U14" s="52">
        <f>$F14*'[1]INTERNAL PARAMETERS-2'!T14*VLOOKUP(U$4,'[1]INTERNAL PARAMETERS-1'!$B$5:$J$44,4, FALSE)</f>
        <v>0.34365463708201294</v>
      </c>
      <c r="V14" s="52">
        <f>$F14*'[1]INTERNAL PARAMETERS-2'!U14*VLOOKUP(V$4,'[1]INTERNAL PARAMETERS-1'!$B$5:$J$44,4, FALSE)</f>
        <v>3.1358346929085195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0.19093685611203678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0.19093685611203678</v>
      </c>
      <c r="AI14" s="52">
        <f>$F14*'[1]INTERNAL PARAMETERS-2'!AH14*VLOOKUP(AI$4,'[1]INTERNAL PARAMETERS-1'!$B$5:$J$44,4, FALSE)</f>
        <v>0.38187371222407357</v>
      </c>
      <c r="AJ14" s="52">
        <f>$F14*'[1]INTERNAL PARAMETERS-2'!AI14*VLOOKUP(AJ$4,'[1]INTERNAL PARAMETERS-1'!$B$5:$J$44,4, FALSE)</f>
        <v>0.76366816464901388</v>
      </c>
      <c r="AK14" s="52">
        <f>$F14*'[1]INTERNAL PARAMETERS-2'!AJ14*VLOOKUP(AK$4,'[1]INTERNAL PARAMETERS-1'!$B$5:$J$44,4, FALSE)</f>
        <v>9.5428798156451763E-2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138.96410147268756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29.745100903506621</v>
      </c>
      <c r="BB14" s="52">
        <f>$F14*'[1]INTERNAL PARAMETERS-2'!M14*(1-VLOOKUP(N$4,'[1]INTERNAL PARAMETERS-1'!$B$5:$J$44,4, FALSE))</f>
        <v>24.485317595284243</v>
      </c>
      <c r="BC14" s="52">
        <f>$F14*'[1]INTERNAL PARAMETERS-2'!N14*(1-VLOOKUP(O$4,'[1]INTERNAL PARAMETERS-1'!$B$5:$J$44,4, FALSE))</f>
        <v>76.940102592032304</v>
      </c>
      <c r="BD14" s="52">
        <f>$F14*'[1]INTERNAL PARAMETERS-2'!O14*(1-VLOOKUP(P$4,'[1]INTERNAL PARAMETERS-1'!$B$5:$J$44,4, FALSE))</f>
        <v>21.287438331614204</v>
      </c>
      <c r="BE14" s="52">
        <f>$F14*'[1]INTERNAL PARAMETERS-2'!P14*(1-VLOOKUP(Q$4,'[1]INTERNAL PARAMETERS-1'!$B$5:$J$44,4, FALSE))</f>
        <v>20.141896454741119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37.602021753848369</v>
      </c>
      <c r="BH14" s="52">
        <f>$F14*'[1]INTERNAL PARAMETERS-2'!S14*(1-VLOOKUP(T$4,'[1]INTERNAL PARAMETERS-1'!$B$5:$J$44,4, FALSE))</f>
        <v>2.4055903855540035</v>
      </c>
      <c r="BI14" s="52">
        <f>$F14*'[1]INTERNAL PARAMETERS-2'!T14*(1-VLOOKUP(U$4,'[1]INTERNAL PARAMETERS-1'!$B$5:$J$44,4, FALSE))</f>
        <v>1.3746185483280517</v>
      </c>
      <c r="BJ14" s="52">
        <f>$F14*'[1]INTERNAL PARAMETERS-2'!U14*(1-VLOOKUP(V$4,'[1]INTERNAL PARAMETERS-1'!$B$5:$J$44,4, FALSE))</f>
        <v>17.76972992648161</v>
      </c>
      <c r="BK14" s="52">
        <f>$F14*'[1]INTERNAL PARAMETERS-2'!V14*(1-VLOOKUP(W$4,'[1]INTERNAL PARAMETERS-1'!$B$5:$J$44,4, FALSE))</f>
        <v>27.110417994537826</v>
      </c>
      <c r="BL14" s="52">
        <f>$F14*'[1]INTERNAL PARAMETERS-2'!W14*(1-VLOOKUP(X$4,'[1]INTERNAL PARAMETERS-1'!$B$5:$J$44,4, FALSE))</f>
        <v>30.737901221469993</v>
      </c>
      <c r="BM14" s="52">
        <f>$F14*'[1]INTERNAL PARAMETERS-2'!X14*(1-VLOOKUP(Y$4,'[1]INTERNAL PARAMETERS-1'!$B$5:$J$44,4, FALSE))</f>
        <v>17.564526306525586</v>
      </c>
      <c r="BN14" s="52">
        <f>$F14*'[1]INTERNAL PARAMETERS-2'!Y14*(1-VLOOKUP(Z$4,'[1]INTERNAL PARAMETERS-1'!$B$5:$J$44,4, FALSE))</f>
        <v>47.44325130539098</v>
      </c>
      <c r="BO14" s="52">
        <f>$F14*'[1]INTERNAL PARAMETERS-2'!Z14*(1-VLOOKUP(AA$4,'[1]INTERNAL PARAMETERS-1'!$B$5:$J$44,4, FALSE))</f>
        <v>44.102133732727303</v>
      </c>
      <c r="BP14" s="52">
        <f>$F14*'[1]INTERNAL PARAMETERS-2'!AA14*(1-VLOOKUP(AB$4,'[1]INTERNAL PARAMETERS-1'!$B$5:$J$44,4, FALSE))</f>
        <v>16.418984429652497</v>
      </c>
      <c r="BQ14" s="52">
        <f>$F14*'[1]INTERNAL PARAMETERS-2'!AB14*(1-VLOOKUP(AC$4,'[1]INTERNAL PARAMETERS-1'!$B$5:$J$44,4, FALSE))</f>
        <v>128.58356843289243</v>
      </c>
      <c r="BR14" s="52">
        <f>$F14*'[1]INTERNAL PARAMETERS-2'!AC14*(1-VLOOKUP(AD$4,'[1]INTERNAL PARAMETERS-1'!$B$5:$J$44,4, FALSE))</f>
        <v>8.5913659270503224</v>
      </c>
      <c r="BS14" s="52">
        <f>$F14*'[1]INTERNAL PARAMETERS-2'!AD14*(1-VLOOKUP(AE$4,'[1]INTERNAL PARAMETERS-1'!$B$5:$J$44,4, FALSE))</f>
        <v>3.0546726585960555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3.1501807165516404</v>
      </c>
      <c r="CA14" s="52">
        <f>$F14*'[1]INTERNAL PARAMETERS-2'!AL14*(1-VLOOKUP(AM$4,'[1]INTERNAL PARAMETERS-1'!$B$5:$J$44,4, FALSE))</f>
        <v>10.214131054504803</v>
      </c>
      <c r="CB14" s="52">
        <f>$F14*'[1]INTERNAL PARAMETERS-2'!AM14*(1-VLOOKUP(AN$4,'[1]INTERNAL PARAMETERS-1'!$B$5:$J$44,4, FALSE))</f>
        <v>2.6728782061711152</v>
      </c>
      <c r="CC14" s="52">
        <f>$F14*'[1]INTERNAL PARAMETERS-2'!AN14*(1-VLOOKUP(AO$4,'[1]INTERNAL PARAMETERS-1'!$B$5:$J$44,4, FALSE))</f>
        <v>11.455101729534341</v>
      </c>
      <c r="CD14" s="52">
        <f>$F14*'[1]INTERNAL PARAMETERS-2'!AO14*(1-VLOOKUP(AP$4,'[1]INTERNAL PARAMETERS-1'!$B$5:$J$44,4, FALSE))</f>
        <v>34.556242044715063</v>
      </c>
      <c r="CE14" s="52">
        <f>$F14*'[1]INTERNAL PARAMETERS-2'!AP14*(1-VLOOKUP(AQ$4,'[1]INTERNAL PARAMETERS-1'!$B$5:$J$44,4, FALSE))</f>
        <v>5.1548195562301942</v>
      </c>
      <c r="CF14" s="52">
        <f>$F14*'[1]INTERNAL PARAMETERS-2'!AQ14*(1-VLOOKUP(AR$4,'[1]INTERNAL PARAMETERS-1'!$B$5:$J$44,4, FALSE))</f>
        <v>0.47730251038052535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792.59814985225432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7">
        <f>ESC!AF15</f>
        <v>720.18621379987349</v>
      </c>
      <c r="G15" s="53">
        <f>$F15*'[1]INTERNAL PARAMETERS-2'!F15*VLOOKUP(G$4,'[1]INTERNAL PARAMETERS-1'!$B$5:$J$44,4, FALSE)</f>
        <v>5.7638663249045274</v>
      </c>
      <c r="H15" s="52">
        <f>$F15*'[1]INTERNAL PARAMETERS-2'!G15*VLOOKUP(H$4,'[1]INTERNAL PARAMETERS-1'!$B$5:$J$44,4, FALSE)</f>
        <v>3.1800542456547216</v>
      </c>
      <c r="I15" s="52">
        <f>$F15*'[1]INTERNAL PARAMETERS-2'!H15*VLOOKUP(I$4,'[1]INTERNAL PARAMETERS-1'!$B$5:$J$44,4, FALSE)</f>
        <v>6.7596930092430956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1.6049421793151559</v>
      </c>
      <c r="N15" s="52">
        <f>$F15*'[1]INTERNAL PARAMETERS-2'!M15*VLOOKUP(N$4,'[1]INTERNAL PARAMETERS-1'!$B$5:$J$44,4, FALSE)</f>
        <v>1.0732719088395375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0.69562786390929776</v>
      </c>
      <c r="S15" s="52">
        <f>$F15*'[1]INTERNAL PARAMETERS-2'!R15*VLOOKUP(S$4,'[1]INTERNAL PARAMETERS-1'!$B$5:$J$44,4, FALSE)</f>
        <v>1.9606529531041206</v>
      </c>
      <c r="T15" s="52">
        <f>$F15*'[1]INTERNAL PARAMETERS-2'!S15*VLOOKUP(T$4,'[1]INTERNAL PARAMETERS-1'!$B$5:$J$44,4, FALSE)</f>
        <v>0.1291870030314213</v>
      </c>
      <c r="U15" s="52">
        <f>$F15*'[1]INTERNAL PARAMETERS-2'!T15*VLOOKUP(U$4,'[1]INTERNAL PARAMETERS-1'!$B$5:$J$44,4, FALSE)</f>
        <v>0.37763684306810169</v>
      </c>
      <c r="V15" s="52">
        <f>$F15*'[1]INTERNAL PARAMETERS-2'!U15*VLOOKUP(V$4,'[1]INTERNAL PARAMETERS-1'!$B$5:$J$44,4, FALSE)</f>
        <v>2.9216910423850857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0.39754279001753012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0.69562786390929776</v>
      </c>
      <c r="AJ15" s="52">
        <f>$F15*'[1]INTERNAL PARAMETERS-2'!AI15*VLOOKUP(AJ$4,'[1]INTERNAL PARAMETERS-1'!$B$5:$J$44,4, FALSE)</f>
        <v>0.69562786390929776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128.4341671756188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30.493901406987963</v>
      </c>
      <c r="BB15" s="52">
        <f>$F15*'[1]INTERNAL PARAMETERS-2'!M15*(1-VLOOKUP(N$4,'[1]INTERNAL PARAMETERS-1'!$B$5:$J$44,4, FALSE))</f>
        <v>20.392166267951211</v>
      </c>
      <c r="BC15" s="52">
        <f>$F15*'[1]INTERNAL PARAMETERS-2'!N15*(1-VLOOKUP(O$4,'[1]INTERNAL PARAMETERS-1'!$B$5:$J$44,4, FALSE))</f>
        <v>70.557795663915684</v>
      </c>
      <c r="BD15" s="52">
        <f>$F15*'[1]INTERNAL PARAMETERS-2'!O15*(1-VLOOKUP(P$4,'[1]INTERNAL PARAMETERS-1'!$B$5:$J$44,4, FALSE))</f>
        <v>17.689141764731115</v>
      </c>
      <c r="BE15" s="52">
        <f>$F15*'[1]INTERNAL PARAMETERS-2'!P15*(1-VLOOKUP(Q$4,'[1]INTERNAL PARAMETERS-1'!$B$5:$J$44,4, FALSE))</f>
        <v>19.974796751467771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37.252406108978285</v>
      </c>
      <c r="BH15" s="52">
        <f>$F15*'[1]INTERNAL PARAMETERS-2'!S15*(1-VLOOKUP(T$4,'[1]INTERNAL PARAMETERS-1'!$B$5:$J$44,4, FALSE))</f>
        <v>1.1626830272827917</v>
      </c>
      <c r="BI15" s="52">
        <f>$F15*'[1]INTERNAL PARAMETERS-2'!T15*(1-VLOOKUP(U$4,'[1]INTERNAL PARAMETERS-1'!$B$5:$J$44,4, FALSE))</f>
        <v>1.5105473722724068</v>
      </c>
      <c r="BJ15" s="52">
        <f>$F15*'[1]INTERNAL PARAMETERS-2'!U15*(1-VLOOKUP(V$4,'[1]INTERNAL PARAMETERS-1'!$B$5:$J$44,4, FALSE))</f>
        <v>16.556249240182154</v>
      </c>
      <c r="BK15" s="52">
        <f>$F15*'[1]INTERNAL PARAMETERS-2'!V15*(1-VLOOKUP(W$4,'[1]INTERNAL PARAMETERS-1'!$B$5:$J$44,4, FALSE))</f>
        <v>19.477940282567239</v>
      </c>
      <c r="BL15" s="52">
        <f>$F15*'[1]INTERNAL PARAMETERS-2'!W15*(1-VLOOKUP(X$4,'[1]INTERNAL PARAMETERS-1'!$B$5:$J$44,4, FALSE))</f>
        <v>31.204444327385058</v>
      </c>
      <c r="BM15" s="52">
        <f>$F15*'[1]INTERNAL PARAMETERS-2'!X15*(1-VLOOKUP(Y$4,'[1]INTERNAL PARAMETERS-1'!$B$5:$J$44,4, FALSE))</f>
        <v>21.167353102898982</v>
      </c>
      <c r="BN15" s="52">
        <f>$F15*'[1]INTERNAL PARAMETERS-2'!Y15*(1-VLOOKUP(Z$4,'[1]INTERNAL PARAMETERS-1'!$B$5:$J$44,4, FALSE))</f>
        <v>42.434019884680964</v>
      </c>
      <c r="BO15" s="52">
        <f>$F15*'[1]INTERNAL PARAMETERS-2'!Z15*(1-VLOOKUP(AA$4,'[1]INTERNAL PARAMETERS-1'!$B$5:$J$44,4, FALSE))</f>
        <v>35.875139998362762</v>
      </c>
      <c r="BP15" s="52">
        <f>$F15*'[1]INTERNAL PARAMETERS-2'!AA15*(1-VLOOKUP(AB$4,'[1]INTERNAL PARAMETERS-1'!$B$5:$J$44,4, FALSE))</f>
        <v>14.11154472905886</v>
      </c>
      <c r="BQ15" s="52">
        <f>$F15*'[1]INTERNAL PARAMETERS-2'!AB15*(1-VLOOKUP(AC$4,'[1]INTERNAL PARAMETERS-1'!$B$5:$J$44,4, FALSE))</f>
        <v>115.37685623283768</v>
      </c>
      <c r="BR15" s="52">
        <f>$F15*'[1]INTERNAL PARAMETERS-2'!AC15*(1-VLOOKUP(AD$4,'[1]INTERNAL PARAMETERS-1'!$B$5:$J$44,4, FALSE))</f>
        <v>7.1551220527231232</v>
      </c>
      <c r="BS15" s="52">
        <f>$F15*'[1]INTERNAL PARAMETERS-2'!AD15*(1-VLOOKUP(AE$4,'[1]INTERNAL PARAMETERS-1'!$B$5:$J$44,4, FALSE))</f>
        <v>2.9812828506459566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1.093170653926828</v>
      </c>
      <c r="CA15" s="52">
        <f>$F15*'[1]INTERNAL PARAMETERS-2'!AL15*(1-VLOOKUP(AM$4,'[1]INTERNAL PARAMETERS-1'!$B$5:$J$44,4, FALSE))</f>
        <v>10.335248316999225</v>
      </c>
      <c r="CB15" s="52">
        <f>$F15*'[1]INTERNAL PARAMETERS-2'!AM15*(1-VLOOKUP(AN$4,'[1]INTERNAL PARAMETERS-1'!$B$5:$J$44,4, FALSE))</f>
        <v>4.4719962945903138</v>
      </c>
      <c r="CC15" s="52">
        <f>$F15*'[1]INTERNAL PARAMETERS-2'!AN15*(1-VLOOKUP(AO$4,'[1]INTERNAL PARAMETERS-1'!$B$5:$J$44,4, FALSE))</f>
        <v>9.0433062680636311</v>
      </c>
      <c r="CD15" s="52">
        <f>$F15*'[1]INTERNAL PARAMETERS-2'!AO15*(1-VLOOKUP(AP$4,'[1]INTERNAL PARAMETERS-1'!$B$5:$J$44,4, FALSE))</f>
        <v>30.011887975953847</v>
      </c>
      <c r="CE15" s="52">
        <f>$F15*'[1]INTERNAL PARAMETERS-2'!AP15*(1-VLOOKUP(AQ$4,'[1]INTERNAL PARAMETERS-1'!$B$5:$J$44,4, FALSE))</f>
        <v>4.1738392020771666</v>
      </c>
      <c r="CF15" s="52">
        <f>$F15*'[1]INTERNAL PARAMETERS-2'!AQ15*(1-VLOOKUP(AR$4,'[1]INTERNAL PARAMETERS-1'!$B$5:$J$44,4, FALSE))</f>
        <v>0.99378495642244546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720.18621379987337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7">
        <f>ESC!AF16</f>
        <v>724.03933340121193</v>
      </c>
      <c r="G16" s="53">
        <f>$F16*'[1]INTERNAL PARAMETERS-2'!F16*VLOOKUP(G$4,'[1]INTERNAL PARAMETERS-1'!$B$5:$J$44,4, FALSE)</f>
        <v>7.1904346200074363</v>
      </c>
      <c r="H16" s="52">
        <f>$F16*'[1]INTERNAL PARAMETERS-2'!G16*VLOOKUP(H$4,'[1]INTERNAL PARAMETERS-1'!$B$5:$J$44,4, FALSE)</f>
        <v>4.0217488813103719</v>
      </c>
      <c r="I16" s="52">
        <f>$F16*'[1]INTERNAL PARAMETERS-2'!H16*VLOOKUP(I$4,'[1]INTERNAL PARAMETERS-1'!$B$5:$J$44,4, FALSE)</f>
        <v>6.9612725507892863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2.193690752142325</v>
      </c>
      <c r="N16" s="52">
        <f>$F16*'[1]INTERNAL PARAMETERS-2'!M16*VLOOKUP(N$4,'[1]INTERNAL PARAMETERS-1'!$B$5:$J$44,4, FALSE)</f>
        <v>0.9566912722063563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0.97499136635807204</v>
      </c>
      <c r="S16" s="52">
        <f>$F16*'[1]INTERNAL PARAMETERS-2'!R16*VLOOKUP(S$4,'[1]INTERNAL PARAMETERS-1'!$B$5:$J$44,4, FALSE)</f>
        <v>2.0450418567983895</v>
      </c>
      <c r="T16" s="52">
        <f>$F16*'[1]INTERNAL PARAMETERS-2'!S16*VLOOKUP(T$4,'[1]INTERNAL PARAMETERS-1'!$B$5:$J$44,4, FALSE)</f>
        <v>0.2559334235706604</v>
      </c>
      <c r="U16" s="52">
        <f>$F16*'[1]INTERNAL PARAMETERS-2'!T16*VLOOKUP(U$4,'[1]INTERNAL PARAMETERS-1'!$B$5:$J$44,4, FALSE)</f>
        <v>0.14624146456037679</v>
      </c>
      <c r="V16" s="52">
        <f>$F16*'[1]INTERNAL PARAMETERS-2'!U16*VLOOKUP(V$4,'[1]INTERNAL PARAMETERS-1'!$B$5:$J$44,4, FALSE)</f>
        <v>2.6507116197785034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0.60935150299045993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0.12185581981142397</v>
      </c>
      <c r="AI16" s="52">
        <f>$F16*'[1]INTERNAL PARAMETERS-2'!AH16*VLOOKUP(AI$4,'[1]INTERNAL PARAMETERS-1'!$B$5:$J$44,4, FALSE)</f>
        <v>0.73120732280188394</v>
      </c>
      <c r="AJ16" s="52">
        <f>$F16*'[1]INTERNAL PARAMETERS-2'!AI16*VLOOKUP(AJ$4,'[1]INTERNAL PARAMETERS-1'!$B$5:$J$44,4, FALSE)</f>
        <v>0.97499136635807204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132.26417846499643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41.680124290704178</v>
      </c>
      <c r="BB16" s="52">
        <f>$F16*'[1]INTERNAL PARAMETERS-2'!M16*(1-VLOOKUP(N$4,'[1]INTERNAL PARAMETERS-1'!$B$5:$J$44,4, FALSE))</f>
        <v>18.17713417192077</v>
      </c>
      <c r="BC16" s="52">
        <f>$F16*'[1]INTERNAL PARAMETERS-2'!N16*(1-VLOOKUP(O$4,'[1]INTERNAL PARAMETERS-1'!$B$5:$J$44,4, FALSE))</f>
        <v>78.485356913158</v>
      </c>
      <c r="BD16" s="52">
        <f>$F16*'[1]INTERNAL PARAMETERS-2'!O16*(1-VLOOKUP(P$4,'[1]INTERNAL PARAMETERS-1'!$B$5:$J$44,4, FALSE))</f>
        <v>14.137085196458683</v>
      </c>
      <c r="BE16" s="52">
        <f>$F16*'[1]INTERNAL PARAMETERS-2'!P16*(1-VLOOKUP(Q$4,'[1]INTERNAL PARAMETERS-1'!$B$5:$J$44,4, FALSE))</f>
        <v>17.305770935155749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38.855795279169392</v>
      </c>
      <c r="BH16" s="52">
        <f>$F16*'[1]INTERNAL PARAMETERS-2'!S16*(1-VLOOKUP(T$4,'[1]INTERNAL PARAMETERS-1'!$B$5:$J$44,4, FALSE))</f>
        <v>2.3034008121359433</v>
      </c>
      <c r="BI16" s="52">
        <f>$F16*'[1]INTERNAL PARAMETERS-2'!T16*(1-VLOOKUP(U$4,'[1]INTERNAL PARAMETERS-1'!$B$5:$J$44,4, FALSE))</f>
        <v>0.58496585824150715</v>
      </c>
      <c r="BJ16" s="52">
        <f>$F16*'[1]INTERNAL PARAMETERS-2'!U16*(1-VLOOKUP(V$4,'[1]INTERNAL PARAMETERS-1'!$B$5:$J$44,4, FALSE))</f>
        <v>15.020699178744854</v>
      </c>
      <c r="BK16" s="52">
        <f>$F16*'[1]INTERNAL PARAMETERS-2'!V16*(1-VLOOKUP(W$4,'[1]INTERNAL PARAMETERS-1'!$B$5:$J$44,4, FALSE))</f>
        <v>19.743176947117586</v>
      </c>
      <c r="BL16" s="52">
        <f>$F16*'[1]INTERNAL PARAMETERS-2'!W16*(1-VLOOKUP(X$4,'[1]INTERNAL PARAMETERS-1'!$B$5:$J$44,4, FALSE))</f>
        <v>30.711648808812548</v>
      </c>
      <c r="BM16" s="52">
        <f>$F16*'[1]INTERNAL PARAMETERS-2'!X16*(1-VLOOKUP(Y$4,'[1]INTERNAL PARAMETERS-1'!$B$5:$J$44,4, FALSE))</f>
        <v>20.596312493664236</v>
      </c>
      <c r="BN16" s="52">
        <f>$F16*'[1]INTERNAL PARAMETERS-2'!Y16*(1-VLOOKUP(Z$4,'[1]INTERNAL PARAMETERS-1'!$B$5:$J$44,4, FALSE))</f>
        <v>37.292731925829521</v>
      </c>
      <c r="BO16" s="52">
        <f>$F16*'[1]INTERNAL PARAMETERS-2'!Z16*(1-VLOOKUP(AA$4,'[1]INTERNAL PARAMETERS-1'!$B$5:$J$44,4, FALSE))</f>
        <v>29.858513262265898</v>
      </c>
      <c r="BP16" s="52">
        <f>$F16*'[1]INTERNAL PARAMETERS-2'!AA16*(1-VLOOKUP(AB$4,'[1]INTERNAL PARAMETERS-1'!$B$5:$J$44,4, FALSE))</f>
        <v>13.405877873656801</v>
      </c>
      <c r="BQ16" s="52">
        <f>$F16*'[1]INTERNAL PARAMETERS-2'!AB16*(1-VLOOKUP(AC$4,'[1]INTERNAL PARAMETERS-1'!$B$5:$J$44,4, FALSE))</f>
        <v>112.73125892010187</v>
      </c>
      <c r="BR16" s="52">
        <f>$F16*'[1]INTERNAL PARAMETERS-2'!AC16*(1-VLOOKUP(AD$4,'[1]INTERNAL PARAMETERS-1'!$B$5:$J$44,4, FALSE))</f>
        <v>8.7747774893559676</v>
      </c>
      <c r="BS16" s="52">
        <f>$F16*'[1]INTERNAL PARAMETERS-2'!AD16*(1-VLOOKUP(AE$4,'[1]INTERNAL PARAMETERS-1'!$B$5:$J$44,4, FALSE))</f>
        <v>2.9249016951408762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2.0718385525275678</v>
      </c>
      <c r="CA16" s="52">
        <f>$F16*'[1]INTERNAL PARAMETERS-2'!AL16*(1-VLOOKUP(AM$4,'[1]INTERNAL PARAMETERS-1'!$B$5:$J$44,4, FALSE))</f>
        <v>12.674670550854916</v>
      </c>
      <c r="CB16" s="52">
        <f>$F16*'[1]INTERNAL PARAMETERS-2'!AM16*(1-VLOOKUP(AN$4,'[1]INTERNAL PARAMETERS-1'!$B$5:$J$44,4, FALSE))</f>
        <v>3.7780372416875241</v>
      </c>
      <c r="CC16" s="52">
        <f>$F16*'[1]INTERNAL PARAMETERS-2'!AN16*(1-VLOOKUP(AO$4,'[1]INTERNAL PARAMETERS-1'!$B$5:$J$44,4, FALSE))</f>
        <v>7.6779303031864723</v>
      </c>
      <c r="CD16" s="52">
        <f>$F16*'[1]INTERNAL PARAMETERS-2'!AO16*(1-VLOOKUP(AP$4,'[1]INTERNAL PARAMETERS-1'!$B$5:$J$44,4, FALSE))</f>
        <v>27.664891293860251</v>
      </c>
      <c r="CE16" s="52">
        <f>$F16*'[1]INTERNAL PARAMETERS-2'!AP16*(1-VLOOKUP(AQ$4,'[1]INTERNAL PARAMETERS-1'!$B$5:$J$44,4, FALSE))</f>
        <v>4.9967402476684439</v>
      </c>
      <c r="CF16" s="52">
        <f>$F16*'[1]INTERNAL PARAMETERS-2'!AQ16*(1-VLOOKUP(AR$4,'[1]INTERNAL PARAMETERS-1'!$B$5:$J$44,4, FALSE))</f>
        <v>0.36563986336761206</v>
      </c>
      <c r="CG16" s="52">
        <f>$F16*'[1]INTERNAL PARAMETERS-2'!AR16*(1-VLOOKUP(AS$4,'[1]INTERNAL PARAMETERS-1'!$B$5:$J$44,4, FALSE))</f>
        <v>0.12185581981142397</v>
      </c>
      <c r="CH16" s="51">
        <f>$F16*'[1]INTERNAL PARAMETERS-2'!AS16*(1-VLOOKUP(AT$4,'[1]INTERNAL PARAMETERS-1'!$B$5:$J$44,4, FALSE))</f>
        <v>0</v>
      </c>
      <c r="CI16" s="50">
        <f t="shared" si="0"/>
        <v>724.03947820907854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7">
        <f>ESC!AF17</f>
        <v>631.51897499245104</v>
      </c>
      <c r="G17" s="53">
        <f>$F17*'[1]INTERNAL PARAMETERS-2'!F17*VLOOKUP(G$4,'[1]INTERNAL PARAMETERS-1'!$B$5:$J$44,4, FALSE)</f>
        <v>5.8904932392420877</v>
      </c>
      <c r="H17" s="52">
        <f>$F17*'[1]INTERNAL PARAMETERS-2'!G17*VLOOKUP(H$4,'[1]INTERNAL PARAMETERS-1'!$B$5:$J$44,4, FALSE)</f>
        <v>3.9726964159850118</v>
      </c>
      <c r="I17" s="52">
        <f>$F17*'[1]INTERNAL PARAMETERS-2'!H17*VLOOKUP(I$4,'[1]INTERNAL PARAMETERS-1'!$B$5:$J$44,4, FALSE)</f>
        <v>6.551330482648563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0.13697646567586261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2.4110036699415547</v>
      </c>
      <c r="N17" s="52">
        <f>$F17*'[1]INTERNAL PARAMETERS-2'!M17*VLOOKUP(N$4,'[1]INTERNAL PARAMETERS-1'!$B$5:$J$44,4, FALSE)</f>
        <v>0.67809665699301935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0.27395293135172522</v>
      </c>
      <c r="S17" s="52">
        <f>$F17*'[1]INTERNAL PARAMETERS-2'!R17*VLOOKUP(S$4,'[1]INTERNAL PARAMETERS-1'!$B$5:$J$44,4, FALSE)</f>
        <v>1.8803382752553981</v>
      </c>
      <c r="T17" s="52">
        <f>$F17*'[1]INTERNAL PARAMETERS-2'!S17*VLOOKUP(T$4,'[1]INTERNAL PARAMETERS-1'!$B$5:$J$44,4, FALSE)</f>
        <v>0.19178599751545744</v>
      </c>
      <c r="U17" s="52">
        <f>$F17*'[1]INTERNAL PARAMETERS-2'!T17*VLOOKUP(U$4,'[1]INTERNAL PARAMETERS-1'!$B$5:$J$44,4, FALSE)</f>
        <v>0.32876877838106999</v>
      </c>
      <c r="V17" s="52">
        <f>$F17*'[1]INTERNAL PARAMETERS-2'!U17*VLOOKUP(V$4,'[1]INTERNAL PARAMETERS-1'!$B$5:$J$44,4, FALSE)</f>
        <v>3.3288312450314579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0.27395293135172522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1.2329144948777622</v>
      </c>
      <c r="AJ17" s="52">
        <f>$F17*'[1]INTERNAL PARAMETERS-2'!AI17*VLOOKUP(AJ$4,'[1]INTERNAL PARAMETERS-1'!$B$5:$J$44,4, FALSE)</f>
        <v>0.68494548027681246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124.47527917032268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45.809069728889533</v>
      </c>
      <c r="BB17" s="52">
        <f>$F17*'[1]INTERNAL PARAMETERS-2'!M17*(1-VLOOKUP(N$4,'[1]INTERNAL PARAMETERS-1'!$B$5:$J$44,4, FALSE))</f>
        <v>12.883836482867366</v>
      </c>
      <c r="BC17" s="52">
        <f>$F17*'[1]INTERNAL PARAMETERS-2'!N17*(1-VLOOKUP(O$4,'[1]INTERNAL PARAMETERS-1'!$B$5:$J$44,4, FALSE))</f>
        <v>70.412281699040818</v>
      </c>
      <c r="BD17" s="52">
        <f>$F17*'[1]INTERNAL PARAMETERS-2'!O17*(1-VLOOKUP(P$4,'[1]INTERNAL PARAMETERS-1'!$B$5:$J$44,4, FALSE))</f>
        <v>11.918026096057536</v>
      </c>
      <c r="BE17" s="52">
        <f>$F17*'[1]INTERNAL PARAMETERS-2'!P17*(1-VLOOKUP(Q$4,'[1]INTERNAL PARAMETERS-1'!$B$5:$J$44,4, FALSE))</f>
        <v>17.945558952872986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35.726427229852561</v>
      </c>
      <c r="BH17" s="52">
        <f>$F17*'[1]INTERNAL PARAMETERS-2'!S17*(1-VLOOKUP(T$4,'[1]INTERNAL PARAMETERS-1'!$B$5:$J$44,4, FALSE))</f>
        <v>1.726073977639117</v>
      </c>
      <c r="BI17" s="52">
        <f>$F17*'[1]INTERNAL PARAMETERS-2'!T17*(1-VLOOKUP(U$4,'[1]INTERNAL PARAMETERS-1'!$B$5:$J$44,4, FALSE))</f>
        <v>1.31507511352428</v>
      </c>
      <c r="BJ17" s="52">
        <f>$F17*'[1]INTERNAL PARAMETERS-2'!U17*(1-VLOOKUP(V$4,'[1]INTERNAL PARAMETERS-1'!$B$5:$J$44,4, FALSE))</f>
        <v>18.863377055178262</v>
      </c>
      <c r="BK17" s="52">
        <f>$F17*'[1]INTERNAL PARAMETERS-2'!V17*(1-VLOOKUP(W$4,'[1]INTERNAL PARAMETERS-1'!$B$5:$J$44,4, FALSE))</f>
        <v>16.849620923671086</v>
      </c>
      <c r="BL17" s="52">
        <f>$F17*'[1]INTERNAL PARAMETERS-2'!W17*(1-VLOOKUP(X$4,'[1]INTERNAL PARAMETERS-1'!$B$5:$J$44,4, FALSE))</f>
        <v>21.918255368857999</v>
      </c>
      <c r="BM17" s="52">
        <f>$F17*'[1]INTERNAL PARAMETERS-2'!X17*(1-VLOOKUP(Y$4,'[1]INTERNAL PARAMETERS-1'!$B$5:$J$44,4, FALSE))</f>
        <v>19.726379310454199</v>
      </c>
      <c r="BN17" s="52">
        <f>$F17*'[1]INTERNAL PARAMETERS-2'!Y17*(1-VLOOKUP(Z$4,'[1]INTERNAL PARAMETERS-1'!$B$5:$J$44,4, FALSE))</f>
        <v>26.027928250518872</v>
      </c>
      <c r="BO17" s="52">
        <f>$F17*'[1]INTERNAL PARAMETERS-2'!Z17*(1-VLOOKUP(AA$4,'[1]INTERNAL PARAMETERS-1'!$B$5:$J$44,4, FALSE))</f>
        <v>18.356488349900573</v>
      </c>
      <c r="BP17" s="52">
        <f>$F17*'[1]INTERNAL PARAMETERS-2'!AA17*(1-VLOOKUP(AB$4,'[1]INTERNAL PARAMETERS-1'!$B$5:$J$44,4, FALSE))</f>
        <v>11.64407316470581</v>
      </c>
      <c r="BQ17" s="52">
        <f>$F17*'[1]INTERNAL PARAMETERS-2'!AB17*(1-VLOOKUP(AC$4,'[1]INTERNAL PARAMETERS-1'!$B$5:$J$44,4, FALSE))</f>
        <v>92.878506082499754</v>
      </c>
      <c r="BR17" s="52">
        <f>$F17*'[1]INTERNAL PARAMETERS-2'!AC17*(1-VLOOKUP(AD$4,'[1]INTERNAL PARAMETERS-1'!$B$5:$J$44,4, FALSE))</f>
        <v>4.9315948276135497</v>
      </c>
      <c r="BS17" s="52">
        <f>$F17*'[1]INTERNAL PARAMETERS-2'!AD17*(1-VLOOKUP(AE$4,'[1]INTERNAL PARAMETERS-1'!$B$5:$J$44,4, FALSE))</f>
        <v>3.1507744700323368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2.0548364408304369</v>
      </c>
      <c r="CA17" s="52">
        <f>$F17*'[1]INTERNAL PARAMETERS-2'!AL17*(1-VLOOKUP(AM$4,'[1]INTERNAL PARAMETERS-1'!$B$5:$J$44,4, FALSE))</f>
        <v>8.4932986946734736</v>
      </c>
      <c r="CB17" s="52">
        <f>$F17*'[1]INTERNAL PARAMETERS-2'!AM17*(1-VLOOKUP(AN$4,'[1]INTERNAL PARAMETERS-1'!$B$5:$J$44,4, FALSE))</f>
        <v>2.3287893721821624</v>
      </c>
      <c r="CC17" s="52">
        <f>$F17*'[1]INTERNAL PARAMETERS-2'!AN17*(1-VLOOKUP(AO$4,'[1]INTERNAL PARAMETERS-1'!$B$5:$J$44,4, FALSE))</f>
        <v>6.5754387195188997</v>
      </c>
      <c r="CD17" s="52">
        <f>$F17*'[1]INTERNAL PARAMETERS-2'!AO17*(1-VLOOKUP(AP$4,'[1]INTERNAL PARAMETERS-1'!$B$5:$J$44,4, FALSE))</f>
        <v>24.520997672391882</v>
      </c>
      <c r="CE17" s="52">
        <f>$F17*'[1]INTERNAL PARAMETERS-2'!AP17*(1-VLOOKUP(AQ$4,'[1]INTERNAL PARAMETERS-1'!$B$5:$J$44,4, FALSE))</f>
        <v>3.1507744700323368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631.51884868865613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7">
        <f>ESC!AF18</f>
        <v>345.25113058776481</v>
      </c>
      <c r="G18" s="53">
        <f>$F18*'[1]INTERNAL PARAMETERS-2'!F18*VLOOKUP(G$4,'[1]INTERNAL PARAMETERS-1'!$B$5:$J$44,4, FALSE)</f>
        <v>4.5055963043964482</v>
      </c>
      <c r="H18" s="52">
        <f>$F18*'[1]INTERNAL PARAMETERS-2'!G18*VLOOKUP(H$4,'[1]INTERNAL PARAMETERS-1'!$B$5:$J$44,4, FALSE)</f>
        <v>2.1202562431655814</v>
      </c>
      <c r="I18" s="52">
        <f>$F18*'[1]INTERNAL PARAMETERS-2'!H18*VLOOKUP(I$4,'[1]INTERNAL PARAMETERS-1'!$B$5:$J$44,4, FALSE)</f>
        <v>3.5922983098856758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8.8349764317409013E-2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1.4930264304372185</v>
      </c>
      <c r="N18" s="52">
        <f>$F18*'[1]INTERNAL PARAMETERS-2'!M18*VLOOKUP(N$4,'[1]INTERNAL PARAMETERS-1'!$B$5:$J$44,4, FALSE)</f>
        <v>0.49473106008704343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8.8349764317409013E-2</v>
      </c>
      <c r="S18" s="52">
        <f>$F18*'[1]INTERNAL PARAMETERS-2'!R18*VLOOKUP(S$4,'[1]INTERNAL PARAMETERS-1'!$B$5:$J$44,4, FALSE)</f>
        <v>0.90003171981793817</v>
      </c>
      <c r="T18" s="52">
        <f>$F18*'[1]INTERNAL PARAMETERS-2'!S18*VLOOKUP(T$4,'[1]INTERNAL PARAMETERS-1'!$B$5:$J$44,4, FALSE)</f>
        <v>0.10601281215827907</v>
      </c>
      <c r="U18" s="52">
        <f>$F18*'[1]INTERNAL PARAMETERS-2'!T18*VLOOKUP(U$4,'[1]INTERNAL PARAMETERS-1'!$B$5:$J$44,4, FALSE)</f>
        <v>8.8342859294797266E-2</v>
      </c>
      <c r="V18" s="52">
        <f>$F18*'[1]INTERNAL PARAMETERS-2'!U18*VLOOKUP(V$4,'[1]INTERNAL PARAMETERS-1'!$B$5:$J$44,4, FALSE)</f>
        <v>1.4444357863182962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0.17669952863481803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0.35336453215657732</v>
      </c>
      <c r="AJ18" s="52">
        <f>$F18*'[1]INTERNAL PARAMETERS-2'!AI18*VLOOKUP(AJ$4,'[1]INTERNAL PARAMETERS-1'!$B$5:$J$44,4, FALSE)</f>
        <v>0.26504929295222701</v>
      </c>
      <c r="AK18" s="52">
        <f>$F18*'[1]INTERNAL PARAMETERS-2'!AJ18*VLOOKUP(AK$4,'[1]INTERNAL PARAMETERS-1'!$B$5:$J$44,4, FALSE)</f>
        <v>0.17669952863481803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68.253667887827831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28.367502178307149</v>
      </c>
      <c r="BB18" s="52">
        <f>$F18*'[1]INTERNAL PARAMETERS-2'!M18*(1-VLOOKUP(N$4,'[1]INTERNAL PARAMETERS-1'!$B$5:$J$44,4, FALSE))</f>
        <v>9.3998901416538239</v>
      </c>
      <c r="BC18" s="52">
        <f>$F18*'[1]INTERNAL PARAMETERS-2'!N18*(1-VLOOKUP(O$4,'[1]INTERNAL PARAMETERS-1'!$B$5:$J$44,4, FALSE))</f>
        <v>41.963721292855169</v>
      </c>
      <c r="BD18" s="52">
        <f>$F18*'[1]INTERNAL PARAMETERS-2'!O18*(1-VLOOKUP(P$4,'[1]INTERNAL PARAMETERS-1'!$B$5:$J$44,4, FALSE))</f>
        <v>7.8626801977796381</v>
      </c>
      <c r="BE18" s="52">
        <f>$F18*'[1]INTERNAL PARAMETERS-2'!P18*(1-VLOOKUP(Q$4,'[1]INTERNAL PARAMETERS-1'!$B$5:$J$44,4, FALSE))</f>
        <v>9.4528723801538241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17.100602676540824</v>
      </c>
      <c r="BH18" s="52">
        <f>$F18*'[1]INTERNAL PARAMETERS-2'!S18*(1-VLOOKUP(T$4,'[1]INTERNAL PARAMETERS-1'!$B$5:$J$44,4, FALSE))</f>
        <v>0.95411530942451162</v>
      </c>
      <c r="BI18" s="52">
        <f>$F18*'[1]INTERNAL PARAMETERS-2'!T18*(1-VLOOKUP(U$4,'[1]INTERNAL PARAMETERS-1'!$B$5:$J$44,4, FALSE))</f>
        <v>0.35337143717918906</v>
      </c>
      <c r="BJ18" s="52">
        <f>$F18*'[1]INTERNAL PARAMETERS-2'!U18*(1-VLOOKUP(V$4,'[1]INTERNAL PARAMETERS-1'!$B$5:$J$44,4, FALSE))</f>
        <v>8.1851361224703449</v>
      </c>
      <c r="BK18" s="52">
        <f>$F18*'[1]INTERNAL PARAMETERS-2'!V18*(1-VLOOKUP(W$4,'[1]INTERNAL PARAMETERS-1'!$B$5:$J$44,4, FALSE))</f>
        <v>7.5093156656230606</v>
      </c>
      <c r="BL18" s="52">
        <f>$F18*'[1]INTERNAL PARAMETERS-2'!W18*(1-VLOOKUP(X$4,'[1]INTERNAL PARAMETERS-1'!$B$5:$J$44,4, FALSE))</f>
        <v>14.576882509659075</v>
      </c>
      <c r="BM18" s="52">
        <f>$F18*'[1]INTERNAL PARAMETERS-2'!X18*(1-VLOOKUP(Y$4,'[1]INTERNAL PARAMETERS-1'!$B$5:$J$44,4, FALSE))</f>
        <v>9.8946212017408683</v>
      </c>
      <c r="BN18" s="52">
        <f>$F18*'[1]INTERNAL PARAMETERS-2'!Y18*(1-VLOOKUP(Z$4,'[1]INTERNAL PARAMETERS-1'!$B$5:$J$44,4, FALSE))</f>
        <v>14.488532745341669</v>
      </c>
      <c r="BO18" s="52">
        <f>$F18*'[1]INTERNAL PARAMETERS-2'!Z18*(1-VLOOKUP(AA$4,'[1]INTERNAL PARAMETERS-1'!$B$5:$J$44,4, FALSE))</f>
        <v>10.071286205262629</v>
      </c>
      <c r="BP18" s="52">
        <f>$F18*'[1]INTERNAL PARAMETERS-2'!AA18*(1-VLOOKUP(AB$4,'[1]INTERNAL PARAMETERS-1'!$B$5:$J$44,4, FALSE))</f>
        <v>3.6221331863354171</v>
      </c>
      <c r="BQ18" s="52">
        <f>$F18*'[1]INTERNAL PARAMETERS-2'!AB18*(1-VLOOKUP(AC$4,'[1]INTERNAL PARAMETERS-1'!$B$5:$J$44,4, FALSE))</f>
        <v>48.677923604734609</v>
      </c>
      <c r="BR18" s="52">
        <f>$F18*'[1]INTERNAL PARAMETERS-2'!AC18*(1-VLOOKUP(AD$4,'[1]INTERNAL PARAMETERS-1'!$B$5:$J$44,4, FALSE))</f>
        <v>2.827019832591795</v>
      </c>
      <c r="BS18" s="52">
        <f>$F18*'[1]INTERNAL PARAMETERS-2'!AD18*(1-VLOOKUP(AE$4,'[1]INTERNAL PARAMETERS-1'!$B$5:$J$44,4, FALSE))</f>
        <v>1.2368276502176085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0.61841382510880427</v>
      </c>
      <c r="CA18" s="52">
        <f>$F18*'[1]INTERNAL PARAMETERS-2'!AL18*(1-VLOOKUP(AM$4,'[1]INTERNAL PARAMETERS-1'!$B$5:$J$44,4, FALSE))</f>
        <v>3.8871824792876439</v>
      </c>
      <c r="CB18" s="52">
        <f>$F18*'[1]INTERNAL PARAMETERS-2'!AM18*(1-VLOOKUP(AN$4,'[1]INTERNAL PARAMETERS-1'!$B$5:$J$44,4, FALSE))</f>
        <v>0.61841382510880427</v>
      </c>
      <c r="CC18" s="52">
        <f>$F18*'[1]INTERNAL PARAMETERS-2'!AN18*(1-VLOOKUP(AO$4,'[1]INTERNAL PARAMETERS-1'!$B$5:$J$44,4, FALSE))</f>
        <v>3.8871824792876439</v>
      </c>
      <c r="CD18" s="52">
        <f>$F18*'[1]INTERNAL PARAMETERS-2'!AO18*(1-VLOOKUP(AP$4,'[1]INTERNAL PARAMETERS-1'!$B$5:$J$44,4, FALSE))</f>
        <v>13.163355330806649</v>
      </c>
      <c r="CE18" s="52">
        <f>$F18*'[1]INTERNAL PARAMETERS-2'!AP18*(1-VLOOKUP(AQ$4,'[1]INTERNAL PARAMETERS-1'!$B$5:$J$44,4, FALSE))</f>
        <v>2.2086060074829903</v>
      </c>
      <c r="CF18" s="52">
        <f>$F18*'[1]INTERNAL PARAMETERS-2'!AQ18*(1-VLOOKUP(AR$4,'[1]INTERNAL PARAMETERS-1'!$B$5:$J$44,4, FALSE))</f>
        <v>8.8349764317409013E-2</v>
      </c>
      <c r="CG18" s="52">
        <f>$F18*'[1]INTERNAL PARAMETERS-2'!AR18*(1-VLOOKUP(AS$4,'[1]INTERNAL PARAMETERS-1'!$B$5:$J$44,4, FALSE))</f>
        <v>8.8349764317409013E-2</v>
      </c>
      <c r="CH18" s="51">
        <f>$F18*'[1]INTERNAL PARAMETERS-2'!AS18*(1-VLOOKUP(AT$4,'[1]INTERNAL PARAMETERS-1'!$B$5:$J$44,4, FALSE))</f>
        <v>0</v>
      </c>
      <c r="CI18" s="50">
        <f t="shared" si="0"/>
        <v>345.25119963799091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7">
        <f>ESC!AF19</f>
        <v>278.0000335859558</v>
      </c>
      <c r="G19" s="53">
        <f>$F19*'[1]INTERNAL PARAMETERS-2'!F19*VLOOKUP(G$4,'[1]INTERNAL PARAMETERS-1'!$B$5:$J$44,4, FALSE)</f>
        <v>1.5241351841350028</v>
      </c>
      <c r="H19" s="52">
        <f>$F19*'[1]INTERNAL PARAMETERS-2'!G19*VLOOKUP(H$4,'[1]INTERNAL PARAMETERS-1'!$B$5:$J$44,4, FALSE)</f>
        <v>0.99068091968691219</v>
      </c>
      <c r="I19" s="52">
        <f>$F19*'[1]INTERNAL PARAMETERS-2'!H19*VLOOKUP(I$4,'[1]INTERNAL PARAMETERS-1'!$B$5:$J$44,4, FALSE)</f>
        <v>2.9398336751694671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1.6536734697848825</v>
      </c>
      <c r="N19" s="52">
        <f>$F19*'[1]INTERNAL PARAMETERS-2'!M19*VLOOKUP(N$4,'[1]INTERNAL PARAMETERS-1'!$B$5:$J$44,4, FALSE)</f>
        <v>0.32768697958877374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0.67233891122713041</v>
      </c>
      <c r="T19" s="52">
        <f>$F19*'[1]INTERNAL PARAMETERS-2'!S19*VLOOKUP(T$4,'[1]INTERNAL PARAMETERS-1'!$B$5:$J$44,4, FALSE)</f>
        <v>9.1448111048100161E-2</v>
      </c>
      <c r="U19" s="52">
        <f>$F19*'[1]INTERNAL PARAMETERS-2'!T19*VLOOKUP(U$4,'[1]INTERNAL PARAMETERS-1'!$B$5:$J$44,4, FALSE)</f>
        <v>3.0479923682364199E-2</v>
      </c>
      <c r="V19" s="52">
        <f>$F19*'[1]INTERNAL PARAMETERS-2'!U19*VLOOKUP(V$4,'[1]INTERNAL PARAMETERS-1'!$B$5:$J$44,4, FALSE)</f>
        <v>1.3031251574341678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0.15239961841182098</v>
      </c>
      <c r="AJ19" s="52">
        <f>$F19*'[1]INTERNAL PARAMETERS-2'!AI19*VLOOKUP(AJ$4,'[1]INTERNAL PARAMETERS-1'!$B$5:$J$44,4, FALSE)</f>
        <v>0.30482703682700057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55.856839828219876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31.419795925912766</v>
      </c>
      <c r="BB19" s="52">
        <f>$F19*'[1]INTERNAL PARAMETERS-2'!M19*(1-VLOOKUP(N$4,'[1]INTERNAL PARAMETERS-1'!$B$5:$J$44,4, FALSE))</f>
        <v>6.2260526121867006</v>
      </c>
      <c r="BC19" s="52">
        <f>$F19*'[1]INTERNAL PARAMETERS-2'!N19*(1-VLOOKUP(O$4,'[1]INTERNAL PARAMETERS-1'!$B$5:$J$44,4, FALSE))</f>
        <v>34.292777543005656</v>
      </c>
      <c r="BD19" s="52">
        <f>$F19*'[1]INTERNAL PARAMETERS-2'!O19*(1-VLOOKUP(P$4,'[1]INTERNAL PARAMETERS-1'!$B$5:$J$44,4, FALSE))</f>
        <v>5.7154582905003828</v>
      </c>
      <c r="BE19" s="52">
        <f>$F19*'[1]INTERNAL PARAMETERS-2'!P19*(1-VLOOKUP(Q$4,'[1]INTERNAL PARAMETERS-1'!$B$5:$J$44,4, FALSE))</f>
        <v>9.6019821600421214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12.774439313315476</v>
      </c>
      <c r="BH19" s="52">
        <f>$F19*'[1]INTERNAL PARAMETERS-2'!S19*(1-VLOOKUP(T$4,'[1]INTERNAL PARAMETERS-1'!$B$5:$J$44,4, FALSE))</f>
        <v>0.82303299943290142</v>
      </c>
      <c r="BI19" s="52">
        <f>$F19*'[1]INTERNAL PARAMETERS-2'!T19*(1-VLOOKUP(U$4,'[1]INTERNAL PARAMETERS-1'!$B$5:$J$44,4, FALSE))</f>
        <v>0.1219196947294568</v>
      </c>
      <c r="BJ19" s="52">
        <f>$F19*'[1]INTERNAL PARAMETERS-2'!U19*(1-VLOOKUP(V$4,'[1]INTERNAL PARAMETERS-1'!$B$5:$J$44,4, FALSE))</f>
        <v>7.3843758921269504</v>
      </c>
      <c r="BK19" s="52">
        <f>$F19*'[1]INTERNAL PARAMETERS-2'!V19*(1-VLOOKUP(W$4,'[1]INTERNAL PARAMETERS-1'!$B$5:$J$44,4, FALSE))</f>
        <v>5.6392584812944726</v>
      </c>
      <c r="BL19" s="52">
        <f>$F19*'[1]INTERNAL PARAMETERS-2'!W19*(1-VLOOKUP(X$4,'[1]INTERNAL PARAMETERS-1'!$B$5:$J$44,4, FALSE))</f>
        <v>10.821262507346765</v>
      </c>
      <c r="BM19" s="52">
        <f>$F19*'[1]INTERNAL PARAMETERS-2'!X19*(1-VLOOKUP(Y$4,'[1]INTERNAL PARAMETERS-1'!$B$5:$J$44,4, FALSE))</f>
        <v>9.2971551232151199</v>
      </c>
      <c r="BN19" s="52">
        <f>$F19*'[1]INTERNAL PARAMETERS-2'!Y19*(1-VLOOKUP(Z$4,'[1]INTERNAL PARAMETERS-1'!$B$5:$J$44,4, FALSE))</f>
        <v>9.2971551232151199</v>
      </c>
      <c r="BO19" s="52">
        <f>$F19*'[1]INTERNAL PARAMETERS-2'!Z19*(1-VLOOKUP(AA$4,'[1]INTERNAL PARAMETERS-1'!$B$5:$J$44,4, FALSE))</f>
        <v>7.5444205114623859</v>
      </c>
      <c r="BP19" s="52">
        <f>$F19*'[1]INTERNAL PARAMETERS-2'!AA19*(1-VLOOKUP(AB$4,'[1]INTERNAL PARAMETERS-1'!$B$5:$J$44,4, FALSE))</f>
        <v>2.2861888762008249</v>
      </c>
      <c r="BQ19" s="52">
        <f>$F19*'[1]INTERNAL PARAMETERS-2'!AB19*(1-VLOOKUP(AC$4,'[1]INTERNAL PARAMETERS-1'!$B$5:$J$44,4, FALSE))</f>
        <v>39.474781569057946</v>
      </c>
      <c r="BR19" s="52">
        <f>$F19*'[1]INTERNAL PARAMETERS-2'!AC19*(1-VLOOKUP(AD$4,'[1]INTERNAL PARAMETERS-1'!$B$5:$J$44,4, FALSE))</f>
        <v>1.0668807288928226</v>
      </c>
      <c r="BS19" s="52">
        <f>$F19*'[1]INTERNAL PARAMETERS-2'!AD19*(1-VLOOKUP(AE$4,'[1]INTERNAL PARAMETERS-1'!$B$5:$J$44,4, FALSE))</f>
        <v>0.68585388285991156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0.4572266552388215</v>
      </c>
      <c r="CA19" s="52">
        <f>$F19*'[1]INTERNAL PARAMETERS-2'!AL19*(1-VLOOKUP(AM$4,'[1]INTERNAL PARAMETERS-1'!$B$5:$J$44,4, FALSE))</f>
        <v>3.1244423774725574</v>
      </c>
      <c r="CB19" s="52">
        <f>$F19*'[1]INTERNAL PARAMETERS-2'!AM19*(1-VLOOKUP(AN$4,'[1]INTERNAL PARAMETERS-1'!$B$5:$J$44,4, FALSE))</f>
        <v>1.0668807288928226</v>
      </c>
      <c r="CC19" s="52">
        <f>$F19*'[1]INTERNAL PARAMETERS-2'!AN19*(1-VLOOKUP(AO$4,'[1]INTERNAL PARAMETERS-1'!$B$5:$J$44,4, FALSE))</f>
        <v>1.3717077657198231</v>
      </c>
      <c r="CD19" s="52">
        <f>$F19*'[1]INTERNAL PARAMETERS-2'!AO19*(1-VLOOKUP(AP$4,'[1]INTERNAL PARAMETERS-1'!$B$5:$J$44,4, FALSE))</f>
        <v>10.135408624486852</v>
      </c>
      <c r="CE19" s="52">
        <f>$F19*'[1]INTERNAL PARAMETERS-2'!AP19*(1-VLOOKUP(AQ$4,'[1]INTERNAL PARAMETERS-1'!$B$5:$J$44,4, FALSE))</f>
        <v>1.143080538098733</v>
      </c>
      <c r="CF19" s="52">
        <f>$F19*'[1]INTERNAL PARAMETERS-2'!AQ19*(1-VLOOKUP(AR$4,'[1]INTERNAL PARAMETERS-1'!$B$5:$J$44,4, FALSE))</f>
        <v>0.15239961841182098</v>
      </c>
      <c r="CG19" s="52">
        <f>$F19*'[1]INTERNAL PARAMETERS-2'!AR19*(1-VLOOKUP(AS$4,'[1]INTERNAL PARAMETERS-1'!$B$5:$J$44,4, FALSE))</f>
        <v>0.22862722762109006</v>
      </c>
      <c r="CH19" s="51">
        <f>$F19*'[1]INTERNAL PARAMETERS-2'!AS19*(1-VLOOKUP(AT$4,'[1]INTERNAL PARAMETERS-1'!$B$5:$J$44,4, FALSE))</f>
        <v>0</v>
      </c>
      <c r="CI19" s="50">
        <f t="shared" si="0"/>
        <v>278.00003358595586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7">
        <f>ESC!AF20</f>
        <v>213.64877593930464</v>
      </c>
      <c r="G20" s="53">
        <f>$F20*'[1]INTERNAL PARAMETERS-2'!F20*VLOOKUP(G$4,'[1]INTERNAL PARAMETERS-1'!$B$5:$J$44,4, FALSE)</f>
        <v>0.72471801286371529</v>
      </c>
      <c r="H20" s="52">
        <f>$F20*'[1]INTERNAL PARAMETERS-2'!G20*VLOOKUP(H$4,'[1]INTERNAL PARAMETERS-1'!$B$5:$J$44,4, FALSE)</f>
        <v>0.79718767766232734</v>
      </c>
      <c r="I20" s="52">
        <f>$F20*'[1]INTERNAL PARAMETERS-2'!H20*VLOOKUP(I$4,'[1]INTERNAL PARAMETERS-1'!$B$5:$J$44,4, FALSE)</f>
        <v>2.2247620923917686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1.7683281886944364</v>
      </c>
      <c r="N20" s="52">
        <f>$F20*'[1]INTERNAL PARAMETERS-2'!M20*VLOOKUP(N$4,'[1]INTERNAL PARAMETERS-1'!$B$5:$J$44,4, FALSE)</f>
        <v>0.27177192543359247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0.52919092609958251</v>
      </c>
      <c r="T20" s="52">
        <f>$F20*'[1]INTERNAL PARAMETERS-2'!S20*VLOOKUP(T$4,'[1]INTERNAL PARAMETERS-1'!$B$5:$J$44,4, FALSE)</f>
        <v>5.7977868326649099E-2</v>
      </c>
      <c r="U20" s="52">
        <f>$F20*'[1]INTERNAL PARAMETERS-2'!T20*VLOOKUP(U$4,'[1]INTERNAL PARAMETERS-1'!$B$5:$J$44,4, FALSE)</f>
        <v>4.3481798879167283E-2</v>
      </c>
      <c r="V20" s="52">
        <f>$F20*'[1]INTERNAL PARAMETERS-2'!U20*VLOOKUP(V$4,'[1]INTERNAL PARAMETERS-1'!$B$5:$J$44,4, FALSE)</f>
        <v>1.1414420868210884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0.21740899439583641</v>
      </c>
      <c r="AJ20" s="52">
        <f>$F20*'[1]INTERNAL PARAMETERS-2'!AI20*VLOOKUP(AJ$4,'[1]INTERNAL PARAMETERS-1'!$B$5:$J$44,4, FALSE)</f>
        <v>7.2469664798612138E-2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42.270479755443603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33.598235585194288</v>
      </c>
      <c r="BB20" s="52">
        <f>$F20*'[1]INTERNAL PARAMETERS-2'!M20*(1-VLOOKUP(N$4,'[1]INTERNAL PARAMETERS-1'!$B$5:$J$44,4, FALSE))</f>
        <v>5.163666583238256</v>
      </c>
      <c r="BC20" s="52">
        <f>$F20*'[1]INTERNAL PARAMETERS-2'!N20*(1-VLOOKUP(O$4,'[1]INTERNAL PARAMETERS-1'!$B$5:$J$44,4, FALSE))</f>
        <v>23.988377738077155</v>
      </c>
      <c r="BD20" s="52">
        <f>$F20*'[1]INTERNAL PARAMETERS-2'!O20*(1-VLOOKUP(P$4,'[1]INTERNAL PARAMETERS-1'!$B$5:$J$44,4, FALSE))</f>
        <v>3.3337327700017214</v>
      </c>
      <c r="BE20" s="52">
        <f>$F20*'[1]INTERNAL PARAMETERS-2'!P20*(1-VLOOKUP(Q$4,'[1]INTERNAL PARAMETERS-1'!$B$5:$J$44,4, FALSE))</f>
        <v>7.8270229065364259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10.054627595892066</v>
      </c>
      <c r="BH20" s="52">
        <f>$F20*'[1]INTERNAL PARAMETERS-2'!S20*(1-VLOOKUP(T$4,'[1]INTERNAL PARAMETERS-1'!$B$5:$J$44,4, FALSE))</f>
        <v>0.52180081493984187</v>
      </c>
      <c r="BI20" s="52">
        <f>$F20*'[1]INTERNAL PARAMETERS-2'!T20*(1-VLOOKUP(U$4,'[1]INTERNAL PARAMETERS-1'!$B$5:$J$44,4, FALSE))</f>
        <v>0.17392719551666913</v>
      </c>
      <c r="BJ20" s="52">
        <f>$F20*'[1]INTERNAL PARAMETERS-2'!U20*(1-VLOOKUP(V$4,'[1]INTERNAL PARAMETERS-1'!$B$5:$J$44,4, FALSE))</f>
        <v>6.4681718253195006</v>
      </c>
      <c r="BK20" s="52">
        <f>$F20*'[1]INTERNAL PARAMETERS-2'!V20*(1-VLOOKUP(W$4,'[1]INTERNAL PARAMETERS-1'!$B$5:$J$44,4, FALSE))</f>
        <v>4.3483508069374794</v>
      </c>
      <c r="BL20" s="52">
        <f>$F20*'[1]INTERNAL PARAMETERS-2'!W20*(1-VLOOKUP(X$4,'[1]INTERNAL PARAMETERS-1'!$B$5:$J$44,4, FALSE))</f>
        <v>6.3775655159314013</v>
      </c>
      <c r="BM20" s="52">
        <f>$F20*'[1]INTERNAL PARAMETERS-2'!X20*(1-VLOOKUP(Y$4,'[1]INTERNAL PARAMETERS-1'!$B$5:$J$44,4, FALSE))</f>
        <v>7.3921835528671584</v>
      </c>
      <c r="BN20" s="52">
        <f>$F20*'[1]INTERNAL PARAMETERS-2'!Y20*(1-VLOOKUP(Z$4,'[1]INTERNAL PARAMETERS-1'!$B$5:$J$44,4, FALSE))</f>
        <v>7.4646532176657709</v>
      </c>
      <c r="BO20" s="52">
        <f>$F20*'[1]INTERNAL PARAMETERS-2'!Z20*(1-VLOOKUP(AA$4,'[1]INTERNAL PARAMETERS-1'!$B$5:$J$44,4, FALSE))</f>
        <v>5.2180081493984192</v>
      </c>
      <c r="BP20" s="52">
        <f>$F20*'[1]INTERNAL PARAMETERS-2'!AA20*(1-VLOOKUP(AB$4,'[1]INTERNAL PARAMETERS-1'!$B$5:$J$44,4, FALSE))</f>
        <v>2.0292360738715152</v>
      </c>
      <c r="BQ20" s="52">
        <f>$F20*'[1]INTERNAL PARAMETERS-2'!AB20*(1-VLOOKUP(AC$4,'[1]INTERNAL PARAMETERS-1'!$B$5:$J$44,4, FALSE))</f>
        <v>25.94514414715006</v>
      </c>
      <c r="BR20" s="52">
        <f>$F20*'[1]INTERNAL PARAMETERS-2'!AC20*(1-VLOOKUP(AD$4,'[1]INTERNAL PARAMETERS-1'!$B$5:$J$44,4, FALSE))</f>
        <v>1.4494573906050245</v>
      </c>
      <c r="BS20" s="52">
        <f>$F20*'[1]INTERNAL PARAMETERS-2'!AD20*(1-VLOOKUP(AE$4,'[1]INTERNAL PARAMETERS-1'!$B$5:$J$44,4, FALSE))</f>
        <v>0.43483935366926674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0.43483935366926674</v>
      </c>
      <c r="CA20" s="52">
        <f>$F20*'[1]INTERNAL PARAMETERS-2'!AL20*(1-VLOOKUP(AM$4,'[1]INTERNAL PARAMETERS-1'!$B$5:$J$44,4, FALSE))</f>
        <v>1.811805714598085</v>
      </c>
      <c r="CB20" s="52">
        <f>$F20*'[1]INTERNAL PARAMETERS-2'!AM20*(1-VLOOKUP(AN$4,'[1]INTERNAL PARAMETERS-1'!$B$5:$J$44,4, FALSE))</f>
        <v>0.57977868326649096</v>
      </c>
      <c r="CC20" s="52">
        <f>$F20*'[1]INTERNAL PARAMETERS-2'!AN20*(1-VLOOKUP(AO$4,'[1]INTERNAL PARAMETERS-1'!$B$5:$J$44,4, FALSE))</f>
        <v>1.4494573906050245</v>
      </c>
      <c r="CD20" s="52">
        <f>$F20*'[1]INTERNAL PARAMETERS-2'!AO20*(1-VLOOKUP(AP$4,'[1]INTERNAL PARAMETERS-1'!$B$5:$J$44,4, FALSE))</f>
        <v>6.5225262104062187</v>
      </c>
      <c r="CE20" s="52">
        <f>$F20*'[1]INTERNAL PARAMETERS-2'!AP20*(1-VLOOKUP(AQ$4,'[1]INTERNAL PARAMETERS-1'!$B$5:$J$44,4, FALSE))</f>
        <v>0.86967870733853347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7.2469664798612138E-2</v>
      </c>
      <c r="CH20" s="51">
        <f>$F20*'[1]INTERNAL PARAMETERS-2'!AS20*(1-VLOOKUP(AT$4,'[1]INTERNAL PARAMETERS-1'!$B$5:$J$44,4, FALSE))</f>
        <v>0</v>
      </c>
      <c r="CI20" s="50">
        <f t="shared" si="0"/>
        <v>213.64877593930464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7">
        <f>ESC!AF21</f>
        <v>104.98161227885282</v>
      </c>
      <c r="G21" s="53">
        <f>$F21*'[1]INTERNAL PARAMETERS-2'!F21*VLOOKUP(G$4,'[1]INTERNAL PARAMETERS-1'!$B$5:$J$44,4, FALSE)</f>
        <v>0.31044112566979565</v>
      </c>
      <c r="H21" s="52">
        <f>$F21*'[1]INTERNAL PARAMETERS-2'!G21*VLOOKUP(H$4,'[1]INTERNAL PARAMETERS-1'!$B$5:$J$44,4, FALSE)</f>
        <v>0.10348037522326523</v>
      </c>
      <c r="I21" s="52">
        <f>$F21*'[1]INTERNAL PARAMETERS-2'!H21*VLOOKUP(I$4,'[1]INTERNAL PARAMETERS-1'!$B$5:$J$44,4, FALSE)</f>
        <v>1.17286821998894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1.1874459666699815</v>
      </c>
      <c r="N21" s="52">
        <f>$F21*'[1]INTERNAL PARAMETERS-2'!M21*VLOOKUP(N$4,'[1]INTERNAL PARAMETERS-1'!$B$5:$J$44,4, FALSE)</f>
        <v>8.7958843847836851E-2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5.1745436692246558E-2</v>
      </c>
      <c r="S21" s="52">
        <f>$F21*'[1]INTERNAL PARAMETERS-2'!R21*VLOOKUP(S$4,'[1]INTERNAL PARAMETERS-1'!$B$5:$J$44,4, FALSE)</f>
        <v>0.21119150942136822</v>
      </c>
      <c r="T21" s="52">
        <f>$F21*'[1]INTERNAL PARAMETERS-2'!S21*VLOOKUP(T$4,'[1]INTERNAL PARAMETERS-1'!$B$5:$J$44,4, FALSE)</f>
        <v>2.5870618713877705E-2</v>
      </c>
      <c r="U21" s="52">
        <f>$F21*'[1]INTERNAL PARAMETERS-2'!T21*VLOOKUP(U$4,'[1]INTERNAL PARAMETERS-1'!$B$5:$J$44,4, FALSE)</f>
        <v>1.0349087338449312E-2</v>
      </c>
      <c r="V21" s="52">
        <f>$F21*'[1]INTERNAL PARAMETERS-2'!U21*VLOOKUP(V$4,'[1]INTERNAL PARAMETERS-1'!$B$5:$J$44,4, FALSE)</f>
        <v>0.33372657218130658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5.1745436692246558E-2</v>
      </c>
      <c r="AJ21" s="52">
        <f>$F21*'[1]INTERNAL PARAMETERS-2'!AI21*VLOOKUP(AJ$4,'[1]INTERNAL PARAMETERS-1'!$B$5:$J$44,4, FALSE)</f>
        <v>5.1745436692246558E-2</v>
      </c>
      <c r="AK21" s="52">
        <f>$F21*'[1]INTERNAL PARAMETERS-2'!AJ21*VLOOKUP(AK$4,'[1]INTERNAL PARAMETERS-1'!$B$5:$J$44,4, FALSE)</f>
        <v>5.1745436692246558E-2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22.284496179789858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22.561473366729647</v>
      </c>
      <c r="BB21" s="52">
        <f>$F21*'[1]INTERNAL PARAMETERS-2'!M21*(1-VLOOKUP(N$4,'[1]INTERNAL PARAMETERS-1'!$B$5:$J$44,4, FALSE))</f>
        <v>1.6712180331088999</v>
      </c>
      <c r="BC21" s="52">
        <f>$F21*'[1]INTERNAL PARAMETERS-2'!N21*(1-VLOOKUP(O$4,'[1]INTERNAL PARAMETERS-1'!$B$5:$J$44,4, FALSE))</f>
        <v>9.4685225709767487</v>
      </c>
      <c r="BD21" s="52">
        <f>$F21*'[1]INTERNAL PARAMETERS-2'!O21*(1-VLOOKUP(P$4,'[1]INTERNAL PARAMETERS-1'!$B$5:$J$44,4, FALSE))</f>
        <v>1.8109223136489832</v>
      </c>
      <c r="BE21" s="52">
        <f>$F21*'[1]INTERNAL PARAMETERS-2'!P21*(1-VLOOKUP(Q$4,'[1]INTERNAL PARAMETERS-1'!$B$5:$J$44,4, FALSE))</f>
        <v>4.2427268786375576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4.0126386790059954</v>
      </c>
      <c r="BH21" s="52">
        <f>$F21*'[1]INTERNAL PARAMETERS-2'!S21*(1-VLOOKUP(T$4,'[1]INTERNAL PARAMETERS-1'!$B$5:$J$44,4, FALSE))</f>
        <v>0.23283556842489933</v>
      </c>
      <c r="BI21" s="52">
        <f>$F21*'[1]INTERNAL PARAMETERS-2'!T21*(1-VLOOKUP(U$4,'[1]INTERNAL PARAMETERS-1'!$B$5:$J$44,4, FALSE))</f>
        <v>4.1396349353797247E-2</v>
      </c>
      <c r="BJ21" s="52">
        <f>$F21*'[1]INTERNAL PARAMETERS-2'!U21*(1-VLOOKUP(V$4,'[1]INTERNAL PARAMETERS-1'!$B$5:$J$44,4, FALSE))</f>
        <v>1.8911172423607372</v>
      </c>
      <c r="BK21" s="52">
        <f>$F21*'[1]INTERNAL PARAMETERS-2'!V21*(1-VLOOKUP(W$4,'[1]INTERNAL PARAMETERS-1'!$B$5:$J$44,4, FALSE))</f>
        <v>2.3800696264575558</v>
      </c>
      <c r="BL21" s="52">
        <f>$F21*'[1]INTERNAL PARAMETERS-2'!W21*(1-VLOOKUP(X$4,'[1]INTERNAL PARAMETERS-1'!$B$5:$J$44,4, FALSE))</f>
        <v>2.7939911273506173</v>
      </c>
      <c r="BM21" s="52">
        <f>$F21*'[1]INTERNAL PARAMETERS-2'!X21*(1-VLOOKUP(Y$4,'[1]INTERNAL PARAMETERS-1'!$B$5:$J$44,4, FALSE))</f>
        <v>3.5183537539134737</v>
      </c>
      <c r="BN21" s="52">
        <f>$F21*'[1]INTERNAL PARAMETERS-2'!Y21*(1-VLOOKUP(Z$4,'[1]INTERNAL PARAMETERS-1'!$B$5:$J$44,4, FALSE))</f>
        <v>3.9322857529677626</v>
      </c>
      <c r="BO21" s="52">
        <f>$F21*'[1]INTERNAL PARAMETERS-2'!Z21*(1-VLOOKUP(AA$4,'[1]INTERNAL PARAMETERS-1'!$B$5:$J$44,4, FALSE))</f>
        <v>2.1731088760110255</v>
      </c>
      <c r="BP21" s="52">
        <f>$F21*'[1]INTERNAL PARAMETERS-2'!AA21*(1-VLOOKUP(AB$4,'[1]INTERNAL PARAMETERS-1'!$B$5:$J$44,4, FALSE))</f>
        <v>0.51740187611632615</v>
      </c>
      <c r="BQ21" s="52">
        <f>$F21*'[1]INTERNAL PARAMETERS-2'!AB21*(1-VLOOKUP(AC$4,'[1]INTERNAL PARAMETERS-1'!$B$5:$J$44,4, FALSE))</f>
        <v>11.486405635072263</v>
      </c>
      <c r="BR21" s="52">
        <f>$F21*'[1]INTERNAL PARAMETERS-2'!AC21*(1-VLOOKUP(AD$4,'[1]INTERNAL PARAMETERS-1'!$B$5:$J$44,4, FALSE))</f>
        <v>0.46566693758530747</v>
      </c>
      <c r="BS21" s="52">
        <f>$F21*'[1]INTERNAL PARAMETERS-2'!AD21*(1-VLOOKUP(AE$4,'[1]INTERNAL PARAMETERS-1'!$B$5:$J$44,4, FALSE))</f>
        <v>0.31044112566979565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0.10348037522326523</v>
      </c>
      <c r="CA21" s="52">
        <f>$F21*'[1]INTERNAL PARAMETERS-2'!AL21*(1-VLOOKUP(AM$4,'[1]INTERNAL PARAMETERS-1'!$B$5:$J$44,4, FALSE))</f>
        <v>0.36218656236204222</v>
      </c>
      <c r="CB21" s="52">
        <f>$F21*'[1]INTERNAL PARAMETERS-2'!AM21*(1-VLOOKUP(AN$4,'[1]INTERNAL PARAMETERS-1'!$B$5:$J$44,4, FALSE))</f>
        <v>0.36218656236204222</v>
      </c>
      <c r="CC21" s="52">
        <f>$F21*'[1]INTERNAL PARAMETERS-2'!AN21*(1-VLOOKUP(AO$4,'[1]INTERNAL PARAMETERS-1'!$B$5:$J$44,4, FALSE))</f>
        <v>0.8278534999473498</v>
      </c>
      <c r="CD21" s="52">
        <f>$F21*'[1]INTERNAL PARAMETERS-2'!AO21*(1-VLOOKUP(AP$4,'[1]INTERNAL PARAMETERS-1'!$B$5:$J$44,4, FALSE))</f>
        <v>3.57009919060572</v>
      </c>
      <c r="CE21" s="52">
        <f>$F21*'[1]INTERNAL PARAMETERS-2'!AP21*(1-VLOOKUP(AQ$4,'[1]INTERNAL PARAMETERS-1'!$B$5:$J$44,4, FALSE))</f>
        <v>0.25870618713877702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5.1745436692246558E-2</v>
      </c>
      <c r="CH21" s="51">
        <f>$F21*'[1]INTERNAL PARAMETERS-2'!AS21*(1-VLOOKUP(AT$4,'[1]INTERNAL PARAMETERS-1'!$B$5:$J$44,4, FALSE))</f>
        <v>0</v>
      </c>
      <c r="CI21" s="50">
        <f t="shared" si="0"/>
        <v>104.98164377333651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7">
        <f>ESC!AF22</f>
        <v>36.536014183873519</v>
      </c>
      <c r="G22" s="53">
        <f>$F22*'[1]INTERNAL PARAMETERS-2'!F22*VLOOKUP(G$4,'[1]INTERNAL PARAMETERS-1'!$B$5:$J$44,4, FALSE)</f>
        <v>9.3923131662483658E-2</v>
      </c>
      <c r="H22" s="52">
        <f>$F22*'[1]INTERNAL PARAMETERS-2'!G22*VLOOKUP(H$4,'[1]INTERNAL PARAMETERS-1'!$B$5:$J$44,4, FALSE)</f>
        <v>9.3923131662483658E-2</v>
      </c>
      <c r="I22" s="52">
        <f>$F22*'[1]INTERNAL PARAMETERS-2'!H22*VLOOKUP(I$4,'[1]INTERNAL PARAMETERS-1'!$B$5:$J$44,4, FALSE)</f>
        <v>0.36226937771885037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0.39760701063749287</v>
      </c>
      <c r="N22" s="52">
        <f>$F22*'[1]INTERNAL PARAMETERS-2'!M22*VLOOKUP(N$4,'[1]INTERNAL PARAMETERS-1'!$B$5:$J$44,4, FALSE)</f>
        <v>3.287309608186928E-2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0.10421441345772625</v>
      </c>
      <c r="T22" s="52">
        <f>$F22*'[1]INTERNAL PARAMETERS-2'!S22*VLOOKUP(T$4,'[1]INTERNAL PARAMETERS-1'!$B$5:$J$44,4, FALSE)</f>
        <v>3.1307710554161223E-3</v>
      </c>
      <c r="U22" s="52">
        <f>$F22*'[1]INTERNAL PARAMETERS-2'!T22*VLOOKUP(U$4,'[1]INTERNAL PARAMETERS-1'!$B$5:$J$44,4, FALSE)</f>
        <v>6.2615421108322446E-3</v>
      </c>
      <c r="V22" s="52">
        <f>$F22*'[1]INTERNAL PARAMETERS-2'!U22*VLOOKUP(V$4,'[1]INTERNAL PARAMETERS-1'!$B$5:$J$44,4, FALSE)</f>
        <v>0.15497261920288527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3.1307710554161219E-2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6.8831181766581571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7.5545332021123635</v>
      </c>
      <c r="BB22" s="52">
        <f>$F22*'[1]INTERNAL PARAMETERS-2'!M22*(1-VLOOKUP(N$4,'[1]INTERNAL PARAMETERS-1'!$B$5:$J$44,4, FALSE))</f>
        <v>0.62458882555551631</v>
      </c>
      <c r="BC22" s="52">
        <f>$F22*'[1]INTERNAL PARAMETERS-2'!N22*(1-VLOOKUP(O$4,'[1]INTERNAL PARAMETERS-1'!$B$5:$J$44,4, FALSE))</f>
        <v>3.1933791693216076</v>
      </c>
      <c r="BD22" s="52">
        <f>$F22*'[1]INTERNAL PARAMETERS-2'!O22*(1-VLOOKUP(P$4,'[1]INTERNAL PARAMETERS-1'!$B$5:$J$44,4, FALSE))</f>
        <v>0.53223107942074066</v>
      </c>
      <c r="BE22" s="52">
        <f>$F22*'[1]INTERNAL PARAMETERS-2'!P22*(1-VLOOKUP(Q$4,'[1]INTERNAL PARAMETERS-1'!$B$5:$J$44,4, FALSE))</f>
        <v>1.6279972952149651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1.9800738556967985</v>
      </c>
      <c r="BH22" s="52">
        <f>$F22*'[1]INTERNAL PARAMETERS-2'!S22*(1-VLOOKUP(T$4,'[1]INTERNAL PARAMETERS-1'!$B$5:$J$44,4, FALSE))</f>
        <v>2.8176939498745099E-2</v>
      </c>
      <c r="BI22" s="52">
        <f>$F22*'[1]INTERNAL PARAMETERS-2'!T22*(1-VLOOKUP(U$4,'[1]INTERNAL PARAMETERS-1'!$B$5:$J$44,4, FALSE))</f>
        <v>2.5046168443328978E-2</v>
      </c>
      <c r="BJ22" s="52">
        <f>$F22*'[1]INTERNAL PARAMETERS-2'!U22*(1-VLOOKUP(V$4,'[1]INTERNAL PARAMETERS-1'!$B$5:$J$44,4, FALSE))</f>
        <v>0.87817817548301647</v>
      </c>
      <c r="BK22" s="52">
        <f>$F22*'[1]INTERNAL PARAMETERS-2'!V22*(1-VLOOKUP(W$4,'[1]INTERNAL PARAMETERS-1'!$B$5:$J$44,4, FALSE))</f>
        <v>0.81399682080677327</v>
      </c>
      <c r="BL22" s="52">
        <f>$F22*'[1]INTERNAL PARAMETERS-2'!W22*(1-VLOOKUP(X$4,'[1]INTERNAL PARAMETERS-1'!$B$5:$J$44,4, FALSE))</f>
        <v>0.81399682080677327</v>
      </c>
      <c r="BM22" s="52">
        <f>$F22*'[1]INTERNAL PARAMETERS-2'!X22*(1-VLOOKUP(Y$4,'[1]INTERNAL PARAMETERS-1'!$B$5:$J$44,4, FALSE))</f>
        <v>1.0331507946859018</v>
      </c>
      <c r="BN22" s="52">
        <f>$F22*'[1]INTERNAL PARAMETERS-2'!Y22*(1-VLOOKUP(Z$4,'[1]INTERNAL PARAMETERS-1'!$B$5:$J$44,4, FALSE))</f>
        <v>1.3775356107816752</v>
      </c>
      <c r="BO22" s="52">
        <f>$F22*'[1]INTERNAL PARAMETERS-2'!Z22*(1-VLOOKUP(AA$4,'[1]INTERNAL PARAMETERS-1'!$B$5:$J$44,4, FALSE))</f>
        <v>0.720077342745708</v>
      </c>
      <c r="BP22" s="52">
        <f>$F22*'[1]INTERNAL PARAMETERS-2'!AA22*(1-VLOOKUP(AB$4,'[1]INTERNAL PARAMETERS-1'!$B$5:$J$44,4, FALSE))</f>
        <v>0.18784626332496732</v>
      </c>
      <c r="BQ22" s="52">
        <f>$F22*'[1]INTERNAL PARAMETERS-2'!AB22*(1-VLOOKUP(AC$4,'[1]INTERNAL PARAMETERS-1'!$B$5:$J$44,4, FALSE))</f>
        <v>4.3204530956699925</v>
      </c>
      <c r="BR22" s="52">
        <f>$F22*'[1]INTERNAL PARAMETERS-2'!AC22*(1-VLOOKUP(AD$4,'[1]INTERNAL PARAMETERS-1'!$B$5:$J$44,4, FALSE))</f>
        <v>0.18784626332496732</v>
      </c>
      <c r="BS22" s="52">
        <f>$F22*'[1]INTERNAL PARAMETERS-2'!AD22*(1-VLOOKUP(AE$4,'[1]INTERNAL PARAMETERS-1'!$B$5:$J$44,4, FALSE))</f>
        <v>3.1307710554161219E-2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6.2615421108322439E-2</v>
      </c>
      <c r="CA22" s="52">
        <f>$F22*'[1]INTERNAL PARAMETERS-2'!AL22*(1-VLOOKUP(AM$4,'[1]INTERNAL PARAMETERS-1'!$B$5:$J$44,4, FALSE))</f>
        <v>0.12523084221664488</v>
      </c>
      <c r="CB22" s="52">
        <f>$F22*'[1]INTERNAL PARAMETERS-2'!AM22*(1-VLOOKUP(AN$4,'[1]INTERNAL PARAMETERS-1'!$B$5:$J$44,4, FALSE))</f>
        <v>0.15653855277080608</v>
      </c>
      <c r="CC22" s="52">
        <f>$F22*'[1]INTERNAL PARAMETERS-2'!AN22*(1-VLOOKUP(AO$4,'[1]INTERNAL PARAMETERS-1'!$B$5:$J$44,4, FALSE))</f>
        <v>0.25046168443328976</v>
      </c>
      <c r="CD22" s="52">
        <f>$F22*'[1]INTERNAL PARAMETERS-2'!AO22*(1-VLOOKUP(AP$4,'[1]INTERNAL PARAMETERS-1'!$B$5:$J$44,4, FALSE))</f>
        <v>1.6906127163232874</v>
      </c>
      <c r="CE22" s="52">
        <f>$F22*'[1]INTERNAL PARAMETERS-2'!AP22*(1-VLOOKUP(AQ$4,'[1]INTERNAL PARAMETERS-1'!$B$5:$J$44,4, FALSE))</f>
        <v>0.12523084221664488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3.1307710554161219E-2</v>
      </c>
      <c r="CH22" s="51">
        <f>$F22*'[1]INTERNAL PARAMETERS-2'!AS22*(1-VLOOKUP(AT$4,'[1]INTERNAL PARAMETERS-1'!$B$5:$J$44,4, FALSE))</f>
        <v>0</v>
      </c>
      <c r="CI22" s="50">
        <f t="shared" si="0"/>
        <v>36.536014183873505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7">
        <f>ESC!AF23</f>
        <v>49.857222514493237</v>
      </c>
      <c r="G23" s="53">
        <f>$F23*'[1]INTERNAL PARAMETERS-2'!F23*VLOOKUP(G$4,'[1]INTERNAL PARAMETERS-1'!$B$5:$J$44,4, FALSE)</f>
        <v>6.2820100368261481E-2</v>
      </c>
      <c r="H23" s="52">
        <f>$F23*'[1]INTERNAL PARAMETERS-2'!G23*VLOOKUP(H$4,'[1]INTERNAL PARAMETERS-1'!$B$5:$J$44,4, FALSE)</f>
        <v>4.1880066912174323E-2</v>
      </c>
      <c r="I23" s="52">
        <f>$F23*'[1]INTERNAL PARAMETERS-2'!H23*VLOOKUP(I$4,'[1]INTERNAL PARAMETERS-1'!$B$5:$J$44,4, FALSE)</f>
        <v>0.57965402897580243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2.5127541575079449E-2</v>
      </c>
      <c r="N23" s="52">
        <f>$F23*'[1]INTERNAL PARAMETERS-2'!M23*VLOOKUP(N$4,'[1]INTERNAL PARAMETERS-1'!$B$5:$J$44,4, FALSE)</f>
        <v>0.2114901000425666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0.20939534883862015</v>
      </c>
      <c r="S23" s="52">
        <f>$F23*'[1]INTERNAL PARAMETERS-2'!R23*VLOOKUP(S$4,'[1]INTERNAL PARAMETERS-1'!$B$5:$J$44,4, FALSE)</f>
        <v>0.56260211101750801</v>
      </c>
      <c r="T23" s="52">
        <f>$F23*'[1]INTERNAL PARAMETERS-2'!S23*VLOOKUP(T$4,'[1]INTERNAL PARAMETERS-1'!$B$5:$J$44,4, FALSE)</f>
        <v>2.0939534883862018E-2</v>
      </c>
      <c r="U23" s="52">
        <f>$F23*'[1]INTERNAL PARAMETERS-2'!T23*VLOOKUP(U$4,'[1]INTERNAL PARAMETERS-1'!$B$5:$J$44,4, FALSE)</f>
        <v>1.675202676486973E-2</v>
      </c>
      <c r="V23" s="52">
        <f>$F23*'[1]INTERNAL PARAMETERS-2'!U23*VLOOKUP(V$4,'[1]INTERNAL PARAMETERS-1'!$B$5:$J$44,4, FALSE)</f>
        <v>0.41460443598881086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2.0940033456087161E-2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11.013426550540245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0.47742328992650951</v>
      </c>
      <c r="BB23" s="52">
        <f>$F23*'[1]INTERNAL PARAMETERS-2'!M23*(1-VLOOKUP(N$4,'[1]INTERNAL PARAMETERS-1'!$B$5:$J$44,4, FALSE))</f>
        <v>4.0183119008087651</v>
      </c>
      <c r="BC23" s="52">
        <f>$F23*'[1]INTERNAL PARAMETERS-2'!N23*(1-VLOOKUP(O$4,'[1]INTERNAL PARAMETERS-1'!$B$5:$J$44,4, FALSE))</f>
        <v>0.75382624725238334</v>
      </c>
      <c r="BD23" s="52">
        <f>$F23*'[1]INTERNAL PARAMETERS-2'!O23*(1-VLOOKUP(P$4,'[1]INTERNAL PARAMETERS-1'!$B$5:$J$44,4, FALSE))</f>
        <v>1.2144970118417979</v>
      </c>
      <c r="BE23" s="52">
        <f>$F23*'[1]INTERNAL PARAMETERS-2'!P23*(1-VLOOKUP(Q$4,'[1]INTERNAL PARAMETERS-1'!$B$5:$J$44,4, FALSE))</f>
        <v>0.41879069767724031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10.689440109332653</v>
      </c>
      <c r="BH23" s="52">
        <f>$F23*'[1]INTERNAL PARAMETERS-2'!S23*(1-VLOOKUP(T$4,'[1]INTERNAL PARAMETERS-1'!$B$5:$J$44,4, FALSE))</f>
        <v>0.18845581395475813</v>
      </c>
      <c r="BI23" s="52">
        <f>$F23*'[1]INTERNAL PARAMETERS-2'!T23*(1-VLOOKUP(U$4,'[1]INTERNAL PARAMETERS-1'!$B$5:$J$44,4, FALSE))</f>
        <v>6.7008107059478919E-2</v>
      </c>
      <c r="BJ23" s="52">
        <f>$F23*'[1]INTERNAL PARAMETERS-2'!U23*(1-VLOOKUP(V$4,'[1]INTERNAL PARAMETERS-1'!$B$5:$J$44,4, FALSE))</f>
        <v>2.349425137269928</v>
      </c>
      <c r="BK23" s="52">
        <f>$F23*'[1]INTERNAL PARAMETERS-2'!V23*(1-VLOOKUP(W$4,'[1]INTERNAL PARAMETERS-1'!$B$5:$J$44,4, FALSE))</f>
        <v>0.67006611342803479</v>
      </c>
      <c r="BL23" s="52">
        <f>$F23*'[1]INTERNAL PARAMETERS-2'!W23*(1-VLOOKUP(X$4,'[1]INTERNAL PARAMETERS-1'!$B$5:$J$44,4, FALSE))</f>
        <v>0.1047001672804358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3.5806759208793837</v>
      </c>
      <c r="BO23" s="52">
        <f>$F23*'[1]INTERNAL PARAMETERS-2'!Z23*(1-VLOOKUP(AA$4,'[1]INTERNAL PARAMETERS-1'!$B$5:$J$44,4, FALSE))</f>
        <v>1.4867124610486797</v>
      </c>
      <c r="BP23" s="52">
        <f>$F23*'[1]INTERNAL PARAMETERS-2'!AA23*(1-VLOOKUP(AB$4,'[1]INTERNAL PARAMETERS-1'!$B$5:$J$44,4, FALSE))</f>
        <v>0.35597558303123028</v>
      </c>
      <c r="BQ23" s="52">
        <f>$F23*'[1]INTERNAL PARAMETERS-2'!AB23*(1-VLOOKUP(AC$4,'[1]INTERNAL PARAMETERS-1'!$B$5:$J$44,4, FALSE))</f>
        <v>4.6276526650724845</v>
      </c>
      <c r="BR23" s="52">
        <f>$F23*'[1]INTERNAL PARAMETERS-2'!AC23*(1-VLOOKUP(AD$4,'[1]INTERNAL PARAMETERS-1'!$B$5:$J$44,4, FALSE))</f>
        <v>0.18845531538253299</v>
      </c>
      <c r="BS23" s="52">
        <f>$F23*'[1]INTERNAL PARAMETERS-2'!AD23*(1-VLOOKUP(AE$4,'[1]INTERNAL PARAMETERS-1'!$B$5:$J$44,4, FALSE))</f>
        <v>0.18845531538253299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8.3760133824348645E-2</v>
      </c>
      <c r="CA23" s="52">
        <f>$F23*'[1]INTERNAL PARAMETERS-2'!AL23*(1-VLOOKUP(AM$4,'[1]INTERNAL PARAMETERS-1'!$B$5:$J$44,4, FALSE))</f>
        <v>2.0940033456087161E-2</v>
      </c>
      <c r="CB23" s="52">
        <f>$F23*'[1]INTERNAL PARAMETERS-2'!AM23*(1-VLOOKUP(AN$4,'[1]INTERNAL PARAMETERS-1'!$B$5:$J$44,4, FALSE))</f>
        <v>8.3760133824348645E-2</v>
      </c>
      <c r="CC23" s="52">
        <f>$F23*'[1]INTERNAL PARAMETERS-2'!AN23*(1-VLOOKUP(AO$4,'[1]INTERNAL PARAMETERS-1'!$B$5:$J$44,4, FALSE))</f>
        <v>0.33503554957514309</v>
      </c>
      <c r="CD23" s="52">
        <f>$F23*'[1]INTERNAL PARAMETERS-2'!AO23*(1-VLOOKUP(AP$4,'[1]INTERNAL PARAMETERS-1'!$B$5:$J$44,4, FALSE))</f>
        <v>3.7481912028058297</v>
      </c>
      <c r="CE23" s="52">
        <f>$F23*'[1]INTERNAL PARAMETERS-2'!AP23*(1-VLOOKUP(AQ$4,'[1]INTERNAL PARAMETERS-1'!$B$5:$J$44,4, FALSE))</f>
        <v>0.50255083150158897</v>
      </c>
      <c r="CF23" s="52">
        <f>$F23*'[1]INTERNAL PARAMETERS-2'!AQ23*(1-VLOOKUP(AR$4,'[1]INTERNAL PARAMETERS-1'!$B$5:$J$44,4, FALSE))</f>
        <v>0.50255083150158897</v>
      </c>
      <c r="CG23" s="52">
        <f>$F23*'[1]INTERNAL PARAMETERS-2'!AR23*(1-VLOOKUP(AS$4,'[1]INTERNAL PARAMETERS-1'!$B$5:$J$44,4, FALSE))</f>
        <v>2.0940033456087161E-2</v>
      </c>
      <c r="CH23" s="51">
        <f>$F23*'[1]INTERNAL PARAMETERS-2'!AS23*(1-VLOOKUP(AT$4,'[1]INTERNAL PARAMETERS-1'!$B$5:$J$44,4, FALSE))</f>
        <v>0</v>
      </c>
      <c r="CI23" s="50">
        <f t="shared" si="0"/>
        <v>49.857232485937736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7">
        <f>ESC!AF24</f>
        <v>135.10046877199471</v>
      </c>
      <c r="G24" s="53">
        <f>$F24*'[1]INTERNAL PARAMETERS-2'!F24*VLOOKUP(G$4,'[1]INTERNAL PARAMETERS-1'!$B$5:$J$44,4, FALSE)</f>
        <v>0.20598768473666032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1.3607758291238818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4.1198212449675926E-2</v>
      </c>
      <c r="N24" s="52">
        <f>$F24*'[1]INTERNAL PARAMETERS-2'!M24*VLOOKUP(N$4,'[1]INTERNAL PARAMETERS-1'!$B$5:$J$44,4, FALSE)</f>
        <v>0.42375207733617554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0.17656280263811988</v>
      </c>
      <c r="S24" s="52">
        <f>$F24*'[1]INTERNAL PARAMETERS-2'!R24*VLOOKUP(S$4,'[1]INTERNAL PARAMETERS-1'!$B$5:$J$44,4, FALSE)</f>
        <v>1.0537289407317061</v>
      </c>
      <c r="T24" s="52">
        <f>$F24*'[1]INTERNAL PARAMETERS-2'!S24*VLOOKUP(T$4,'[1]INTERNAL PARAMETERS-1'!$B$5:$J$44,4, FALSE)</f>
        <v>4.414137616187383E-2</v>
      </c>
      <c r="U24" s="52">
        <f>$F24*'[1]INTERNAL PARAMETERS-2'!T24*VLOOKUP(U$4,'[1]INTERNAL PARAMETERS-1'!$B$5:$J$44,4, FALSE)</f>
        <v>8.2395073894664134E-2</v>
      </c>
      <c r="V24" s="52">
        <f>$F24*'[1]INTERNAL PARAMETERS-2'!U24*VLOOKUP(V$4,'[1]INTERNAL PARAMETERS-1'!$B$5:$J$44,4, FALSE)</f>
        <v>0.9225450345494115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2.942488209854045E-2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2.942488209854045E-2</v>
      </c>
      <c r="AI24" s="52">
        <f>$F24*'[1]INTERNAL PARAMETERS-2'!AH24*VLOOKUP(AI$4,'[1]INTERNAL PARAMETERS-1'!$B$5:$J$44,4, FALSE)</f>
        <v>0.17656280263811988</v>
      </c>
      <c r="AJ24" s="52">
        <f>$F24*'[1]INTERNAL PARAMETERS-2'!AI24*VLOOKUP(AJ$4,'[1]INTERNAL PARAMETERS-1'!$B$5:$J$44,4, FALSE)</f>
        <v>2.942488209854045E-2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25.854740753353749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0.78276603654384258</v>
      </c>
      <c r="BB24" s="52">
        <f>$F24*'[1]INTERNAL PARAMETERS-2'!M24*(1-VLOOKUP(N$4,'[1]INTERNAL PARAMETERS-1'!$B$5:$J$44,4, FALSE))</f>
        <v>8.0512894693873349</v>
      </c>
      <c r="BC24" s="52">
        <f>$F24*'[1]INTERNAL PARAMETERS-2'!N24*(1-VLOOKUP(O$4,'[1]INTERNAL PARAMETERS-1'!$B$5:$J$44,4, FALSE))</f>
        <v>1.3830775390064187</v>
      </c>
      <c r="BD24" s="52">
        <f>$F24*'[1]INTERNAL PARAMETERS-2'!O24*(1-VLOOKUP(P$4,'[1]INTERNAL PARAMETERS-1'!$B$5:$J$44,4, FALSE))</f>
        <v>5.1497731786977718</v>
      </c>
      <c r="BE24" s="52">
        <f>$F24*'[1]INTERNAL PARAMETERS-2'!P24*(1-VLOOKUP(Q$4,'[1]INTERNAL PARAMETERS-1'!$B$5:$J$44,4, FALSE))</f>
        <v>1.5007905774474577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20.020849873902414</v>
      </c>
      <c r="BH24" s="52">
        <f>$F24*'[1]INTERNAL PARAMETERS-2'!S24*(1-VLOOKUP(T$4,'[1]INTERNAL PARAMETERS-1'!$B$5:$J$44,4, FALSE))</f>
        <v>0.3972723854568645</v>
      </c>
      <c r="BI24" s="52">
        <f>$F24*'[1]INTERNAL PARAMETERS-2'!T24*(1-VLOOKUP(U$4,'[1]INTERNAL PARAMETERS-1'!$B$5:$J$44,4, FALSE))</f>
        <v>0.32958029557865653</v>
      </c>
      <c r="BJ24" s="52">
        <f>$F24*'[1]INTERNAL PARAMETERS-2'!U24*(1-VLOOKUP(V$4,'[1]INTERNAL PARAMETERS-1'!$B$5:$J$44,4, FALSE))</f>
        <v>5.2277551957799986</v>
      </c>
      <c r="BK24" s="52">
        <f>$F24*'[1]INTERNAL PARAMETERS-2'!V24*(1-VLOOKUP(W$4,'[1]INTERNAL PARAMETERS-1'!$B$5:$J$44,4, FALSE))</f>
        <v>2.9721562727963748</v>
      </c>
      <c r="BL24" s="52">
        <f>$F24*'[1]INTERNAL PARAMETERS-2'!W24*(1-VLOOKUP(X$4,'[1]INTERNAL PARAMETERS-1'!$B$5:$J$44,4, FALSE))</f>
        <v>0.50026352581581923</v>
      </c>
      <c r="BM24" s="52">
        <f>$F24*'[1]INTERNAL PARAMETERS-2'!X24*(1-VLOOKUP(Y$4,'[1]INTERNAL PARAMETERS-1'!$B$5:$J$44,4, FALSE))</f>
        <v>5.8849764197080899E-2</v>
      </c>
      <c r="BN24" s="52">
        <f>$F24*'[1]INTERNAL PARAMETERS-2'!Y24*(1-VLOOKUP(Z$4,'[1]INTERNAL PARAMETERS-1'!$B$5:$J$44,4, FALSE))</f>
        <v>14.242791289678138</v>
      </c>
      <c r="BO24" s="52">
        <f>$F24*'[1]INTERNAL PARAMETERS-2'!Z24*(1-VLOOKUP(AA$4,'[1]INTERNAL PARAMETERS-1'!$B$5:$J$44,4, FALSE))</f>
        <v>13.91909056650044</v>
      </c>
      <c r="BP24" s="52">
        <f>$F24*'[1]INTERNAL PARAMETERS-2'!AA24*(1-VLOOKUP(AB$4,'[1]INTERNAL PARAMETERS-1'!$B$5:$J$44,4, FALSE))</f>
        <v>1.3242277748093376</v>
      </c>
      <c r="BQ24" s="52">
        <f>$F24*'[1]INTERNAL PARAMETERS-2'!AB24*(1-VLOOKUP(AC$4,'[1]INTERNAL PARAMETERS-1'!$B$5:$J$44,4, FALSE))</f>
        <v>15.096180420770198</v>
      </c>
      <c r="BR24" s="52">
        <f>$F24*'[1]INTERNAL PARAMETERS-2'!AC24*(1-VLOOKUP(AD$4,'[1]INTERNAL PARAMETERS-1'!$B$5:$J$44,4, FALSE))</f>
        <v>0.79453936689497817</v>
      </c>
      <c r="BS24" s="52">
        <f>$F24*'[1]INTERNAL PARAMETERS-2'!AD24*(1-VLOOKUP(AE$4,'[1]INTERNAL PARAMETERS-1'!$B$5:$J$44,4, FALSE))</f>
        <v>0.23541256683520079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5.8849764197080899E-2</v>
      </c>
      <c r="CA24" s="52">
        <f>$F24*'[1]INTERNAL PARAMETERS-2'!AL24*(1-VLOOKUP(AM$4,'[1]INTERNAL PARAMETERS-1'!$B$5:$J$44,4, FALSE))</f>
        <v>8.828815634249855E-2</v>
      </c>
      <c r="CB24" s="52">
        <f>$F24*'[1]INTERNAL PARAMETERS-2'!AM24*(1-VLOOKUP(AN$4,'[1]INTERNAL PARAMETERS-1'!$B$5:$J$44,4, FALSE))</f>
        <v>0.32370072317769932</v>
      </c>
      <c r="CC24" s="52">
        <f>$F24*'[1]INTERNAL PARAMETERS-2'!AN24*(1-VLOOKUP(AO$4,'[1]INTERNAL PARAMETERS-1'!$B$5:$J$44,4, FALSE))</f>
        <v>0.85338913109205894</v>
      </c>
      <c r="CD24" s="52">
        <f>$F24*'[1]INTERNAL PARAMETERS-2'!AO24*(1-VLOOKUP(AP$4,'[1]INTERNAL PARAMETERS-1'!$B$5:$J$44,4, FALSE))</f>
        <v>10.152394926809087</v>
      </c>
      <c r="CE24" s="52">
        <f>$F24*'[1]INTERNAL PARAMETERS-2'!AP24*(1-VLOOKUP(AQ$4,'[1]INTERNAL PARAMETERS-1'!$B$5:$J$44,4, FALSE))</f>
        <v>1.0005270516316385</v>
      </c>
      <c r="CF24" s="52">
        <f>$F24*'[1]INTERNAL PARAMETERS-2'!AQ24*(1-VLOOKUP(AR$4,'[1]INTERNAL PARAMETERS-1'!$B$5:$J$44,4, FALSE))</f>
        <v>0.20598768473666032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135.10046877199474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7">
        <f>ESC!AF25</f>
        <v>320.88497066532693</v>
      </c>
      <c r="G25" s="53">
        <f>$F25*'[1]INTERNAL PARAMETERS-2'!F25*VLOOKUP(G$4,'[1]INTERNAL PARAMETERS-1'!$B$5:$J$44,4, FALSE)</f>
        <v>0.97013153181248291</v>
      </c>
      <c r="H25" s="52">
        <f>$F25*'[1]INTERNAL PARAMETERS-2'!G25*VLOOKUP(H$4,'[1]INTERNAL PARAMETERS-1'!$B$5:$J$44,4, FALSE)</f>
        <v>0.97013153181248291</v>
      </c>
      <c r="I25" s="52">
        <f>$F25*'[1]INTERNAL PARAMETERS-2'!H25*VLOOKUP(I$4,'[1]INTERNAL PARAMETERS-1'!$B$5:$J$44,4, FALSE)</f>
        <v>3.9151704731078136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0.14266706238265767</v>
      </c>
      <c r="N25" s="52">
        <f>$F25*'[1]INTERNAL PARAMETERS-2'!M25*VLOOKUP(N$4,'[1]INTERNAL PARAMETERS-1'!$B$5:$J$44,4, FALSE)</f>
        <v>0.8103436518199767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0.22827756813131359</v>
      </c>
      <c r="S25" s="52">
        <f>$F25*'[1]INTERNAL PARAMETERS-2'!R25*VLOOKUP(S$4,'[1]INTERNAL PARAMETERS-1'!$B$5:$J$44,4, FALSE)</f>
        <v>2.633212553351886</v>
      </c>
      <c r="T25" s="52">
        <f>$F25*'[1]INTERNAL PARAMETERS-2'!S25*VLOOKUP(T$4,'[1]INTERNAL PARAMETERS-1'!$B$5:$J$44,4, FALSE)</f>
        <v>4.5652304776556067E-2</v>
      </c>
      <c r="U25" s="52">
        <f>$F25*'[1]INTERNAL PARAMETERS-2'!T25*VLOOKUP(U$4,'[1]INTERNAL PARAMETERS-1'!$B$5:$J$44,4, FALSE)</f>
        <v>0.15978787999250621</v>
      </c>
      <c r="V25" s="52">
        <f>$F25*'[1]INTERNAL PARAMETERS-2'!U25*VLOOKUP(V$4,'[1]INTERNAL PARAMETERS-1'!$B$5:$J$44,4, FALSE)</f>
        <v>1.6435166648779382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5.7053347784295133E-2</v>
      </c>
      <c r="AG25" s="52">
        <f>$F25*'[1]INTERNAL PARAMETERS-2'!AF25*VLOOKUP(AG$4,'[1]INTERNAL PARAMETERS-1'!$B$5:$J$44,4, FALSE)</f>
        <v>0.11413878406565679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5.7053347784295133E-2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74.388238989048446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2.7106741852704959</v>
      </c>
      <c r="BB25" s="52">
        <f>$F25*'[1]INTERNAL PARAMETERS-2'!M25*(1-VLOOKUP(N$4,'[1]INTERNAL PARAMETERS-1'!$B$5:$J$44,4, FALSE))</f>
        <v>15.396529384579555</v>
      </c>
      <c r="BC25" s="52">
        <f>$F25*'[1]INTERNAL PARAMETERS-2'!N25*(1-VLOOKUP(O$4,'[1]INTERNAL PARAMETERS-1'!$B$5:$J$44,4, FALSE))</f>
        <v>4.4511879590811487</v>
      </c>
      <c r="BD25" s="52">
        <f>$F25*'[1]INTERNAL PARAMETERS-2'!O25*(1-VLOOKUP(P$4,'[1]INTERNAL PARAMETERS-1'!$B$5:$J$44,4, FALSE))</f>
        <v>12.725816609130868</v>
      </c>
      <c r="BE25" s="52">
        <f>$F25*'[1]INTERNAL PARAMETERS-2'!P25*(1-VLOOKUP(Q$4,'[1]INTERNAL PARAMETERS-1'!$B$5:$J$44,4, FALSE))</f>
        <v>6.4485043704904097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50.031038513685829</v>
      </c>
      <c r="BH25" s="52">
        <f>$F25*'[1]INTERNAL PARAMETERS-2'!S25*(1-VLOOKUP(T$4,'[1]INTERNAL PARAMETERS-1'!$B$5:$J$44,4, FALSE))</f>
        <v>0.41087074298900456</v>
      </c>
      <c r="BI25" s="52">
        <f>$F25*'[1]INTERNAL PARAMETERS-2'!T25*(1-VLOOKUP(U$4,'[1]INTERNAL PARAMETERS-1'!$B$5:$J$44,4, FALSE))</f>
        <v>0.63915151997002484</v>
      </c>
      <c r="BJ25" s="52">
        <f>$F25*'[1]INTERNAL PARAMETERS-2'!U25*(1-VLOOKUP(V$4,'[1]INTERNAL PARAMETERS-1'!$B$5:$J$44,4, FALSE))</f>
        <v>9.3132611009749837</v>
      </c>
      <c r="BK25" s="52">
        <f>$F25*'[1]INTERNAL PARAMETERS-2'!V25*(1-VLOOKUP(W$4,'[1]INTERNAL PARAMETERS-1'!$B$5:$J$44,4, FALSE))</f>
        <v>6.2202588908561633</v>
      </c>
      <c r="BL25" s="52">
        <f>$F25*'[1]INTERNAL PARAMETERS-2'!W25*(1-VLOOKUP(X$4,'[1]INTERNAL PARAMETERS-1'!$B$5:$J$44,4, FALSE))</f>
        <v>4.1658570431655404</v>
      </c>
      <c r="BM25" s="52">
        <f>$F25*'[1]INTERNAL PARAMETERS-2'!X25*(1-VLOOKUP(Y$4,'[1]INTERNAL PARAMETERS-1'!$B$5:$J$44,4, FALSE))</f>
        <v>0.45652304776556063</v>
      </c>
      <c r="BN25" s="52">
        <f>$F25*'[1]INTERNAL PARAMETERS-2'!Y25*(1-VLOOKUP(Z$4,'[1]INTERNAL PARAMETERS-1'!$B$5:$J$44,4, FALSE))</f>
        <v>21.28580826359326</v>
      </c>
      <c r="BO25" s="52">
        <f>$F25*'[1]INTERNAL PARAMETERS-2'!Z25*(1-VLOOKUP(AA$4,'[1]INTERNAL PARAMETERS-1'!$B$5:$J$44,4, FALSE))</f>
        <v>30.930038145436729</v>
      </c>
      <c r="BP25" s="52">
        <f>$F25*'[1]INTERNAL PARAMETERS-2'!AA25*(1-VLOOKUP(AB$4,'[1]INTERNAL PARAMETERS-1'!$B$5:$J$44,4, FALSE))</f>
        <v>4.5653267431468061</v>
      </c>
      <c r="BQ25" s="52">
        <f>$F25*'[1]INTERNAL PARAMETERS-2'!AB25*(1-VLOOKUP(AC$4,'[1]INTERNAL PARAMETERS-1'!$B$5:$J$44,4, FALSE))</f>
        <v>36.237218852264704</v>
      </c>
      <c r="BR25" s="52">
        <f>$F25*'[1]INTERNAL PARAMETERS-2'!AC25*(1-VLOOKUP(AD$4,'[1]INTERNAL PARAMETERS-1'!$B$5:$J$44,4, FALSE))</f>
        <v>2.9103945954374488</v>
      </c>
      <c r="BS25" s="52">
        <f>$F25*'[1]INTERNAL PARAMETERS-2'!AD25*(1-VLOOKUP(AE$4,'[1]INTERNAL PARAMETERS-1'!$B$5:$J$44,4, FALSE))</f>
        <v>0.62774726811257897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0.91307818402818774</v>
      </c>
      <c r="CA25" s="52">
        <f>$F25*'[1]INTERNAL PARAMETERS-2'!AL25*(1-VLOOKUP(AM$4,'[1]INTERNAL PARAMETERS-1'!$B$5:$J$44,4, FALSE))</f>
        <v>0.45652304776556063</v>
      </c>
      <c r="CB25" s="52">
        <f>$F25*'[1]INTERNAL PARAMETERS-2'!AM25*(1-VLOOKUP(AN$4,'[1]INTERNAL PARAMETERS-1'!$B$5:$J$44,4, FALSE))</f>
        <v>1.4266545795780436</v>
      </c>
      <c r="CC25" s="52">
        <f>$F25*'[1]INTERNAL PARAMETERS-2'!AN25*(1-VLOOKUP(AO$4,'[1]INTERNAL PARAMETERS-1'!$B$5:$J$44,4, FALSE))</f>
        <v>3.937579475034227</v>
      </c>
      <c r="CD25" s="52">
        <f>$F25*'[1]INTERNAL PARAMETERS-2'!AO25*(1-VLOOKUP(AP$4,'[1]INTERNAL PARAMETERS-1'!$B$5:$J$44,4, FALSE))</f>
        <v>15.293826940868414</v>
      </c>
      <c r="CE25" s="52">
        <f>$F25*'[1]INTERNAL PARAMETERS-2'!AP25*(1-VLOOKUP(AQ$4,'[1]INTERNAL PARAMETERS-1'!$B$5:$J$44,4, FALSE))</f>
        <v>2.1685406317562794</v>
      </c>
      <c r="CF25" s="52">
        <f>$F25*'[1]INTERNAL PARAMETERS-2'!AQ25*(1-VLOOKUP(AR$4,'[1]INTERNAL PARAMETERS-1'!$B$5:$J$44,4, FALSE))</f>
        <v>1.0271848795967782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320.88497066532693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7">
        <f>ESC!AF26</f>
        <v>784.55094143904671</v>
      </c>
      <c r="G26" s="53">
        <f>$F26*'[1]INTERNAL PARAMETERS-2'!F26*VLOOKUP(G$4,'[1]INTERNAL PARAMETERS-1'!$B$5:$J$44,4, FALSE)</f>
        <v>3.6702862142401487</v>
      </c>
      <c r="H26" s="52">
        <f>$F26*'[1]INTERNAL PARAMETERS-2'!G26*VLOOKUP(H$4,'[1]INTERNAL PARAMETERS-1'!$B$5:$J$44,4, FALSE)</f>
        <v>3.9678663863279788</v>
      </c>
      <c r="I26" s="52">
        <f>$F26*'[1]INTERNAL PARAMETERS-2'!H26*VLOOKUP(I$4,'[1]INTERNAL PARAMETERS-1'!$B$5:$J$44,4, FALSE)</f>
        <v>10.642731649978415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9.9167238997895507E-2</v>
      </c>
      <c r="M26" s="52">
        <f>$F26*'[1]INTERNAL PARAMETERS-2'!L26*VLOOKUP(M$4,'[1]INTERNAL PARAMETERS-1'!$B$5:$J$44,4, FALSE)</f>
        <v>0.29759194035195197</v>
      </c>
      <c r="N26" s="52">
        <f>$F26*'[1]INTERNAL PARAMETERS-2'!M26*VLOOKUP(N$4,'[1]INTERNAL PARAMETERS-1'!$B$5:$J$44,4, FALSE)</f>
        <v>2.1972172893489019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0.6944060382677002</v>
      </c>
      <c r="S26" s="52">
        <f>$F26*'[1]INTERNAL PARAMETERS-2'!R26*VLOOKUP(S$4,'[1]INTERNAL PARAMETERS-1'!$B$5:$J$44,4, FALSE)</f>
        <v>4.8865951525266382</v>
      </c>
      <c r="T26" s="52">
        <f>$F26*'[1]INTERNAL PARAMETERS-2'!S26*VLOOKUP(T$4,'[1]INTERNAL PARAMETERS-1'!$B$5:$J$44,4, FALSE)</f>
        <v>0.10911534493534261</v>
      </c>
      <c r="U26" s="52">
        <f>$F26*'[1]INTERNAL PARAMETERS-2'!T26*VLOOKUP(U$4,'[1]INTERNAL PARAMETERS-1'!$B$5:$J$44,4, FALSE)</f>
        <v>0.31742931090623833</v>
      </c>
      <c r="V26" s="52">
        <f>$F26*'[1]INTERNAL PARAMETERS-2'!U26*VLOOKUP(V$4,'[1]INTERNAL PARAMETERS-1'!$B$5:$J$44,4, FALSE)</f>
        <v>3.7943001815534183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0.29758017208783044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202.21190134958985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5.6542468666870871</v>
      </c>
      <c r="BB26" s="52">
        <f>$F26*'[1]INTERNAL PARAMETERS-2'!M26*(1-VLOOKUP(N$4,'[1]INTERNAL PARAMETERS-1'!$B$5:$J$44,4, FALSE))</f>
        <v>41.747128497629127</v>
      </c>
      <c r="BC26" s="52">
        <f>$F26*'[1]INTERNAL PARAMETERS-2'!N26*(1-VLOOKUP(O$4,'[1]INTERNAL PARAMETERS-1'!$B$5:$J$44,4, FALSE))</f>
        <v>16.962697449759485</v>
      </c>
      <c r="BD26" s="52">
        <f>$F26*'[1]INTERNAL PARAMETERS-2'!O26*(1-VLOOKUP(P$4,'[1]INTERNAL PARAMETERS-1'!$B$5:$J$44,4, FALSE))</f>
        <v>34.818213870876605</v>
      </c>
      <c r="BE26" s="52">
        <f>$F26*'[1]INTERNAL PARAMETERS-2'!P26*(1-VLOOKUP(Q$4,'[1]INTERNAL PARAMETERS-1'!$B$5:$J$44,4, FALSE))</f>
        <v>28.866375063837566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92.845307898006126</v>
      </c>
      <c r="BH26" s="52">
        <f>$F26*'[1]INTERNAL PARAMETERS-2'!S26*(1-VLOOKUP(T$4,'[1]INTERNAL PARAMETERS-1'!$B$5:$J$44,4, FALSE))</f>
        <v>0.98203810441808348</v>
      </c>
      <c r="BI26" s="52">
        <f>$F26*'[1]INTERNAL PARAMETERS-2'!T26*(1-VLOOKUP(U$4,'[1]INTERNAL PARAMETERS-1'!$B$5:$J$44,4, FALSE))</f>
        <v>1.2697172436249533</v>
      </c>
      <c r="BJ26" s="52">
        <f>$F26*'[1]INTERNAL PARAMETERS-2'!U26*(1-VLOOKUP(V$4,'[1]INTERNAL PARAMETERS-1'!$B$5:$J$44,4, FALSE))</f>
        <v>21.501034362136039</v>
      </c>
      <c r="BK26" s="52">
        <f>$F26*'[1]INTERNAL PARAMETERS-2'!V26*(1-VLOOKUP(W$4,'[1]INTERNAL PARAMETERS-1'!$B$5:$J$44,4, FALSE))</f>
        <v>22.41854315162076</v>
      </c>
      <c r="BL26" s="52">
        <f>$F26*'[1]INTERNAL PARAMETERS-2'!W26*(1-VLOOKUP(X$4,'[1]INTERNAL PARAMETERS-1'!$B$5:$J$44,4, FALSE))</f>
        <v>27.973634547574076</v>
      </c>
      <c r="BM26" s="52">
        <f>$F26*'[1]INTERNAL PARAMETERS-2'!X26*(1-VLOOKUP(Y$4,'[1]INTERNAL PARAMETERS-1'!$B$5:$J$44,4, FALSE))</f>
        <v>4.3646922525078491</v>
      </c>
      <c r="BN26" s="52">
        <f>$F26*'[1]INTERNAL PARAMETERS-2'!Y26*(1-VLOOKUP(Z$4,'[1]INTERNAL PARAMETERS-1'!$B$5:$J$44,4, FALSE))</f>
        <v>31.842333694904159</v>
      </c>
      <c r="BO26" s="52">
        <f>$F26*'[1]INTERNAL PARAMETERS-2'!Z26*(1-VLOOKUP(AA$4,'[1]INTERNAL PARAMETERS-1'!$B$5:$J$44,4, FALSE))</f>
        <v>29.263200930017437</v>
      </c>
      <c r="BP26" s="52">
        <f>$F26*'[1]INTERNAL PARAMETERS-2'!AA26*(1-VLOOKUP(AB$4,'[1]INTERNAL PARAMETERS-1'!$B$5:$J$44,4, FALSE))</f>
        <v>12.002844853075976</v>
      </c>
      <c r="BQ26" s="52">
        <f>$F26*'[1]INTERNAL PARAMETERS-2'!AB26*(1-VLOOKUP(AC$4,'[1]INTERNAL PARAMETERS-1'!$B$5:$J$44,4, FALSE))</f>
        <v>95.923748495798193</v>
      </c>
      <c r="BR26" s="52">
        <f>$F26*'[1]INTERNAL PARAMETERS-2'!AC26*(1-VLOOKUP(AD$4,'[1]INTERNAL PARAMETERS-1'!$B$5:$J$44,4, FALSE))</f>
        <v>8.5309715719257628</v>
      </c>
      <c r="BS26" s="52">
        <f>$F26*'[1]INTERNAL PARAMETERS-2'!AD26*(1-VLOOKUP(AE$4,'[1]INTERNAL PARAMETERS-1'!$B$5:$J$44,4, FALSE))</f>
        <v>1.884726726619022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4.7614396635935741</v>
      </c>
      <c r="CA26" s="52">
        <f>$F26*'[1]INTERNAL PARAMETERS-2'!AL26*(1-VLOOKUP(AM$4,'[1]INTERNAL PARAMETERS-1'!$B$5:$J$44,4, FALSE))</f>
        <v>2.0831396597089569</v>
      </c>
      <c r="CB26" s="52">
        <f>$F26*'[1]INTERNAL PARAMETERS-2'!AM26*(1-VLOOKUP(AN$4,'[1]INTERNAL PARAMETERS-1'!$B$5:$J$44,4, FALSE))</f>
        <v>5.9518388070390396</v>
      </c>
      <c r="CC26" s="52">
        <f>$F26*'[1]INTERNAL PARAMETERS-2'!AN26*(1-VLOOKUP(AO$4,'[1]INTERNAL PARAMETERS-1'!$B$5:$J$44,4, FALSE))</f>
        <v>11.606097441990251</v>
      </c>
      <c r="CD26" s="52">
        <f>$F26*'[1]INTERNAL PARAMETERS-2'!AO26*(1-VLOOKUP(AP$4,'[1]INTERNAL PARAMETERS-1'!$B$5:$J$44,4, FALSE))</f>
        <v>39.480486295472289</v>
      </c>
      <c r="CE26" s="52">
        <f>$F26*'[1]INTERNAL PARAMETERS-2'!AP26*(1-VLOOKUP(AQ$4,'[1]INTERNAL PARAMETERS-1'!$B$5:$J$44,4, FALSE))</f>
        <v>4.1662793194179137</v>
      </c>
      <c r="CF26" s="52">
        <f>$F26*'[1]INTERNAL PARAMETERS-2'!AQ26*(1-VLOOKUP(AR$4,'[1]INTERNAL PARAMETERS-1'!$B$5:$J$44,4, FALSE))</f>
        <v>4.1662793194179137</v>
      </c>
      <c r="CG26" s="52">
        <f>$F26*'[1]INTERNAL PARAMETERS-2'!AR26*(1-VLOOKUP(AS$4,'[1]INTERNAL PARAMETERS-1'!$B$5:$J$44,4, FALSE))</f>
        <v>0.29758017208783044</v>
      </c>
      <c r="CH26" s="51">
        <f>$F26*'[1]INTERNAL PARAMETERS-2'!AS26*(1-VLOOKUP(AT$4,'[1]INTERNAL PARAMETERS-1'!$B$5:$J$44,4, FALSE))</f>
        <v>0</v>
      </c>
      <c r="CI26" s="50">
        <f t="shared" si="0"/>
        <v>784.55078452885846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7">
        <f>ESC!AF27</f>
        <v>968.07710569044855</v>
      </c>
      <c r="G27" s="53">
        <f>$F27*'[1]INTERNAL PARAMETERS-2'!F27*VLOOKUP(G$4,'[1]INTERNAL PARAMETERS-1'!$B$5:$J$44,4, FALSE)</f>
        <v>4.4944915785890451</v>
      </c>
      <c r="H27" s="52">
        <f>$F27*'[1]INTERNAL PARAMETERS-2'!G27*VLOOKUP(H$4,'[1]INTERNAL PARAMETERS-1'!$B$5:$J$44,4, FALSE)</f>
        <v>8.1863504288501403</v>
      </c>
      <c r="I27" s="52">
        <f>$F27*'[1]INTERNAL PARAMETERS-2'!H27*VLOOKUP(I$4,'[1]INTERNAL PARAMETERS-1'!$B$5:$J$44,4, FALSE)</f>
        <v>11.706414315935408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0.40129216223633313</v>
      </c>
      <c r="N27" s="52">
        <f>$F27*'[1]INTERNAL PARAMETERS-2'!M27*VLOOKUP(N$4,'[1]INTERNAL PARAMETERS-1'!$B$5:$J$44,4, FALSE)</f>
        <v>2.1830283944885469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1.4446614648218563</v>
      </c>
      <c r="S27" s="52">
        <f>$F27*'[1]INTERNAL PARAMETERS-2'!R27*VLOOKUP(S$4,'[1]INTERNAL PARAMETERS-1'!$B$5:$J$44,4, FALSE)</f>
        <v>5.0515473471309722</v>
      </c>
      <c r="T27" s="52">
        <f>$F27*'[1]INTERNAL PARAMETERS-2'!S27*VLOOKUP(T$4,'[1]INTERNAL PARAMETERS-1'!$B$5:$J$44,4, FALSE)</f>
        <v>0.28893229296437128</v>
      </c>
      <c r="U27" s="52">
        <f>$F27*'[1]INTERNAL PARAMETERS-2'!T27*VLOOKUP(U$4,'[1]INTERNAL PARAMETERS-1'!$B$5:$J$44,4, FALSE)</f>
        <v>0.54576314910404733</v>
      </c>
      <c r="V27" s="52">
        <f>$F27*'[1]INTERNAL PARAMETERS-2'!U27*VLOOKUP(V$4,'[1]INTERNAL PARAMETERS-1'!$B$5:$J$44,4, FALSE)</f>
        <v>3.4190063180222419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0.48152155237042904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0.16050718412347637</v>
      </c>
      <c r="AJ27" s="52">
        <f>$F27*'[1]INTERNAL PARAMETERS-2'!AI27*VLOOKUP(AJ$4,'[1]INTERNAL PARAMETERS-1'!$B$5:$J$44,4, FALSE)</f>
        <v>0.80253592061738188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222.42187200277274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7.6245510824903286</v>
      </c>
      <c r="BB27" s="52">
        <f>$F27*'[1]INTERNAL PARAMETERS-2'!M27*(1-VLOOKUP(N$4,'[1]INTERNAL PARAMETERS-1'!$B$5:$J$44,4, FALSE))</f>
        <v>41.477539495282386</v>
      </c>
      <c r="BC27" s="52">
        <f>$F27*'[1]INTERNAL PARAMETERS-2'!N27*(1-VLOOKUP(O$4,'[1]INTERNAL PARAMETERS-1'!$B$5:$J$44,4, FALSE))</f>
        <v>32.103372978906648</v>
      </c>
      <c r="BD27" s="52">
        <f>$F27*'[1]INTERNAL PARAMETERS-2'!O27*(1-VLOOKUP(P$4,'[1]INTERNAL PARAMETERS-1'!$B$5:$J$44,4, FALSE))</f>
        <v>35.634724645044273</v>
      </c>
      <c r="BE27" s="52">
        <f>$F27*'[1]INTERNAL PARAMETERS-2'!P27*(1-VLOOKUP(Q$4,'[1]INTERNAL PARAMETERS-1'!$B$5:$J$44,4, FALSE))</f>
        <v>47.03141237178508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95.979399595488459</v>
      </c>
      <c r="BH27" s="52">
        <f>$F27*'[1]INTERNAL PARAMETERS-2'!S27*(1-VLOOKUP(T$4,'[1]INTERNAL PARAMETERS-1'!$B$5:$J$44,4, FALSE))</f>
        <v>2.6003906366793412</v>
      </c>
      <c r="BI27" s="52">
        <f>$F27*'[1]INTERNAL PARAMETERS-2'!T27*(1-VLOOKUP(U$4,'[1]INTERNAL PARAMETERS-1'!$B$5:$J$44,4, FALSE))</f>
        <v>2.1830525964161893</v>
      </c>
      <c r="BJ27" s="52">
        <f>$F27*'[1]INTERNAL PARAMETERS-2'!U27*(1-VLOOKUP(V$4,'[1]INTERNAL PARAMETERS-1'!$B$5:$J$44,4, FALSE))</f>
        <v>19.374369135459371</v>
      </c>
      <c r="BK27" s="52">
        <f>$F27*'[1]INTERNAL PARAMETERS-2'!V27*(1-VLOOKUP(W$4,'[1]INTERNAL PARAMETERS-1'!$B$5:$J$44,4, FALSE))</f>
        <v>25.522191199001846</v>
      </c>
      <c r="BL27" s="52">
        <f>$F27*'[1]INTERNAL PARAMETERS-2'!W27*(1-VLOOKUP(X$4,'[1]INTERNAL PARAMETERS-1'!$B$5:$J$44,4, FALSE))</f>
        <v>49.118199380811411</v>
      </c>
      <c r="BM27" s="52">
        <f>$F27*'[1]INTERNAL PARAMETERS-2'!X27*(1-VLOOKUP(Y$4,'[1]INTERNAL PARAMETERS-1'!$B$5:$J$44,4, FALSE))</f>
        <v>12.520334823315709</v>
      </c>
      <c r="BN27" s="52">
        <f>$F27*'[1]INTERNAL PARAMETERS-2'!Y27*(1-VLOOKUP(Z$4,'[1]INTERNAL PARAMETERS-1'!$B$5:$J$44,4, FALSE))</f>
        <v>42.697524785030076</v>
      </c>
      <c r="BO27" s="52">
        <f>$F27*'[1]INTERNAL PARAMETERS-2'!Z27*(1-VLOOKUP(AA$4,'[1]INTERNAL PARAMETERS-1'!$B$5:$J$44,4, FALSE))</f>
        <v>39.808201855386365</v>
      </c>
      <c r="BP27" s="52">
        <f>$F27*'[1]INTERNAL PARAMETERS-2'!AA27*(1-VLOOKUP(AB$4,'[1]INTERNAL PARAMETERS-1'!$B$5:$J$44,4, FALSE))</f>
        <v>13.964996288137566</v>
      </c>
      <c r="BQ27" s="52">
        <f>$F27*'[1]INTERNAL PARAMETERS-2'!AB27*(1-VLOOKUP(AC$4,'[1]INTERNAL PARAMETERS-1'!$B$5:$J$44,4, FALSE))</f>
        <v>129.53713901220152</v>
      </c>
      <c r="BR27" s="52">
        <f>$F27*'[1]INTERNAL PARAMETERS-2'!AC27*(1-VLOOKUP(AD$4,'[1]INTERNAL PARAMETERS-1'!$B$5:$J$44,4, FALSE))</f>
        <v>13.001856375686138</v>
      </c>
      <c r="BS27" s="52">
        <f>$F27*'[1]INTERNAL PARAMETERS-2'!AD27*(1-VLOOKUP(AE$4,'[1]INTERNAL PARAMETERS-1'!$B$5:$J$44,4, FALSE))</f>
        <v>4.3339843944655687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4.4944915785890451</v>
      </c>
      <c r="CA27" s="52">
        <f>$F27*'[1]INTERNAL PARAMETERS-2'!AL27*(1-VLOOKUP(AM$4,'[1]INTERNAL PARAMETERS-1'!$B$5:$J$44,4, FALSE))</f>
        <v>4.6549987627125224</v>
      </c>
      <c r="CB27" s="52">
        <f>$F27*'[1]INTERNAL PARAMETERS-2'!AM27*(1-VLOOKUP(AN$4,'[1]INTERNAL PARAMETERS-1'!$B$5:$J$44,4, FALSE))</f>
        <v>5.4575346833299037</v>
      </c>
      <c r="CC27" s="52">
        <f>$F27*'[1]INTERNAL PARAMETERS-2'!AN27*(1-VLOOKUP(AO$4,'[1]INTERNAL PARAMETERS-1'!$B$5:$J$44,4, FALSE))</f>
        <v>17.496347954275183</v>
      </c>
      <c r="CD27" s="52">
        <f>$F27*'[1]INTERNAL PARAMETERS-2'!AO27*(1-VLOOKUP(AP$4,'[1]INTERNAL PARAMETERS-1'!$B$5:$J$44,4, FALSE))</f>
        <v>50.883875213880216</v>
      </c>
      <c r="CE27" s="52">
        <f>$F27*'[1]INTERNAL PARAMETERS-2'!AP27*(1-VLOOKUP(AQ$4,'[1]INTERNAL PARAMETERS-1'!$B$5:$J$44,4, FALSE))</f>
        <v>7.0627033322752366</v>
      </c>
      <c r="CF27" s="52">
        <f>$F27*'[1]INTERNAL PARAMETERS-2'!AQ27*(1-VLOOKUP(AR$4,'[1]INTERNAL PARAMETERS-1'!$B$5:$J$44,4, FALSE))</f>
        <v>1.7656758330688092</v>
      </c>
      <c r="CG27" s="52">
        <f>$F27*'[1]INTERNAL PARAMETERS-2'!AR27*(1-VLOOKUP(AS$4,'[1]INTERNAL PARAMETERS-1'!$B$5:$J$44,4, FALSE))</f>
        <v>0.16050718412347637</v>
      </c>
      <c r="CH27" s="51">
        <f>$F27*'[1]INTERNAL PARAMETERS-2'!AS27*(1-VLOOKUP(AT$4,'[1]INTERNAL PARAMETERS-1'!$B$5:$J$44,4, FALSE))</f>
        <v>0</v>
      </c>
      <c r="CI27" s="50">
        <f t="shared" si="0"/>
        <v>968.07729930586959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7">
        <f>ESC!AF28</f>
        <v>681.72803657103157</v>
      </c>
      <c r="G28" s="53">
        <f>$F28*'[1]INTERNAL PARAMETERS-2'!F28*VLOOKUP(G$4,'[1]INTERNAL PARAMETERS-1'!$B$5:$J$44,4, FALSE)</f>
        <v>4.8178402072511366</v>
      </c>
      <c r="H28" s="52">
        <f>$F28*'[1]INTERNAL PARAMETERS-2'!G28*VLOOKUP(H$4,'[1]INTERNAL PARAMETERS-1'!$B$5:$J$44,4, FALSE)</f>
        <v>3.9676571728434036</v>
      </c>
      <c r="I28" s="52">
        <f>$F28*'[1]INTERNAL PARAMETERS-2'!H28*VLOOKUP(I$4,'[1]INTERNAL PARAMETERS-1'!$B$5:$J$44,4, FALSE)</f>
        <v>8.234248681083022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0.28339434480257786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0.34717000262379782</v>
      </c>
      <c r="N28" s="52">
        <f>$F28*'[1]INTERNAL PARAMETERS-2'!M28*VLOOKUP(N$4,'[1]INTERNAL PARAMETERS-1'!$B$5:$J$44,4, FALSE)</f>
        <v>1.3745102932550626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0.99191429321085089</v>
      </c>
      <c r="S28" s="52">
        <f>$F28*'[1]INTERNAL PARAMETERS-2'!R28*VLOOKUP(S$4,'[1]INTERNAL PARAMETERS-1'!$B$5:$J$44,4, FALSE)</f>
        <v>3.3215460175430263</v>
      </c>
      <c r="T28" s="52">
        <f>$F28*'[1]INTERNAL PARAMETERS-2'!S28*VLOOKUP(T$4,'[1]INTERNAL PARAMETERS-1'!$B$5:$J$44,4, FALSE)</f>
        <v>0.15587029828160068</v>
      </c>
      <c r="U28" s="52">
        <f>$F28*'[1]INTERNAL PARAMETERS-2'!T28*VLOOKUP(U$4,'[1]INTERNAL PARAMETERS-1'!$B$5:$J$44,4, FALSE)</f>
        <v>0.31174059656320136</v>
      </c>
      <c r="V28" s="52">
        <f>$F28*'[1]INTERNAL PARAMETERS-2'!U28*VLOOKUP(V$4,'[1]INTERNAL PARAMETERS-1'!$B$5:$J$44,4, FALSE)</f>
        <v>2.0405108640224001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0.28339434480257786</v>
      </c>
      <c r="AG28" s="52">
        <f>$F28*'[1]INTERNAL PARAMETERS-2'!AF28*VLOOKUP(AG$4,'[1]INTERNAL PARAMETERS-1'!$B$5:$J$44,4, FALSE)</f>
        <v>0.14173125880311746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0.28339434480257786</v>
      </c>
      <c r="AJ28" s="52">
        <f>$F28*'[1]INTERNAL PARAMETERS-2'!AI28*VLOOKUP(AJ$4,'[1]INTERNAL PARAMETERS-1'!$B$5:$J$44,4, FALSE)</f>
        <v>0.56678868960515572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156.45072494057743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6.5962300498521582</v>
      </c>
      <c r="BB28" s="52">
        <f>$F28*'[1]INTERNAL PARAMETERS-2'!M28*(1-VLOOKUP(N$4,'[1]INTERNAL PARAMETERS-1'!$B$5:$J$44,4, FALSE))</f>
        <v>26.115695571846185</v>
      </c>
      <c r="BC28" s="52">
        <f>$F28*'[1]INTERNAL PARAMETERS-2'!N28*(1-VLOOKUP(O$4,'[1]INTERNAL PARAMETERS-1'!$B$5:$J$44,4, FALSE))</f>
        <v>29.757428796325527</v>
      </c>
      <c r="BD28" s="52">
        <f>$F28*'[1]INTERNAL PARAMETERS-2'!O28*(1-VLOOKUP(P$4,'[1]INTERNAL PARAMETERS-1'!$B$5:$J$44,4, FALSE))</f>
        <v>25.648040364679005</v>
      </c>
      <c r="BE28" s="52">
        <f>$F28*'[1]INTERNAL PARAMETERS-2'!P28*(1-VLOOKUP(Q$4,'[1]INTERNAL PARAMETERS-1'!$B$5:$J$44,4, FALSE))</f>
        <v>27.490205865101249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63.10937433331749</v>
      </c>
      <c r="BH28" s="52">
        <f>$F28*'[1]INTERNAL PARAMETERS-2'!S28*(1-VLOOKUP(T$4,'[1]INTERNAL PARAMETERS-1'!$B$5:$J$44,4, FALSE))</f>
        <v>1.4028326845344059</v>
      </c>
      <c r="BI28" s="52">
        <f>$F28*'[1]INTERNAL PARAMETERS-2'!T28*(1-VLOOKUP(U$4,'[1]INTERNAL PARAMETERS-1'!$B$5:$J$44,4, FALSE))</f>
        <v>1.2469623862528054</v>
      </c>
      <c r="BJ28" s="52">
        <f>$F28*'[1]INTERNAL PARAMETERS-2'!U28*(1-VLOOKUP(V$4,'[1]INTERNAL PARAMETERS-1'!$B$5:$J$44,4, FALSE))</f>
        <v>11.562894896126934</v>
      </c>
      <c r="BK28" s="52">
        <f>$F28*'[1]INTERNAL PARAMETERS-2'!V28*(1-VLOOKUP(W$4,'[1]INTERNAL PARAMETERS-1'!$B$5:$J$44,4, FALSE))</f>
        <v>18.137851622597893</v>
      </c>
      <c r="BL28" s="52">
        <f>$F28*'[1]INTERNAL PARAMETERS-2'!W28*(1-VLOOKUP(X$4,'[1]INTERNAL PARAMETERS-1'!$B$5:$J$44,4, FALSE))</f>
        <v>31.174400520338416</v>
      </c>
      <c r="BM28" s="52">
        <f>$F28*'[1]INTERNAL PARAMETERS-2'!X28*(1-VLOOKUP(Y$4,'[1]INTERNAL PARAMETERS-1'!$B$5:$J$44,4, FALSE))</f>
        <v>7.3685256560816512</v>
      </c>
      <c r="BN28" s="52">
        <f>$F28*'[1]INTERNAL PARAMETERS-2'!Y28*(1-VLOOKUP(Z$4,'[1]INTERNAL PARAMETERS-1'!$B$5:$J$44,4, FALSE))</f>
        <v>31.457863037944652</v>
      </c>
      <c r="BO28" s="52">
        <f>$F28*'[1]INTERNAL PARAMETERS-2'!Z28*(1-VLOOKUP(AA$4,'[1]INTERNAL PARAMETERS-1'!$B$5:$J$44,4, FALSE))</f>
        <v>35.567183296787512</v>
      </c>
      <c r="BP28" s="52">
        <f>$F28*'[1]INTERNAL PARAMETERS-2'!AA28*(1-VLOOKUP(AB$4,'[1]INTERNAL PARAMETERS-1'!$B$5:$J$44,4, FALSE))</f>
        <v>12.753154552937945</v>
      </c>
      <c r="BQ28" s="52">
        <f>$F28*'[1]INTERNAL PARAMETERS-2'!AB28*(1-VLOOKUP(AC$4,'[1]INTERNAL PARAMETERS-1'!$B$5:$J$44,4, FALSE))</f>
        <v>97.774321251464897</v>
      </c>
      <c r="BR28" s="52">
        <f>$F28*'[1]INTERNAL PARAMETERS-2'!AC28*(1-VLOOKUP(AD$4,'[1]INTERNAL PARAMETERS-1'!$B$5:$J$44,4, FALSE))</f>
        <v>7.3685256560816512</v>
      </c>
      <c r="BS28" s="52">
        <f>$F28*'[1]INTERNAL PARAMETERS-2'!AD28*(1-VLOOKUP(AE$4,'[1]INTERNAL PARAMETERS-1'!$B$5:$J$44,4, FALSE))</f>
        <v>1.700434241619124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2.5506172760268577</v>
      </c>
      <c r="CA28" s="52">
        <f>$F28*'[1]INTERNAL PARAMETERS-2'!AL28*(1-VLOOKUP(AM$4,'[1]INTERNAL PARAMETERS-1'!$B$5:$J$44,4, FALSE))</f>
        <v>4.2510515176459815</v>
      </c>
      <c r="CB28" s="52">
        <f>$F28*'[1]INTERNAL PARAMETERS-2'!AM28*(1-VLOOKUP(AN$4,'[1]INTERNAL PARAMETERS-1'!$B$5:$J$44,4, FALSE))</f>
        <v>4.5344458624485595</v>
      </c>
      <c r="CC28" s="52">
        <f>$F28*'[1]INTERNAL PARAMETERS-2'!AN28*(1-VLOOKUP(AO$4,'[1]INTERNAL PARAMETERS-1'!$B$5:$J$44,4, FALSE))</f>
        <v>14.170194449754492</v>
      </c>
      <c r="CD28" s="52">
        <f>$F28*'[1]INTERNAL PARAMETERS-2'!AO28*(1-VLOOKUP(AP$4,'[1]INTERNAL PARAMETERS-1'!$B$5:$J$44,4, FALSE))</f>
        <v>31.741257382747229</v>
      </c>
      <c r="CE28" s="52">
        <f>$F28*'[1]INTERNAL PARAMETERS-2'!AP28*(1-VLOOKUP(AQ$4,'[1]INTERNAL PARAMETERS-1'!$B$5:$J$44,4, FALSE))</f>
        <v>4.3927827764490992</v>
      </c>
      <c r="CF28" s="52">
        <f>$F28*'[1]INTERNAL PARAMETERS-2'!AQ28*(1-VLOOKUP(AR$4,'[1]INTERNAL PARAMETERS-1'!$B$5:$J$44,4, FALSE))</f>
        <v>0.28339434480257786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681.72810474383527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7">
        <f>ESC!AF29</f>
        <v>557.95264988920474</v>
      </c>
      <c r="G29" s="53">
        <f>$F29*'[1]INTERNAL PARAMETERS-2'!F29*VLOOKUP(G$4,'[1]INTERNAL PARAMETERS-1'!$B$5:$J$44,4, FALSE)</f>
        <v>5.635879716530857</v>
      </c>
      <c r="H29" s="52">
        <f>$F29*'[1]INTERNAL PARAMETERS-2'!G29*VLOOKUP(H$4,'[1]INTERNAL PARAMETERS-1'!$B$5:$J$44,4, FALSE)</f>
        <v>4.4281912058456738</v>
      </c>
      <c r="I29" s="52">
        <f>$F29*'[1]INTERNAL PARAMETERS-2'!H29*VLOOKUP(I$4,'[1]INTERNAL PARAMETERS-1'!$B$5:$J$44,4, FALSE)</f>
        <v>6.4716537293793941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0.39585345628014357</v>
      </c>
      <c r="N29" s="52">
        <f>$F29*'[1]INTERNAL PARAMETERS-2'!M29*VLOOKUP(N$4,'[1]INTERNAL PARAMETERS-1'!$B$5:$J$44,4, FALSE)</f>
        <v>1.0399539953122414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0.67093806149176871</v>
      </c>
      <c r="S29" s="52">
        <f>$F29*'[1]INTERNAL PARAMETERS-2'!R29*VLOOKUP(S$4,'[1]INTERNAL PARAMETERS-1'!$B$5:$J$44,4, FALSE)</f>
        <v>2.1633274913094178</v>
      </c>
      <c r="T29" s="52">
        <f>$F29*'[1]INTERNAL PARAMETERS-2'!S29*VLOOKUP(T$4,'[1]INTERNAL PARAMETERS-1'!$B$5:$J$44,4, FALSE)</f>
        <v>0.14760637352818912</v>
      </c>
      <c r="U29" s="52">
        <f>$F29*'[1]INTERNAL PARAMETERS-2'!T29*VLOOKUP(U$4,'[1]INTERNAL PARAMETERS-1'!$B$5:$J$44,4, FALSE)</f>
        <v>0.37572531443539048</v>
      </c>
      <c r="V29" s="52">
        <f>$F29*'[1]INTERNAL PARAMETERS-2'!U29*VLOOKUP(V$4,'[1]INTERNAL PARAMETERS-1'!$B$5:$J$44,4, FALSE)</f>
        <v>1.7914046241830224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0.13418761229835374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0.53675044919341497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122.96142085820847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7.5212156693227268</v>
      </c>
      <c r="BB29" s="52">
        <f>$F29*'[1]INTERNAL PARAMETERS-2'!M29*(1-VLOOKUP(N$4,'[1]INTERNAL PARAMETERS-1'!$B$5:$J$44,4, FALSE))</f>
        <v>19.759125910932585</v>
      </c>
      <c r="BC29" s="52">
        <f>$F29*'[1]INTERNAL PARAMETERS-2'!N29*(1-VLOOKUP(O$4,'[1]INTERNAL PARAMETERS-1'!$B$5:$J$44,4, FALSE))</f>
        <v>23.617019764510257</v>
      </c>
      <c r="BD29" s="52">
        <f>$F29*'[1]INTERNAL PARAMETERS-2'!O29*(1-VLOOKUP(P$4,'[1]INTERNAL PARAMETERS-1'!$B$5:$J$44,4, FALSE))</f>
        <v>21.470017967736599</v>
      </c>
      <c r="BE29" s="52">
        <f>$F29*'[1]INTERNAL PARAMETERS-2'!P29*(1-VLOOKUP(Q$4,'[1]INTERNAL PARAMETERS-1'!$B$5:$J$44,4, FALSE))</f>
        <v>22.006768416930012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41.103222334878936</v>
      </c>
      <c r="BH29" s="52">
        <f>$F29*'[1]INTERNAL PARAMETERS-2'!S29*(1-VLOOKUP(T$4,'[1]INTERNAL PARAMETERS-1'!$B$5:$J$44,4, FALSE))</f>
        <v>1.3284573617537019</v>
      </c>
      <c r="BI29" s="52">
        <f>$F29*'[1]INTERNAL PARAMETERS-2'!T29*(1-VLOOKUP(U$4,'[1]INTERNAL PARAMETERS-1'!$B$5:$J$44,4, FALSE))</f>
        <v>1.5029012577415619</v>
      </c>
      <c r="BJ29" s="52">
        <f>$F29*'[1]INTERNAL PARAMETERS-2'!U29*(1-VLOOKUP(V$4,'[1]INTERNAL PARAMETERS-1'!$B$5:$J$44,4, FALSE))</f>
        <v>10.15129287037046</v>
      </c>
      <c r="BK29" s="52">
        <f>$F29*'[1]INTERNAL PARAMETERS-2'!V29*(1-VLOOKUP(W$4,'[1]INTERNAL PARAMETERS-1'!$B$5:$J$44,4, FALSE))</f>
        <v>15.029012577415619</v>
      </c>
      <c r="BL29" s="52">
        <f>$F29*'[1]INTERNAL PARAMETERS-2'!W29*(1-VLOOKUP(X$4,'[1]INTERNAL PARAMETERS-1'!$B$5:$J$44,4, FALSE))</f>
        <v>27.374328704129152</v>
      </c>
      <c r="BM29" s="52">
        <f>$F29*'[1]INTERNAL PARAMETERS-2'!X29*(1-VLOOKUP(Y$4,'[1]INTERNAL PARAMETERS-1'!$B$5:$J$44,4, FALSE))</f>
        <v>9.5273204731831154</v>
      </c>
      <c r="BN29" s="52">
        <f>$F29*'[1]INTERNAL PARAMETERS-2'!Y29*(1-VLOOKUP(Z$4,'[1]INTERNAL PARAMETERS-1'!$B$5:$J$44,4, FALSE))</f>
        <v>26.16658439817898</v>
      </c>
      <c r="BO29" s="52">
        <f>$F29*'[1]INTERNAL PARAMETERS-2'!Z29*(1-VLOOKUP(AA$4,'[1]INTERNAL PARAMETERS-1'!$B$5:$J$44,4, FALSE))</f>
        <v>27.105897684267454</v>
      </c>
      <c r="BP29" s="52">
        <f>$F29*'[1]INTERNAL PARAMETERS-2'!AA29*(1-VLOOKUP(AB$4,'[1]INTERNAL PARAMETERS-1'!$B$5:$J$44,4, FALSE))</f>
        <v>9.124757636288054</v>
      </c>
      <c r="BQ29" s="52">
        <f>$F29*'[1]INTERNAL PARAMETERS-2'!AB29*(1-VLOOKUP(AC$4,'[1]INTERNAL PARAMETERS-1'!$B$5:$J$44,4, FALSE))</f>
        <v>87.356247196758261</v>
      </c>
      <c r="BR29" s="52">
        <f>$F29*'[1]INTERNAL PARAMETERS-2'!AC29*(1-VLOOKUP(AD$4,'[1]INTERNAL PARAMETERS-1'!$B$5:$J$44,4, FALSE))</f>
        <v>6.4410053903209796</v>
      </c>
      <c r="BS29" s="52">
        <f>$F29*'[1]INTERNAL PARAMETERS-2'!AD29*(1-VLOOKUP(AE$4,'[1]INTERNAL PARAMETERS-1'!$B$5:$J$44,4, FALSE))</f>
        <v>2.2811894090720135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2.8179398582654285</v>
      </c>
      <c r="CA29" s="52">
        <f>$F29*'[1]INTERNAL PARAMETERS-2'!AL29*(1-VLOOKUP(AM$4,'[1]INTERNAL PARAMETERS-1'!$B$5:$J$44,4, FALSE))</f>
        <v>2.8179398582654285</v>
      </c>
      <c r="CB29" s="52">
        <f>$F29*'[1]INTERNAL PARAMETERS-2'!AM29*(1-VLOOKUP(AN$4,'[1]INTERNAL PARAMETERS-1'!$B$5:$J$44,4, FALSE))</f>
        <v>4.0256283689506125</v>
      </c>
      <c r="CC29" s="52">
        <f>$F29*'[1]INTERNAL PARAMETERS-2'!AN29*(1-VLOOKUP(AO$4,'[1]INTERNAL PARAMETERS-1'!$B$5:$J$44,4, FALSE))</f>
        <v>14.492262128222205</v>
      </c>
      <c r="CD29" s="52">
        <f>$F29*'[1]INTERNAL PARAMETERS-2'!AO29*(1-VLOOKUP(AP$4,'[1]INTERNAL PARAMETERS-1'!$B$5:$J$44,4, FALSE))</f>
        <v>24.287957826002028</v>
      </c>
      <c r="CE29" s="52">
        <f>$F29*'[1]INTERNAL PARAMETERS-2'!AP29*(1-VLOOKUP(AQ$4,'[1]INTERNAL PARAMETERS-1'!$B$5:$J$44,4, FALSE))</f>
        <v>3.2205026951604898</v>
      </c>
      <c r="CF29" s="52">
        <f>$F29*'[1]INTERNAL PARAMETERS-2'!AQ29*(1-VLOOKUP(AR$4,'[1]INTERNAL PARAMETERS-1'!$B$5:$J$44,4, FALSE))</f>
        <v>0.53675044919341497</v>
      </c>
      <c r="CG29" s="52">
        <f>$F29*'[1]INTERNAL PARAMETERS-2'!AR29*(1-VLOOKUP(AS$4,'[1]INTERNAL PARAMETERS-1'!$B$5:$J$44,4, FALSE))</f>
        <v>0.13418761229835374</v>
      </c>
      <c r="CH29" s="51">
        <f>$F29*'[1]INTERNAL PARAMETERS-2'!AS29*(1-VLOOKUP(AT$4,'[1]INTERNAL PARAMETERS-1'!$B$5:$J$44,4, FALSE))</f>
        <v>0</v>
      </c>
      <c r="CI29" s="50">
        <f t="shared" si="0"/>
        <v>557.9524267081448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7">
        <f>ESC!AF30</f>
        <v>485.74460162052623</v>
      </c>
      <c r="G30" s="53">
        <f>$F30*'[1]INTERNAL PARAMETERS-2'!F30*VLOOKUP(G$4,'[1]INTERNAL PARAMETERS-1'!$B$5:$J$44,4, FALSE)</f>
        <v>4.4692389305901381</v>
      </c>
      <c r="H30" s="52">
        <f>$F30*'[1]INTERNAL PARAMETERS-2'!G30*VLOOKUP(H$4,'[1]INTERNAL PARAMETERS-1'!$B$5:$J$44,4, FALSE)</f>
        <v>2.681553073246115</v>
      </c>
      <c r="I30" s="52">
        <f>$F30*'[1]INTERNAL PARAMETERS-2'!H30*VLOOKUP(I$4,'[1]INTERNAL PARAMETERS-1'!$B$5:$J$44,4, FALSE)</f>
        <v>5.0470272767717379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0.30646355533141434</v>
      </c>
      <c r="N30" s="52">
        <f>$F30*'[1]INTERNAL PARAMETERS-2'!M30*VLOOKUP(N$4,'[1]INTERNAL PARAMETERS-1'!$B$5:$J$44,4, FALSE)</f>
        <v>0.71508162910663342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0.38305819283794695</v>
      </c>
      <c r="S30" s="52">
        <f>$F30*'[1]INTERNAL PARAMETERS-2'!R30*VLOOKUP(S$4,'[1]INTERNAL PARAMETERS-1'!$B$5:$J$44,4, FALSE)</f>
        <v>2.16763285600859</v>
      </c>
      <c r="T30" s="52">
        <f>$F30*'[1]INTERNAL PARAMETERS-2'!S30*VLOOKUP(T$4,'[1]INTERNAL PARAMETERS-1'!$B$5:$J$44,4, FALSE)</f>
        <v>0.19153881131100592</v>
      </c>
      <c r="U30" s="52">
        <f>$F30*'[1]INTERNAL PARAMETERS-2'!T30*VLOOKUP(U$4,'[1]INTERNAL PARAMETERS-1'!$B$5:$J$44,4, FALSE)</f>
        <v>0.30646598405442244</v>
      </c>
      <c r="V30" s="52">
        <f>$F30*'[1]INTERNAL PARAMETERS-2'!U30*VLOOKUP(V$4,'[1]INTERNAL PARAMETERS-1'!$B$5:$J$44,4, FALSE)</f>
        <v>1.4748590477313794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0.12770225576603633</v>
      </c>
      <c r="AH30" s="52">
        <f>$F30*'[1]INTERNAL PARAMETERS-2'!AG30*VLOOKUP(AH$4,'[1]INTERNAL PARAMETERS-1'!$B$5:$J$44,4, FALSE)</f>
        <v>0.12770225576603633</v>
      </c>
      <c r="AI30" s="52">
        <f>$F30*'[1]INTERNAL PARAMETERS-2'!AH30*VLOOKUP(AI$4,'[1]INTERNAL PARAMETERS-1'!$B$5:$J$44,4, FALSE)</f>
        <v>0.51076044860398329</v>
      </c>
      <c r="AJ30" s="52">
        <f>$F30*'[1]INTERNAL PARAMETERS-2'!AI30*VLOOKUP(AJ$4,'[1]INTERNAL PARAMETERS-1'!$B$5:$J$44,4, FALSE)</f>
        <v>0.25540451153207266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95.893518258663008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5.8228075512968722</v>
      </c>
      <c r="BB30" s="52">
        <f>$F30*'[1]INTERNAL PARAMETERS-2'!M30*(1-VLOOKUP(N$4,'[1]INTERNAL PARAMETERS-1'!$B$5:$J$44,4, FALSE))</f>
        <v>13.586550953026032</v>
      </c>
      <c r="BC30" s="52">
        <f>$F30*'[1]INTERNAL PARAMETERS-2'!N30*(1-VLOOKUP(O$4,'[1]INTERNAL PARAMETERS-1'!$B$5:$J$44,4, FALSE))</f>
        <v>25.794009835253185</v>
      </c>
      <c r="BD30" s="52">
        <f>$F30*'[1]INTERNAL PARAMETERS-2'!O30*(1-VLOOKUP(P$4,'[1]INTERNAL PARAMETERS-1'!$B$5:$J$44,4, FALSE))</f>
        <v>17.110887911144822</v>
      </c>
      <c r="BE30" s="52">
        <f>$F30*'[1]INTERNAL PARAMETERS-2'!P30*(1-VLOOKUP(Q$4,'[1]INTERNAL PARAMETERS-1'!$B$5:$J$44,4, FALSE))</f>
        <v>16.983185655378783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41.185024264163204</v>
      </c>
      <c r="BH30" s="52">
        <f>$F30*'[1]INTERNAL PARAMETERS-2'!S30*(1-VLOOKUP(T$4,'[1]INTERNAL PARAMETERS-1'!$B$5:$J$44,4, FALSE))</f>
        <v>1.723849301799053</v>
      </c>
      <c r="BI30" s="52">
        <f>$F30*'[1]INTERNAL PARAMETERS-2'!T30*(1-VLOOKUP(U$4,'[1]INTERNAL PARAMETERS-1'!$B$5:$J$44,4, FALSE))</f>
        <v>1.2258639362176897</v>
      </c>
      <c r="BJ30" s="52">
        <f>$F30*'[1]INTERNAL PARAMETERS-2'!U30*(1-VLOOKUP(V$4,'[1]INTERNAL PARAMETERS-1'!$B$5:$J$44,4, FALSE))</f>
        <v>8.3575346038111498</v>
      </c>
      <c r="BK30" s="52">
        <f>$F30*'[1]INTERNAL PARAMETERS-2'!V30*(1-VLOOKUP(W$4,'[1]INTERNAL PARAMETERS-1'!$B$5:$J$44,4, FALSE))</f>
        <v>11.492377253120516</v>
      </c>
      <c r="BL30" s="52">
        <f>$F30*'[1]INTERNAL PARAMETERS-2'!W30*(1-VLOOKUP(X$4,'[1]INTERNAL PARAMETERS-1'!$B$5:$J$44,4, FALSE))</f>
        <v>25.538605323721111</v>
      </c>
      <c r="BM30" s="52">
        <f>$F30*'[1]INTERNAL PARAMETERS-2'!X30*(1-VLOOKUP(Y$4,'[1]INTERNAL PARAMETERS-1'!$B$5:$J$44,4, FALSE))</f>
        <v>9.5769891400104576</v>
      </c>
      <c r="BN30" s="52">
        <f>$F30*'[1]INTERNAL PARAMETERS-2'!Y30*(1-VLOOKUP(Z$4,'[1]INTERNAL PARAMETERS-1'!$B$5:$J$44,4, FALSE))</f>
        <v>24.006323977909162</v>
      </c>
      <c r="BO30" s="52">
        <f>$F30*'[1]INTERNAL PARAMETERS-2'!Z30*(1-VLOOKUP(AA$4,'[1]INTERNAL PARAMETERS-1'!$B$5:$J$44,4, FALSE))</f>
        <v>27.070935243993222</v>
      </c>
      <c r="BP30" s="52">
        <f>$F30*'[1]INTERNAL PARAMETERS-2'!AA30*(1-VLOOKUP(AB$4,'[1]INTERNAL PARAMETERS-1'!$B$5:$J$44,4, FALSE))</f>
        <v>7.7893032826664346</v>
      </c>
      <c r="BQ30" s="52">
        <f>$F30*'[1]INTERNAL PARAMETERS-2'!AB30*(1-VLOOKUP(AC$4,'[1]INTERNAL PARAMETERS-1'!$B$5:$J$44,4, FALSE))</f>
        <v>79.680524386167718</v>
      </c>
      <c r="BR30" s="52">
        <f>$F30*'[1]INTERNAL PARAMETERS-2'!AC30*(1-VLOOKUP(AD$4,'[1]INTERNAL PARAMETERS-1'!$B$5:$J$44,4, FALSE))</f>
        <v>6.5123292994662325</v>
      </c>
      <c r="BS30" s="52">
        <f>$F30*'[1]INTERNAL PARAMETERS-2'!AD30*(1-VLOOKUP(AE$4,'[1]INTERNAL PARAMETERS-1'!$B$5:$J$44,4, FALSE))</f>
        <v>1.4046276645060758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1.0215208972079666</v>
      </c>
      <c r="CA30" s="52">
        <f>$F30*'[1]INTERNAL PARAMETERS-2'!AL30*(1-VLOOKUP(AM$4,'[1]INTERNAL PARAMETERS-1'!$B$5:$J$44,4, FALSE))</f>
        <v>3.8307762262201179</v>
      </c>
      <c r="CB30" s="52">
        <f>$F30*'[1]INTERNAL PARAMETERS-2'!AM30*(1-VLOOKUP(AN$4,'[1]INTERNAL PARAMETERS-1'!$B$5:$J$44,4, FALSE))</f>
        <v>2.9369575847781877</v>
      </c>
      <c r="CC30" s="52">
        <f>$F30*'[1]INTERNAL PARAMETERS-2'!AN30*(1-VLOOKUP(AO$4,'[1]INTERNAL PARAMETERS-1'!$B$5:$J$44,4, FALSE))</f>
        <v>11.875435445958464</v>
      </c>
      <c r="CD30" s="52">
        <f>$F30*'[1]INTERNAL PARAMETERS-2'!AO30*(1-VLOOKUP(AP$4,'[1]INTERNAL PARAMETERS-1'!$B$5:$J$44,4, FALSE))</f>
        <v>22.090887290338941</v>
      </c>
      <c r="CE30" s="52">
        <f>$F30*'[1]INTERNAL PARAMETERS-2'!AP30*(1-VLOOKUP(AQ$4,'[1]INTERNAL PARAMETERS-1'!$B$5:$J$44,4, FALSE))</f>
        <v>3.703122544914244</v>
      </c>
      <c r="CF30" s="52">
        <f>$F30*'[1]INTERNAL PARAMETERS-2'!AQ30*(1-VLOOKUP(AR$4,'[1]INTERNAL PARAMETERS-1'!$B$5:$J$44,4, FALSE))</f>
        <v>0.63846270437001973</v>
      </c>
      <c r="CG30" s="52">
        <f>$F30*'[1]INTERNAL PARAMETERS-2'!AR30*(1-VLOOKUP(AS$4,'[1]INTERNAL PARAMETERS-1'!$B$5:$J$44,4, FALSE))</f>
        <v>0.12770225576603633</v>
      </c>
      <c r="CH30" s="51">
        <f>$F30*'[1]INTERNAL PARAMETERS-2'!AS30*(1-VLOOKUP(AT$4,'[1]INTERNAL PARAMETERS-1'!$B$5:$J$44,4, FALSE))</f>
        <v>0</v>
      </c>
      <c r="CI30" s="50">
        <f t="shared" si="0"/>
        <v>485.74460162052623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7">
        <f>ESC!AF31</f>
        <v>388.00781513494815</v>
      </c>
      <c r="G31" s="53">
        <f>$F31*'[1]INTERNAL PARAMETERS-2'!F31*VLOOKUP(G$4,'[1]INTERNAL PARAMETERS-1'!$B$5:$J$44,4, FALSE)</f>
        <v>2.281175546741387</v>
      </c>
      <c r="H31" s="52">
        <f>$F31*'[1]INTERNAL PARAMETERS-2'!G31*VLOOKUP(H$4,'[1]INTERNAL PARAMETERS-1'!$B$5:$J$44,4, FALSE)</f>
        <v>2.1774998585373289</v>
      </c>
      <c r="I31" s="52">
        <f>$F31*'[1]INTERNAL PARAMETERS-2'!H31*VLOOKUP(I$4,'[1]INTERNAL PARAMETERS-1'!$B$5:$J$44,4, FALSE)</f>
        <v>3.9844580737380095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0.10367568820405815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0.43549803166839018</v>
      </c>
      <c r="N31" s="52">
        <f>$F31*'[1]INTERNAL PARAMETERS-2'!M31*VLOOKUP(N$4,'[1]INTERNAL PARAMETERS-1'!$B$5:$J$44,4, FALSE)</f>
        <v>0.60658619767399424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0.10367568820405815</v>
      </c>
      <c r="S31" s="52">
        <f>$F31*'[1]INTERNAL PARAMETERS-2'!R31*VLOOKUP(S$4,'[1]INTERNAL PARAMETERS-1'!$B$5:$J$44,4, FALSE)</f>
        <v>1.6096155003839705</v>
      </c>
      <c r="T31" s="52">
        <f>$F31*'[1]INTERNAL PARAMETERS-2'!S31*VLOOKUP(T$4,'[1]INTERNAL PARAMETERS-1'!$B$5:$J$44,4, FALSE)</f>
        <v>0.12442634615747517</v>
      </c>
      <c r="U31" s="52">
        <f>$F31*'[1]INTERNAL PARAMETERS-2'!T31*VLOOKUP(U$4,'[1]INTERNAL PARAMETERS-1'!$B$5:$J$44,4, FALSE)</f>
        <v>0.20738241703332713</v>
      </c>
      <c r="V31" s="52">
        <f>$F31*'[1]INTERNAL PARAMETERS-2'!U31*VLOOKUP(V$4,'[1]INTERNAL PARAMETERS-1'!$B$5:$J$44,4, FALSE)</f>
        <v>1.150957282230175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0.10367568820405815</v>
      </c>
      <c r="AI31" s="52">
        <f>$F31*'[1]INTERNAL PARAMETERS-2'!AH31*VLOOKUP(AI$4,'[1]INTERNAL PARAMETERS-1'!$B$5:$J$44,4, FALSE)</f>
        <v>0.10367568820405815</v>
      </c>
      <c r="AJ31" s="52">
        <f>$F31*'[1]INTERNAL PARAMETERS-2'!AI31*VLOOKUP(AJ$4,'[1]INTERNAL PARAMETERS-1'!$B$5:$J$44,4, FALSE)</f>
        <v>0.31106586539368791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75.704703401022172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8.2744626016994118</v>
      </c>
      <c r="BB31" s="52">
        <f>$F31*'[1]INTERNAL PARAMETERS-2'!M31*(1-VLOOKUP(N$4,'[1]INTERNAL PARAMETERS-1'!$B$5:$J$44,4, FALSE))</f>
        <v>11.52513775580589</v>
      </c>
      <c r="BC31" s="52">
        <f>$F31*'[1]INTERNAL PARAMETERS-2'!N31*(1-VLOOKUP(O$4,'[1]INTERNAL PARAMETERS-1'!$B$5:$J$44,4, FALSE))</f>
        <v>22.397013913816124</v>
      </c>
      <c r="BD31" s="52">
        <f>$F31*'[1]INTERNAL PARAMETERS-2'!O31*(1-VLOOKUP(P$4,'[1]INTERNAL PARAMETERS-1'!$B$5:$J$44,4, FALSE))</f>
        <v>9.850548406738497</v>
      </c>
      <c r="BE31" s="52">
        <f>$F31*'[1]INTERNAL PARAMETERS-2'!P31*(1-VLOOKUP(Q$4,'[1]INTERNAL PARAMETERS-1'!$B$5:$J$44,4, FALSE))</f>
        <v>12.961245861456888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30.582694507295439</v>
      </c>
      <c r="BH31" s="52">
        <f>$F31*'[1]INTERNAL PARAMETERS-2'!S31*(1-VLOOKUP(T$4,'[1]INTERNAL PARAMETERS-1'!$B$5:$J$44,4, FALSE))</f>
        <v>1.1198371154172766</v>
      </c>
      <c r="BI31" s="52">
        <f>$F31*'[1]INTERNAL PARAMETERS-2'!T31*(1-VLOOKUP(U$4,'[1]INTERNAL PARAMETERS-1'!$B$5:$J$44,4, FALSE))</f>
        <v>0.82952966813330853</v>
      </c>
      <c r="BJ31" s="52">
        <f>$F31*'[1]INTERNAL PARAMETERS-2'!U31*(1-VLOOKUP(V$4,'[1]INTERNAL PARAMETERS-1'!$B$5:$J$44,4, FALSE))</f>
        <v>6.5220912659709924</v>
      </c>
      <c r="BK31" s="52">
        <f>$F31*'[1]INTERNAL PARAMETERS-2'!V31*(1-VLOOKUP(W$4,'[1]INTERNAL PARAMETERS-1'!$B$5:$J$44,4, FALSE))</f>
        <v>9.5394825413448086</v>
      </c>
      <c r="BL31" s="52">
        <f>$F31*'[1]INTERNAL PARAMETERS-2'!W31*(1-VLOOKUP(X$4,'[1]INTERNAL PARAMETERS-1'!$B$5:$J$44,4, FALSE))</f>
        <v>20.115838367074737</v>
      </c>
      <c r="BM31" s="52">
        <f>$F31*'[1]INTERNAL PARAMETERS-2'!X31*(1-VLOOKUP(Y$4,'[1]INTERNAL PARAMETERS-1'!$B$5:$J$44,4, FALSE))</f>
        <v>9.4357680523592364</v>
      </c>
      <c r="BN31" s="52">
        <f>$F31*'[1]INTERNAL PARAMETERS-2'!Y31*(1-VLOOKUP(Z$4,'[1]INTERNAL PARAMETERS-1'!$B$5:$J$44,4, FALSE))</f>
        <v>20.115838367074737</v>
      </c>
      <c r="BO31" s="52">
        <f>$F31*'[1]INTERNAL PARAMETERS-2'!Z31*(1-VLOOKUP(AA$4,'[1]INTERNAL PARAMETERS-1'!$B$5:$J$44,4, FALSE))</f>
        <v>24.056057729770139</v>
      </c>
      <c r="BP31" s="52">
        <f>$F31*'[1]INTERNAL PARAMETERS-2'!AA31*(1-VLOOKUP(AB$4,'[1]INTERNAL PARAMETERS-1'!$B$5:$J$44,4, FALSE))</f>
        <v>6.1177192212327274</v>
      </c>
      <c r="BQ31" s="52">
        <f>$F31*'[1]INTERNAL PARAMETERS-2'!AB31*(1-VLOOKUP(AC$4,'[1]INTERNAL PARAMETERS-1'!$B$5:$J$44,4, FALSE))</f>
        <v>66.56894881144251</v>
      </c>
      <c r="BR31" s="52">
        <f>$F31*'[1]INTERNAL PARAMETERS-2'!AC31*(1-VLOOKUP(AD$4,'[1]INTERNAL PARAMETERS-1'!$B$5:$J$44,4, FALSE))</f>
        <v>6.8435266402241615</v>
      </c>
      <c r="BS31" s="52">
        <f>$F31*'[1]INTERNAL PARAMETERS-2'!AD31*(1-VLOOKUP(AE$4,'[1]INTERNAL PARAMETERS-1'!$B$5:$J$44,4, FALSE))</f>
        <v>1.1405877733706935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0.82952190797700565</v>
      </c>
      <c r="CA31" s="52">
        <f>$F31*'[1]INTERNAL PARAMETERS-2'!AL31*(1-VLOOKUP(AM$4,'[1]INTERNAL PARAMETERS-1'!$B$5:$J$44,4, FALSE))</f>
        <v>3.2143731429224509</v>
      </c>
      <c r="CB31" s="52">
        <f>$F31*'[1]INTERNAL PARAMETERS-2'!AM31*(1-VLOOKUP(AN$4,'[1]INTERNAL PARAMETERS-1'!$B$5:$J$44,4, FALSE))</f>
        <v>2.1774998585373289</v>
      </c>
      <c r="CC31" s="52">
        <f>$F31*'[1]INTERNAL PARAMETERS-2'!AN31*(1-VLOOKUP(AO$4,'[1]INTERNAL PARAMETERS-1'!$B$5:$J$44,4, FALSE))</f>
        <v>7.5693728599971086</v>
      </c>
      <c r="CD31" s="52">
        <f>$F31*'[1]INTERNAL PARAMETERS-2'!AO31*(1-VLOOKUP(AP$4,'[1]INTERNAL PARAMETERS-1'!$B$5:$J$44,4, FALSE))</f>
        <v>14.723965365614957</v>
      </c>
      <c r="CE31" s="52">
        <f>$F31*'[1]INTERNAL PARAMETERS-2'!AP31*(1-VLOOKUP(AQ$4,'[1]INTERNAL PARAMETERS-1'!$B$5:$J$44,4, FALSE))</f>
        <v>2.1774998585373289</v>
      </c>
      <c r="CF31" s="52">
        <f>$F31*'[1]INTERNAL PARAMETERS-2'!AQ31*(1-VLOOKUP(AR$4,'[1]INTERNAL PARAMETERS-1'!$B$5:$J$44,4, FALSE))</f>
        <v>0.31106586539368791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388.0076987326035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7">
        <f>ESC!AF32</f>
        <v>356.53751073902276</v>
      </c>
      <c r="G32" s="53">
        <f>$F32*'[1]INTERNAL PARAMETERS-2'!F32*VLOOKUP(G$4,'[1]INTERNAL PARAMETERS-1'!$B$5:$J$44,4, FALSE)</f>
        <v>1.5014151114730987</v>
      </c>
      <c r="H32" s="52">
        <f>$F32*'[1]INTERNAL PARAMETERS-2'!G32*VLOOKUP(H$4,'[1]INTERNAL PARAMETERS-1'!$B$5:$J$44,4, FALSE)</f>
        <v>1.8016910030175037</v>
      </c>
      <c r="I32" s="52">
        <f>$F32*'[1]INTERNAL PARAMETERS-2'!H32*VLOOKUP(I$4,'[1]INTERNAL PARAMETERS-1'!$B$5:$J$44,4, FALSE)</f>
        <v>3.559333579270755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0.37034977390505253</v>
      </c>
      <c r="N32" s="52">
        <f>$F32*'[1]INTERNAL PARAMETERS-2'!M32*VLOOKUP(N$4,'[1]INTERNAL PARAMETERS-1'!$B$5:$J$44,4, FALSE)</f>
        <v>0.42540273093826503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0.40039162455992261</v>
      </c>
      <c r="S32" s="52">
        <f>$F32*'[1]INTERNAL PARAMETERS-2'!R32*VLOOKUP(S$4,'[1]INTERNAL PARAMETERS-1'!$B$5:$J$44,4, FALSE)</f>
        <v>1.4403990645727762</v>
      </c>
      <c r="T32" s="52">
        <f>$F32*'[1]INTERNAL PARAMETERS-2'!S32*VLOOKUP(T$4,'[1]INTERNAL PARAMETERS-1'!$B$5:$J$44,4, FALSE)</f>
        <v>7.0066751610432743E-2</v>
      </c>
      <c r="U32" s="52">
        <f>$F32*'[1]INTERNAL PARAMETERS-2'!T32*VLOOKUP(U$4,'[1]INTERNAL PARAMETERS-1'!$B$5:$J$44,4, FALSE)</f>
        <v>0.16014951907375424</v>
      </c>
      <c r="V32" s="52">
        <f>$F32*'[1]INTERNAL PARAMETERS-2'!U32*VLOOKUP(V$4,'[1]INTERNAL PARAMETERS-1'!$B$5:$J$44,4, FALSE)</f>
        <v>1.1560960535094793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0.10008007926444369</v>
      </c>
      <c r="AJ32" s="52">
        <f>$F32*'[1]INTERNAL PARAMETERS-2'!AI32*VLOOKUP(AJ$4,'[1]INTERNAL PARAMETERS-1'!$B$5:$J$44,4, FALSE)</f>
        <v>0.50047170382436623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67.627338006144342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7.0366457041959967</v>
      </c>
      <c r="BB32" s="52">
        <f>$F32*'[1]INTERNAL PARAMETERS-2'!M32*(1-VLOOKUP(N$4,'[1]INTERNAL PARAMETERS-1'!$B$5:$J$44,4, FALSE))</f>
        <v>8.0826518878270353</v>
      </c>
      <c r="BC32" s="52">
        <f>$F32*'[1]INTERNAL PARAMETERS-2'!N32*(1-VLOOKUP(O$4,'[1]INTERNAL PARAMETERS-1'!$B$5:$J$44,4, FALSE))</f>
        <v>19.718663568932392</v>
      </c>
      <c r="BD32" s="52">
        <f>$F32*'[1]INTERNAL PARAMETERS-2'!O32*(1-VLOOKUP(P$4,'[1]INTERNAL PARAMETERS-1'!$B$5:$J$44,4, FALSE))</f>
        <v>10.309745621782804</v>
      </c>
      <c r="BE32" s="52">
        <f>$F32*'[1]INTERNAL PARAMETERS-2'!P32*(1-VLOOKUP(Q$4,'[1]INTERNAL PARAMETERS-1'!$B$5:$J$44,4, FALSE))</f>
        <v>17.0161092375306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27.367582226882746</v>
      </c>
      <c r="BH32" s="52">
        <f>$F32*'[1]INTERNAL PARAMETERS-2'!S32*(1-VLOOKUP(T$4,'[1]INTERNAL PARAMETERS-1'!$B$5:$J$44,4, FALSE))</f>
        <v>0.63060076449389468</v>
      </c>
      <c r="BI32" s="52">
        <f>$F32*'[1]INTERNAL PARAMETERS-2'!T32*(1-VLOOKUP(U$4,'[1]INTERNAL PARAMETERS-1'!$B$5:$J$44,4, FALSE))</f>
        <v>0.64059807629501697</v>
      </c>
      <c r="BJ32" s="52">
        <f>$F32*'[1]INTERNAL PARAMETERS-2'!U32*(1-VLOOKUP(V$4,'[1]INTERNAL PARAMETERS-1'!$B$5:$J$44,4, FALSE))</f>
        <v>6.55121096988705</v>
      </c>
      <c r="BK32" s="52">
        <f>$F32*'[1]INTERNAL PARAMETERS-2'!V32*(1-VLOOKUP(W$4,'[1]INTERNAL PARAMETERS-1'!$B$5:$J$44,4, FALSE))</f>
        <v>8.3078588064853385</v>
      </c>
      <c r="BL32" s="52">
        <f>$F32*'[1]INTERNAL PARAMETERS-2'!W32*(1-VLOOKUP(X$4,'[1]INTERNAL PARAMETERS-1'!$B$5:$J$44,4, FALSE))</f>
        <v>17.116189316795044</v>
      </c>
      <c r="BM32" s="52">
        <f>$F32*'[1]INTERNAL PARAMETERS-2'!X32*(1-VLOOKUP(Y$4,'[1]INTERNAL PARAMETERS-1'!$B$5:$J$44,4, FALSE))</f>
        <v>10.20966554251836</v>
      </c>
      <c r="BN32" s="52">
        <f>$F32*'[1]INTERNAL PARAMETERS-2'!Y32*(1-VLOOKUP(Z$4,'[1]INTERNAL PARAMETERS-1'!$B$5:$J$44,4, FALSE))</f>
        <v>18.417444269739256</v>
      </c>
      <c r="BO32" s="52">
        <f>$F32*'[1]INTERNAL PARAMETERS-2'!Z32*(1-VLOOKUP(AA$4,'[1]INTERNAL PARAMETERS-1'!$B$5:$J$44,4, FALSE))</f>
        <v>21.420274492685454</v>
      </c>
      <c r="BP32" s="52">
        <f>$F32*'[1]INTERNAL PARAMETERS-2'!AA32*(1-VLOOKUP(AB$4,'[1]INTERNAL PARAMETERS-1'!$B$5:$J$44,4, FALSE))</f>
        <v>5.5052243958191021</v>
      </c>
      <c r="BQ32" s="52">
        <f>$F32*'[1]INTERNAL PARAMETERS-2'!AB32*(1-VLOOKUP(AC$4,'[1]INTERNAL PARAMETERS-1'!$B$5:$J$44,4, FALSE))</f>
        <v>62.058740850478934</v>
      </c>
      <c r="BR32" s="52">
        <f>$F32*'[1]INTERNAL PARAMETERS-2'!AC32*(1-VLOOKUP(AD$4,'[1]INTERNAL PARAMETERS-1'!$B$5:$J$44,4, FALSE))</f>
        <v>5.6053044750835461</v>
      </c>
      <c r="BS32" s="52">
        <f>$F32*'[1]INTERNAL PARAMETERS-2'!AD32*(1-VLOOKUP(AE$4,'[1]INTERNAL PARAMETERS-1'!$B$5:$J$44,4, FALSE))</f>
        <v>0.50047170382436623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1.1010591406642503</v>
      </c>
      <c r="CA32" s="52">
        <f>$F32*'[1]INTERNAL PARAMETERS-2'!AL32*(1-VLOOKUP(AM$4,'[1]INTERNAL PARAMETERS-1'!$B$5:$J$44,4, FALSE))</f>
        <v>3.3031417682416766</v>
      </c>
      <c r="CB32" s="52">
        <f>$F32*'[1]INTERNAL PARAMETERS-2'!AM32*(1-VLOOKUP(AN$4,'[1]INTERNAL PARAMETERS-1'!$B$5:$J$44,4, FALSE))</f>
        <v>2.30216270684187</v>
      </c>
      <c r="CC32" s="52">
        <f>$F32*'[1]INTERNAL PARAMETERS-2'!AN32*(1-VLOOKUP(AO$4,'[1]INTERNAL PARAMETERS-1'!$B$5:$J$44,4, FALSE))</f>
        <v>7.8073871026609725</v>
      </c>
      <c r="CD32" s="52">
        <f>$F32*'[1]INTERNAL PARAMETERS-2'!AO32*(1-VLOOKUP(AP$4,'[1]INTERNAL PARAMETERS-1'!$B$5:$J$44,4, FALSE))</f>
        <v>12.712024061640191</v>
      </c>
      <c r="CE32" s="52">
        <f>$F32*'[1]INTERNAL PARAMETERS-2'!AP32*(1-VLOOKUP(AQ$4,'[1]INTERNAL PARAMETERS-1'!$B$5:$J$44,4, FALSE))</f>
        <v>2.5023585191218314</v>
      </c>
      <c r="CF32" s="52">
        <f>$F32*'[1]INTERNAL PARAMETERS-2'!AQ32*(1-VLOOKUP(AR$4,'[1]INTERNAL PARAMETERS-1'!$B$5:$J$44,4, FALSE))</f>
        <v>1.0009434076487325</v>
      </c>
      <c r="CG32" s="52">
        <f>$F32*'[1]INTERNAL PARAMETERS-2'!AR32*(1-VLOOKUP(AS$4,'[1]INTERNAL PARAMETERS-1'!$B$5:$J$44,4, FALSE))</f>
        <v>0.2001958122799613</v>
      </c>
      <c r="CH32" s="51">
        <f>$F32*'[1]INTERNAL PARAMETERS-2'!AS32*(1-VLOOKUP(AT$4,'[1]INTERNAL PARAMETERS-1'!$B$5:$J$44,4, FALSE))</f>
        <v>0</v>
      </c>
      <c r="CI32" s="50">
        <f t="shared" si="0"/>
        <v>356.53743943152068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7">
        <f>ESC!AF33</f>
        <v>400.8609277273909</v>
      </c>
      <c r="G33" s="53">
        <f>$F33*'[1]INTERNAL PARAMETERS-2'!F33*VLOOKUP(G$4,'[1]INTERNAL PARAMETERS-1'!$B$5:$J$44,4, FALSE)</f>
        <v>1.4646255716375682</v>
      </c>
      <c r="H33" s="52">
        <f>$F33*'[1]INTERNAL PARAMETERS-2'!G33*VLOOKUP(H$4,'[1]INTERNAL PARAMETERS-1'!$B$5:$J$44,4, FALSE)</f>
        <v>1.3519836509461713</v>
      </c>
      <c r="I33" s="52">
        <f>$F33*'[1]INTERNAL PARAMETERS-2'!H33*VLOOKUP(I$4,'[1]INTERNAL PARAMETERS-1'!$B$5:$J$44,4, FALSE)</f>
        <v>3.8921872380340425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0.69288811357679514</v>
      </c>
      <c r="N33" s="52">
        <f>$F33*'[1]INTERNAL PARAMETERS-2'!M33*VLOOKUP(N$4,'[1]INTERNAL PARAMETERS-1'!$B$5:$J$44,4, FALSE)</f>
        <v>0.59149034190815164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0.11268200678416958</v>
      </c>
      <c r="S33" s="52">
        <f>$F33*'[1]INTERNAL PARAMETERS-2'!R33*VLOOKUP(S$4,'[1]INTERNAL PARAMETERS-1'!$B$5:$J$44,4, FALSE)</f>
        <v>1.4199516255469891</v>
      </c>
      <c r="T33" s="52">
        <f>$F33*'[1]INTERNAL PARAMETERS-2'!S33*VLOOKUP(T$4,'[1]INTERNAL PARAMETERS-1'!$B$5:$J$44,4, FALSE)</f>
        <v>9.0133579599503855E-2</v>
      </c>
      <c r="U33" s="52">
        <f>$F33*'[1]INTERNAL PARAMETERS-2'!T33*VLOOKUP(U$4,'[1]INTERNAL PARAMETERS-1'!$B$5:$J$44,4, FALSE)</f>
        <v>0.11266597234706049</v>
      </c>
      <c r="V33" s="52">
        <f>$F33*'[1]INTERNAL PARAMETERS-2'!U33*VLOOKUP(V$4,'[1]INTERNAL PARAMETERS-1'!$B$5:$J$44,4, FALSE)</f>
        <v>1.2167792729376383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0.11268200678416958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0.11268200678416958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73.951557522646809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13.164874157959106</v>
      </c>
      <c r="BB33" s="52">
        <f>$F33*'[1]INTERNAL PARAMETERS-2'!M33*(1-VLOOKUP(N$4,'[1]INTERNAL PARAMETERS-1'!$B$5:$J$44,4, FALSE))</f>
        <v>11.23831649625488</v>
      </c>
      <c r="BC33" s="52">
        <f>$F33*'[1]INTERNAL PARAMETERS-2'!N33*(1-VLOOKUP(O$4,'[1]INTERNAL PARAMETERS-1'!$B$5:$J$44,4, FALSE))</f>
        <v>28.16617239802294</v>
      </c>
      <c r="BD33" s="52">
        <f>$F33*'[1]INTERNAL PARAMETERS-2'!O33*(1-VLOOKUP(P$4,'[1]INTERNAL PARAMETERS-1'!$B$5:$J$44,4, FALSE))</f>
        <v>8.7878336020109558</v>
      </c>
      <c r="BE33" s="52">
        <f>$F33*'[1]INTERNAL PARAMETERS-2'!P33*(1-VLOOKUP(Q$4,'[1]INTERNAL PARAMETERS-1'!$B$5:$J$44,4, FALSE))</f>
        <v>15.097063915697907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26.97908088539279</v>
      </c>
      <c r="BH33" s="52">
        <f>$F33*'[1]INTERNAL PARAMETERS-2'!S33*(1-VLOOKUP(T$4,'[1]INTERNAL PARAMETERS-1'!$B$5:$J$44,4, FALSE))</f>
        <v>0.81120221639553458</v>
      </c>
      <c r="BI33" s="52">
        <f>$F33*'[1]INTERNAL PARAMETERS-2'!T33*(1-VLOOKUP(U$4,'[1]INTERNAL PARAMETERS-1'!$B$5:$J$44,4, FALSE))</f>
        <v>0.45066388938824198</v>
      </c>
      <c r="BJ33" s="52">
        <f>$F33*'[1]INTERNAL PARAMETERS-2'!U33*(1-VLOOKUP(V$4,'[1]INTERNAL PARAMETERS-1'!$B$5:$J$44,4, FALSE))</f>
        <v>6.8950825466466172</v>
      </c>
      <c r="BK33" s="52">
        <f>$F33*'[1]INTERNAL PARAMETERS-2'!V33*(1-VLOOKUP(W$4,'[1]INTERNAL PARAMETERS-1'!$B$5:$J$44,4, FALSE))</f>
        <v>9.4638454705304262</v>
      </c>
      <c r="BL33" s="52">
        <f>$F33*'[1]INTERNAL PARAMETERS-2'!W33*(1-VLOOKUP(X$4,'[1]INTERNAL PARAMETERS-1'!$B$5:$J$44,4, FALSE))</f>
        <v>19.265656789227815</v>
      </c>
      <c r="BM33" s="52">
        <f>$F33*'[1]INTERNAL PARAMETERS-2'!X33*(1-VLOOKUP(Y$4,'[1]INTERNAL PARAMETERS-1'!$B$5:$J$44,4, FALSE))</f>
        <v>13.294432409800601</v>
      </c>
      <c r="BN33" s="52">
        <f>$F33*'[1]INTERNAL PARAMETERS-2'!Y33*(1-VLOOKUP(Z$4,'[1]INTERNAL PARAMETERS-1'!$B$5:$J$44,4, FALSE))</f>
        <v>20.504958433389817</v>
      </c>
      <c r="BO33" s="52">
        <f>$F33*'[1]INTERNAL PARAMETERS-2'!Z33*(1-VLOOKUP(AA$4,'[1]INTERNAL PARAMETERS-1'!$B$5:$J$44,4, FALSE))</f>
        <v>23.772255597017462</v>
      </c>
      <c r="BP33" s="52">
        <f>$F33*'[1]INTERNAL PARAMETERS-2'!AA33*(1-VLOOKUP(AB$4,'[1]INTERNAL PARAMETERS-1'!$B$5:$J$44,4, FALSE))</f>
        <v>8.3371857470598218</v>
      </c>
      <c r="BQ33" s="52">
        <f>$F33*'[1]INTERNAL PARAMETERS-2'!AB33*(1-VLOOKUP(AC$4,'[1]INTERNAL PARAMETERS-1'!$B$5:$J$44,4, FALSE))</f>
        <v>73.006716290165528</v>
      </c>
      <c r="BR33" s="52">
        <f>$F33*'[1]INTERNAL PARAMETERS-2'!AC33*(1-VLOOKUP(AD$4,'[1]INTERNAL PARAMETERS-1'!$B$5:$J$44,4, FALSE))</f>
        <v>4.84456465595661</v>
      </c>
      <c r="BS33" s="52">
        <f>$F33*'[1]INTERNAL PARAMETERS-2'!AD33*(1-VLOOKUP(AE$4,'[1]INTERNAL PARAMETERS-1'!$B$5:$J$44,4, FALSE))</f>
        <v>1.0139777166864352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0.78865378921086882</v>
      </c>
      <c r="CA33" s="52">
        <f>$F33*'[1]INTERNAL PARAMETERS-2'!AL33*(1-VLOOKUP(AM$4,'[1]INTERNAL PARAMETERS-1'!$B$5:$J$44,4, FALSE))</f>
        <v>2.7039673018923427</v>
      </c>
      <c r="CB33" s="52">
        <f>$F33*'[1]INTERNAL PARAMETERS-2'!AM33*(1-VLOOKUP(AN$4,'[1]INTERNAL PARAMETERS-1'!$B$5:$J$44,4, FALSE))</f>
        <v>2.1406374401570405</v>
      </c>
      <c r="CC33" s="52">
        <f>$F33*'[1]INTERNAL PARAMETERS-2'!AN33*(1-VLOOKUP(AO$4,'[1]INTERNAL PARAMETERS-1'!$B$5:$J$44,4, FALSE))</f>
        <v>6.5345542411625175</v>
      </c>
      <c r="CD33" s="52">
        <f>$F33*'[1]INTERNAL PARAMETERS-2'!AO33*(1-VLOOKUP(AP$4,'[1]INTERNAL PARAMETERS-1'!$B$5:$J$44,4, FALSE))</f>
        <v>15.322387843173471</v>
      </c>
      <c r="CE33" s="52">
        <f>$F33*'[1]INTERNAL PARAMETERS-2'!AP33*(1-VLOOKUP(AQ$4,'[1]INTERNAL PARAMETERS-1'!$B$5:$J$44,4, FALSE))</f>
        <v>2.7039673018923427</v>
      </c>
      <c r="CF33" s="52">
        <f>$F33*'[1]INTERNAL PARAMETERS-2'!AQ33*(1-VLOOKUP(AR$4,'[1]INTERNAL PARAMETERS-1'!$B$5:$J$44,4, FALSE))</f>
        <v>0.4506478549511328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400.86100789957652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7">
        <f>ESC!AF34</f>
        <v>473.75101509799913</v>
      </c>
      <c r="G34" s="53">
        <f>$F34*'[1]INTERNAL PARAMETERS-2'!F34*VLOOKUP(G$4,'[1]INTERNAL PARAMETERS-1'!$B$5:$J$44,4, FALSE)</f>
        <v>1.5354270399326151</v>
      </c>
      <c r="H34" s="52">
        <f>$F34*'[1]INTERNAL PARAMETERS-2'!G34*VLOOKUP(H$4,'[1]INTERNAL PARAMETERS-1'!$B$5:$J$44,4, FALSE)</f>
        <v>2.7917199817694893</v>
      </c>
      <c r="I34" s="52">
        <f>$F34*'[1]INTERNAL PARAMETERS-2'!H34*VLOOKUP(I$4,'[1]INTERNAL PARAMETERS-1'!$B$5:$J$44,4, FALSE)</f>
        <v>3.926884264066107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1.1585533699120061</v>
      </c>
      <c r="N34" s="52">
        <f>$F34*'[1]INTERNAL PARAMETERS-2'!M34*VLOOKUP(N$4,'[1]INTERNAL PARAMETERS-1'!$B$5:$J$44,4, FALSE)</f>
        <v>0.61417318472812155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0.55836294639450168</v>
      </c>
      <c r="S34" s="52">
        <f>$F34*'[1]INTERNAL PARAMETERS-2'!R34*VLOOKUP(S$4,'[1]INTERNAL PARAMETERS-1'!$B$5:$J$44,4, FALSE)</f>
        <v>1.377341063704564</v>
      </c>
      <c r="T34" s="52">
        <f>$F34*'[1]INTERNAL PARAMETERS-2'!S34*VLOOKUP(T$4,'[1]INTERNAL PARAMETERS-1'!$B$5:$J$44,4, FALSE)</f>
        <v>0.11166785176874938</v>
      </c>
      <c r="U34" s="52">
        <f>$F34*'[1]INTERNAL PARAMETERS-2'!T34*VLOOKUP(U$4,'[1]INTERNAL PARAMETERS-1'!$B$5:$J$44,4, FALSE)</f>
        <v>0.13958599908847447</v>
      </c>
      <c r="V34" s="52">
        <f>$F34*'[1]INTERNAL PARAMETERS-2'!U34*VLOOKUP(V$4,'[1]INTERNAL PARAMETERS-1'!$B$5:$J$44,4, FALSE)</f>
        <v>1.7378300548680088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0.13956704904787054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0.13956704904787054</v>
      </c>
      <c r="AI34" s="52">
        <f>$F34*'[1]INTERNAL PARAMETERS-2'!AH34*VLOOKUP(AI$4,'[1]INTERNAL PARAMETERS-1'!$B$5:$J$44,4, FALSE)</f>
        <v>0.27918147319725084</v>
      </c>
      <c r="AJ34" s="52">
        <f>$F34*'[1]INTERNAL PARAMETERS-2'!AI34*VLOOKUP(AJ$4,'[1]INTERNAL PARAMETERS-1'!$B$5:$J$44,4, FALSE)</f>
        <v>0.27918147319725084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74.610801017256037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22.012514028328113</v>
      </c>
      <c r="BB34" s="52">
        <f>$F34*'[1]INTERNAL PARAMETERS-2'!M34*(1-VLOOKUP(N$4,'[1]INTERNAL PARAMETERS-1'!$B$5:$J$44,4, FALSE))</f>
        <v>11.669290509834308</v>
      </c>
      <c r="BC34" s="52">
        <f>$F34*'[1]INTERNAL PARAMETERS-2'!N34*(1-VLOOKUP(O$4,'[1]INTERNAL PARAMETERS-1'!$B$5:$J$44,4, FALSE))</f>
        <v>30.708682923956832</v>
      </c>
      <c r="BD34" s="52">
        <f>$F34*'[1]INTERNAL PARAMETERS-2'!O34*(1-VLOOKUP(P$4,'[1]INTERNAL PARAMETERS-1'!$B$5:$J$44,4, FALSE))</f>
        <v>11.027218127827066</v>
      </c>
      <c r="BE34" s="52">
        <f>$F34*'[1]INTERNAL PARAMETERS-2'!P34*(1-VLOOKUP(Q$4,'[1]INTERNAL PARAMETERS-1'!$B$5:$J$44,4, FALSE))</f>
        <v>19.262716273884646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26.169480210386713</v>
      </c>
      <c r="BH34" s="52">
        <f>$F34*'[1]INTERNAL PARAMETERS-2'!S34*(1-VLOOKUP(T$4,'[1]INTERNAL PARAMETERS-1'!$B$5:$J$44,4, FALSE))</f>
        <v>1.0050106659187446</v>
      </c>
      <c r="BI34" s="52">
        <f>$F34*'[1]INTERNAL PARAMETERS-2'!T34*(1-VLOOKUP(U$4,'[1]INTERNAL PARAMETERS-1'!$B$5:$J$44,4, FALSE))</f>
        <v>0.55834399635389786</v>
      </c>
      <c r="BJ34" s="52">
        <f>$F34*'[1]INTERNAL PARAMETERS-2'!U34*(1-VLOOKUP(V$4,'[1]INTERNAL PARAMETERS-1'!$B$5:$J$44,4, FALSE))</f>
        <v>9.84770364425205</v>
      </c>
      <c r="BK34" s="52">
        <f>$F34*'[1]INTERNAL PARAMETERS-2'!V34*(1-VLOOKUP(W$4,'[1]INTERNAL PARAMETERS-1'!$B$5:$J$44,4, FALSE))</f>
        <v>8.9334281414999506</v>
      </c>
      <c r="BL34" s="52">
        <f>$F34*'[1]INTERNAL PARAMETERS-2'!W34*(1-VLOOKUP(X$4,'[1]INTERNAL PARAMETERS-1'!$B$5:$J$44,4, FALSE))</f>
        <v>24.287745915927609</v>
      </c>
      <c r="BM34" s="52">
        <f>$F34*'[1]INTERNAL PARAMETERS-2'!X34*(1-VLOOKUP(Y$4,'[1]INTERNAL PARAMETERS-1'!$B$5:$J$44,4, FALSE))</f>
        <v>19.123101849735264</v>
      </c>
      <c r="BN34" s="52">
        <f>$F34*'[1]INTERNAL PARAMETERS-2'!Y34*(1-VLOOKUP(Z$4,'[1]INTERNAL PARAMETERS-1'!$B$5:$J$44,4, FALSE))</f>
        <v>29.173255884024215</v>
      </c>
      <c r="BO34" s="52">
        <f>$F34*'[1]INTERNAL PARAMETERS-2'!Z34*(1-VLOOKUP(AA$4,'[1]INTERNAL PARAMETERS-1'!$B$5:$J$44,4, FALSE))</f>
        <v>38.944181070014409</v>
      </c>
      <c r="BP34" s="52">
        <f>$F34*'[1]INTERNAL PARAMETERS-2'!AA34*(1-VLOOKUP(AB$4,'[1]INTERNAL PARAMETERS-1'!$B$5:$J$44,4, FALSE))</f>
        <v>10.468855181432566</v>
      </c>
      <c r="BQ34" s="52">
        <f>$F34*'[1]INTERNAL PARAMETERS-2'!AB34*(1-VLOOKUP(AC$4,'[1]INTERNAL PARAMETERS-1'!$B$5:$J$44,4, FALSE))</f>
        <v>86.961357330576647</v>
      </c>
      <c r="BR34" s="52">
        <f>$F34*'[1]INTERNAL PARAMETERS-2'!AC34*(1-VLOOKUP(AD$4,'[1]INTERNAL PARAMETERS-1'!$B$5:$J$44,4, FALSE))</f>
        <v>3.2104685040146106</v>
      </c>
      <c r="BS34" s="52">
        <f>$F34*'[1]INTERNAL PARAMETERS-2'!AD34*(1-VLOOKUP(AE$4,'[1]INTERNAL PARAMETERS-1'!$B$5:$J$44,4, FALSE))</f>
        <v>2.5125385085722383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1.1166785176874938</v>
      </c>
      <c r="CA34" s="52">
        <f>$F34*'[1]INTERNAL PARAMETERS-2'!AL34*(1-VLOOKUP(AM$4,'[1]INTERNAL PARAMETERS-1'!$B$5:$J$44,4, FALSE))</f>
        <v>3.0708540798652302</v>
      </c>
      <c r="CB34" s="52">
        <f>$F34*'[1]INTERNAL PARAMETERS-2'!AM34*(1-VLOOKUP(AN$4,'[1]INTERNAL PARAMETERS-1'!$B$5:$J$44,4, FALSE))</f>
        <v>1.9541755621777366</v>
      </c>
      <c r="CC34" s="52">
        <f>$F34*'[1]INTERNAL PARAMETERS-2'!AN34*(1-VLOOKUP(AO$4,'[1]INTERNAL PARAMETERS-1'!$B$5:$J$44,4, FALSE))</f>
        <v>8.514679619254828</v>
      </c>
      <c r="CD34" s="52">
        <f>$F34*'[1]INTERNAL PARAMETERS-2'!AO34*(1-VLOOKUP(AP$4,'[1]INTERNAL PARAMETERS-1'!$B$5:$J$44,4, FALSE))</f>
        <v>11.306352225922808</v>
      </c>
      <c r="CE34" s="52">
        <f>$F34*'[1]INTERNAL PARAMETERS-2'!AP34*(1-VLOOKUP(AQ$4,'[1]INTERNAL PARAMETERS-1'!$B$5:$J$44,4, FALSE))</f>
        <v>2.093789986327117</v>
      </c>
      <c r="CF34" s="52">
        <f>$F34*'[1]INTERNAL PARAMETERS-2'!AQ34*(1-VLOOKUP(AR$4,'[1]INTERNAL PARAMETERS-1'!$B$5:$J$44,4, FALSE))</f>
        <v>0.27918147319725084</v>
      </c>
      <c r="CG34" s="52">
        <f>$F34*'[1]INTERNAL PARAMETERS-2'!AR34*(1-VLOOKUP(AS$4,'[1]INTERNAL PARAMETERS-1'!$B$5:$J$44,4, FALSE))</f>
        <v>0.13956704904787054</v>
      </c>
      <c r="CH34" s="51">
        <f>$F34*'[1]INTERNAL PARAMETERS-2'!AS34*(1-VLOOKUP(AT$4,'[1]INTERNAL PARAMETERS-1'!$B$5:$J$44,4, FALSE))</f>
        <v>0</v>
      </c>
      <c r="CI34" s="50">
        <f t="shared" si="0"/>
        <v>473.75101509799913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7">
        <f>ESC!AF35</f>
        <v>493.35517856627592</v>
      </c>
      <c r="G35" s="53">
        <f>$F35*'[1]INTERNAL PARAMETERS-2'!F35*VLOOKUP(G$4,'[1]INTERNAL PARAMETERS-1'!$B$5:$J$44,4, FALSE)</f>
        <v>1.9873333303006726</v>
      </c>
      <c r="H35" s="52">
        <f>$F35*'[1]INTERNAL PARAMETERS-2'!G35*VLOOKUP(H$4,'[1]INTERNAL PARAMETERS-1'!$B$5:$J$44,4, FALSE)</f>
        <v>0.66242799826093868</v>
      </c>
      <c r="I35" s="52">
        <f>$F35*'[1]INTERNAL PARAMETERS-2'!H35*VLOOKUP(I$4,'[1]INTERNAL PARAMETERS-1'!$B$5:$J$44,4, FALSE)</f>
        <v>4.5856105792030002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1.6312690308258202</v>
      </c>
      <c r="N35" s="52">
        <f>$F35*'[1]INTERNAL PARAMETERS-2'!M35*VLOOKUP(N$4,'[1]INTERNAL PARAMETERS-1'!$B$5:$J$44,4, FALSE)</f>
        <v>0.62932139900324879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0.16561933344469881</v>
      </c>
      <c r="S35" s="52">
        <f>$F35*'[1]INTERNAL PARAMETERS-2'!R35*VLOOKUP(S$4,'[1]INTERNAL PARAMETERS-1'!$B$5:$J$44,4, FALSE)</f>
        <v>1.1859345785652928</v>
      </c>
      <c r="T35" s="52">
        <f>$F35*'[1]INTERNAL PARAMETERS-2'!S35*VLOOKUP(T$4,'[1]INTERNAL PARAMETERS-1'!$B$5:$J$44,4, FALSE)</f>
        <v>4.9680866481623995E-2</v>
      </c>
      <c r="U35" s="52">
        <f>$F35*'[1]INTERNAL PARAMETERS-2'!T35*VLOOKUP(U$4,'[1]INTERNAL PARAMETERS-1'!$B$5:$J$44,4, FALSE)</f>
        <v>3.3123866688939761E-2</v>
      </c>
      <c r="V35" s="52">
        <f>$F35*'[1]INTERNAL PARAMETERS-2'!U35*VLOOKUP(V$4,'[1]INTERNAL PARAMETERS-1'!$B$5:$J$44,4, FALSE)</f>
        <v>1.3662928979696587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0.16561933344469881</v>
      </c>
      <c r="AK35" s="52">
        <f>$F35*'[1]INTERNAL PARAMETERS-2'!AJ35*VLOOKUP(AK$4,'[1]INTERNAL PARAMETERS-1'!$B$5:$J$44,4, FALSE)</f>
        <v>0.16561933344469881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87.126601004856994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30.994111585690579</v>
      </c>
      <c r="BB35" s="52">
        <f>$F35*'[1]INTERNAL PARAMETERS-2'!M35*(1-VLOOKUP(N$4,'[1]INTERNAL PARAMETERS-1'!$B$5:$J$44,4, FALSE))</f>
        <v>11.957106581061726</v>
      </c>
      <c r="BC35" s="52">
        <f>$F35*'[1]INTERNAL PARAMETERS-2'!N35*(1-VLOOKUP(O$4,'[1]INTERNAL PARAMETERS-1'!$B$5:$J$44,4, FALSE))</f>
        <v>36.765617275044583</v>
      </c>
      <c r="BD35" s="52">
        <f>$F35*'[1]INTERNAL PARAMETERS-2'!O35*(1-VLOOKUP(P$4,'[1]INTERNAL PARAMETERS-1'!$B$5:$J$44,4, FALSE))</f>
        <v>8.6117613194636284</v>
      </c>
      <c r="BE35" s="52">
        <f>$F35*'[1]INTERNAL PARAMETERS-2'!P35*(1-VLOOKUP(Q$4,'[1]INTERNAL PARAMETERS-1'!$B$5:$J$44,4, FALSE))</f>
        <v>20.866999968157064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22.532756992740559</v>
      </c>
      <c r="BH35" s="52">
        <f>$F35*'[1]INTERNAL PARAMETERS-2'!S35*(1-VLOOKUP(T$4,'[1]INTERNAL PARAMETERS-1'!$B$5:$J$44,4, FALSE))</f>
        <v>0.44712779833461591</v>
      </c>
      <c r="BI35" s="52">
        <f>$F35*'[1]INTERNAL PARAMETERS-2'!T35*(1-VLOOKUP(U$4,'[1]INTERNAL PARAMETERS-1'!$B$5:$J$44,4, FALSE))</f>
        <v>0.13249546675575904</v>
      </c>
      <c r="BJ35" s="52">
        <f>$F35*'[1]INTERNAL PARAMETERS-2'!U35*(1-VLOOKUP(V$4,'[1]INTERNAL PARAMETERS-1'!$B$5:$J$44,4, FALSE))</f>
        <v>7.7423264218280661</v>
      </c>
      <c r="BK35" s="52">
        <f>$F35*'[1]INTERNAL PARAMETERS-2'!V35*(1-VLOOKUP(W$4,'[1]INTERNAL PARAMETERS-1'!$B$5:$J$44,4, FALSE))</f>
        <v>9.4398086511692672</v>
      </c>
      <c r="BL35" s="52">
        <f>$F35*'[1]INTERNAL PARAMETERS-2'!W35*(1-VLOOKUP(X$4,'[1]INTERNAL PARAMETERS-1'!$B$5:$J$44,4, FALSE))</f>
        <v>21.363808632973303</v>
      </c>
      <c r="BM35" s="52">
        <f>$F35*'[1]INTERNAL PARAMETERS-2'!X35*(1-VLOOKUP(Y$4,'[1]INTERNAL PARAMETERS-1'!$B$5:$J$44,4, FALSE))</f>
        <v>17.223522638927257</v>
      </c>
      <c r="BN35" s="52">
        <f>$F35*'[1]INTERNAL PARAMETERS-2'!Y35*(1-VLOOKUP(Z$4,'[1]INTERNAL PARAMETERS-1'!$B$5:$J$44,4, FALSE))</f>
        <v>29.478761287620692</v>
      </c>
      <c r="BO35" s="52">
        <f>$F35*'[1]INTERNAL PARAMETERS-2'!Z35*(1-VLOOKUP(AA$4,'[1]INTERNAL PARAMETERS-1'!$B$5:$J$44,4, FALSE))</f>
        <v>37.096855941933981</v>
      </c>
      <c r="BP35" s="52">
        <f>$F35*'[1]INTERNAL PARAMETERS-2'!AA35*(1-VLOOKUP(AB$4,'[1]INTERNAL PARAMETERS-1'!$B$5:$J$44,4, FALSE))</f>
        <v>7.9493333212026904</v>
      </c>
      <c r="BQ35" s="52">
        <f>$F35*'[1]INTERNAL PARAMETERS-2'!AB35*(1-VLOOKUP(AC$4,'[1]INTERNAL PARAMETERS-1'!$B$5:$J$44,4, FALSE))</f>
        <v>96.716806515436303</v>
      </c>
      <c r="BR35" s="52">
        <f>$F35*'[1]INTERNAL PARAMETERS-2'!AC35*(1-VLOOKUP(AD$4,'[1]INTERNAL PARAMETERS-1'!$B$5:$J$44,4, FALSE))</f>
        <v>3.8090473271566463</v>
      </c>
      <c r="BS35" s="52">
        <f>$F35*'[1]INTERNAL PARAMETERS-2'!AD35*(1-VLOOKUP(AE$4,'[1]INTERNAL PARAMETERS-1'!$B$5:$J$44,4, FALSE))</f>
        <v>0.82804733170563749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0.66242799826093868</v>
      </c>
      <c r="CA35" s="52">
        <f>$F35*'[1]INTERNAL PARAMETERS-2'!AL35*(1-VLOOKUP(AM$4,'[1]INTERNAL PARAMETERS-1'!$B$5:$J$44,4, FALSE))</f>
        <v>3.8090473271566463</v>
      </c>
      <c r="CB35" s="52">
        <f>$F35*'[1]INTERNAL PARAMETERS-2'!AM35*(1-VLOOKUP(AN$4,'[1]INTERNAL PARAMETERS-1'!$B$5:$J$44,4, FALSE))</f>
        <v>1.8217139968559739</v>
      </c>
      <c r="CC35" s="52">
        <f>$F35*'[1]INTERNAL PARAMETERS-2'!AN35*(1-VLOOKUP(AO$4,'[1]INTERNAL PARAMETERS-1'!$B$5:$J$44,4, FALSE))</f>
        <v>5.9619999909020178</v>
      </c>
      <c r="CD35" s="52">
        <f>$F35*'[1]INTERNAL PARAMETERS-2'!AO35*(1-VLOOKUP(AP$4,'[1]INTERNAL PARAMETERS-1'!$B$5:$J$44,4, FALSE))</f>
        <v>12.917666646954372</v>
      </c>
      <c r="CE35" s="52">
        <f>$F35*'[1]INTERNAL PARAMETERS-2'!AP35*(1-VLOOKUP(AQ$4,'[1]INTERNAL PARAMETERS-1'!$B$5:$J$44,4, FALSE))</f>
        <v>3.9746666606013452</v>
      </c>
      <c r="CF35" s="52">
        <f>$F35*'[1]INTERNAL PARAMETERS-2'!AQ35*(1-VLOOKUP(AR$4,'[1]INTERNAL PARAMETERS-1'!$B$5:$J$44,4, FALSE))</f>
        <v>0.16561933344469881</v>
      </c>
      <c r="CG35" s="52">
        <f>$F35*'[1]INTERNAL PARAMETERS-2'!AR35*(1-VLOOKUP(AS$4,'[1]INTERNAL PARAMETERS-1'!$B$5:$J$44,4, FALSE))</f>
        <v>0.33123866688939763</v>
      </c>
      <c r="CH35" s="51">
        <f>$F35*'[1]INTERNAL PARAMETERS-2'!AS35*(1-VLOOKUP(AT$4,'[1]INTERNAL PARAMETERS-1'!$B$5:$J$44,4, FALSE))</f>
        <v>0</v>
      </c>
      <c r="CI35" s="50">
        <f t="shared" si="0"/>
        <v>493.35512923075811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7">
        <f>ESC!AF36</f>
        <v>377.99998902054597</v>
      </c>
      <c r="G36" s="53">
        <f>$F36*'[1]INTERNAL PARAMETERS-2'!F36*VLOOKUP(G$4,'[1]INTERNAL PARAMETERS-1'!$B$5:$J$44,4, FALSE)</f>
        <v>1.0529189694167309</v>
      </c>
      <c r="H36" s="52">
        <f>$F36*'[1]INTERNAL PARAMETERS-2'!G36*VLOOKUP(H$4,'[1]INTERNAL PARAMETERS-1'!$B$5:$J$44,4, FALSE)</f>
        <v>0.78967977706282255</v>
      </c>
      <c r="I36" s="52">
        <f>$F36*'[1]INTERNAL PARAMETERS-2'!H36*VLOOKUP(I$4,'[1]INTERNAL PARAMETERS-1'!$B$5:$J$44,4, FALSE)</f>
        <v>3.1983637470997657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1.9873954222737638</v>
      </c>
      <c r="N36" s="52">
        <f>$F36*'[1]INTERNAL PARAMETERS-2'!M36*VLOOKUP(N$4,'[1]INTERNAL PARAMETERS-1'!$B$5:$J$44,4, FALSE)</f>
        <v>0.47381542623747397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0.1316195961769541</v>
      </c>
      <c r="S36" s="52">
        <f>$F36*'[1]INTERNAL PARAMETERS-2'!R36*VLOOKUP(S$4,'[1]INTERNAL PARAMETERS-1'!$B$5:$J$44,4, FALSE)</f>
        <v>0.84223500553629416</v>
      </c>
      <c r="T36" s="52">
        <f>$F36*'[1]INTERNAL PARAMETERS-2'!S36*VLOOKUP(T$4,'[1]INTERNAL PARAMETERS-1'!$B$5:$J$44,4, FALSE)</f>
        <v>7.8967977706282264E-2</v>
      </c>
      <c r="U36" s="52">
        <f>$F36*'[1]INTERNAL PARAMETERS-2'!T36*VLOOKUP(U$4,'[1]INTERNAL PARAMETERS-1'!$B$5:$J$44,4, FALSE)</f>
        <v>0.10529567694156328</v>
      </c>
      <c r="V36" s="52">
        <f>$F36*'[1]INTERNAL PARAMETERS-2'!U36*VLOOKUP(V$4,'[1]INTERNAL PARAMETERS-1'!$B$5:$J$44,4, FALSE)</f>
        <v>0.86866098476872056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0.1316195961769541</v>
      </c>
      <c r="AJ36" s="52">
        <f>$F36*'[1]INTERNAL PARAMETERS-2'!AI36*VLOOKUP(AJ$4,'[1]INTERNAL PARAMETERS-1'!$B$5:$J$44,4, FALSE)</f>
        <v>0.65806018088586848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60.768911194895537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37.760513023201511</v>
      </c>
      <c r="BB36" s="52">
        <f>$F36*'[1]INTERNAL PARAMETERS-2'!M36*(1-VLOOKUP(N$4,'[1]INTERNAL PARAMETERS-1'!$B$5:$J$44,4, FALSE))</f>
        <v>9.0024930985120051</v>
      </c>
      <c r="BC36" s="52">
        <f>$F36*'[1]INTERNAL PARAMETERS-2'!N36*(1-VLOOKUP(O$4,'[1]INTERNAL PARAMETERS-1'!$B$5:$J$44,4, FALSE))</f>
        <v>25.138586869820195</v>
      </c>
      <c r="BD36" s="52">
        <f>$F36*'[1]INTERNAL PARAMETERS-2'!O36*(1-VLOOKUP(P$4,'[1]INTERNAL PARAMETERS-1'!$B$5:$J$44,4, FALSE))</f>
        <v>4.8697738585516941</v>
      </c>
      <c r="BE36" s="52">
        <f>$F36*'[1]INTERNAL PARAMETERS-2'!P36*(1-VLOOKUP(Q$4,'[1]INTERNAL PARAMETERS-1'!$B$5:$J$44,4, FALSE))</f>
        <v>17.504877091550266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16.002465105189586</v>
      </c>
      <c r="BH36" s="52">
        <f>$F36*'[1]INTERNAL PARAMETERS-2'!S36*(1-VLOOKUP(T$4,'[1]INTERNAL PARAMETERS-1'!$B$5:$J$44,4, FALSE))</f>
        <v>0.71071179935654027</v>
      </c>
      <c r="BI36" s="52">
        <f>$F36*'[1]INTERNAL PARAMETERS-2'!T36*(1-VLOOKUP(U$4,'[1]INTERNAL PARAMETERS-1'!$B$5:$J$44,4, FALSE))</f>
        <v>0.42118270776625311</v>
      </c>
      <c r="BJ36" s="52">
        <f>$F36*'[1]INTERNAL PARAMETERS-2'!U36*(1-VLOOKUP(V$4,'[1]INTERNAL PARAMETERS-1'!$B$5:$J$44,4, FALSE))</f>
        <v>4.9224122470227494</v>
      </c>
      <c r="BK36" s="52">
        <f>$F36*'[1]INTERNAL PARAMETERS-2'!V36*(1-VLOOKUP(W$4,'[1]INTERNAL PARAMETERS-1'!$B$5:$J$44,4, FALSE))</f>
        <v>6.8439922012082004</v>
      </c>
      <c r="BL36" s="52">
        <f>$F36*'[1]INTERNAL PARAMETERS-2'!W36*(1-VLOOKUP(X$4,'[1]INTERNAL PARAMETERS-1'!$B$5:$J$44,4, FALSE))</f>
        <v>15.135799960362899</v>
      </c>
      <c r="BM36" s="52">
        <f>$F36*'[1]INTERNAL PARAMETERS-2'!X36*(1-VLOOKUP(Y$4,'[1]INTERNAL PARAMETERS-1'!$B$5:$J$44,4, FALSE))</f>
        <v>11.055705878874026</v>
      </c>
      <c r="BN36" s="52">
        <f>$F36*'[1]INTERNAL PARAMETERS-2'!Y36*(1-VLOOKUP(Z$4,'[1]INTERNAL PARAMETERS-1'!$B$5:$J$44,4, FALSE))</f>
        <v>27.244424808653658</v>
      </c>
      <c r="BO36" s="52">
        <f>$F36*'[1]INTERNAL PARAMETERS-2'!Z36*(1-VLOOKUP(AA$4,'[1]INTERNAL PARAMETERS-1'!$B$5:$J$44,4, FALSE))</f>
        <v>31.982579071028397</v>
      </c>
      <c r="BP36" s="52">
        <f>$F36*'[1]INTERNAL PARAMETERS-2'!AA36*(1-VLOOKUP(AB$4,'[1]INTERNAL PARAMETERS-1'!$B$5:$J$44,4, FALSE))</f>
        <v>5.3962522432595099</v>
      </c>
      <c r="BQ36" s="52">
        <f>$F36*'[1]INTERNAL PARAMETERS-2'!AB36*(1-VLOOKUP(AC$4,'[1]INTERNAL PARAMETERS-1'!$B$5:$J$44,4, FALSE))</f>
        <v>68.04525222354566</v>
      </c>
      <c r="BR36" s="52">
        <f>$F36*'[1]INTERNAL PARAMETERS-2'!AC36*(1-VLOOKUP(AD$4,'[1]INTERNAL PARAMETERS-1'!$B$5:$J$44,4, FALSE))</f>
        <v>2.5006967273643239</v>
      </c>
      <c r="BS36" s="52">
        <f>$F36*'[1]INTERNAL PARAMETERS-2'!AD36*(1-VLOOKUP(AE$4,'[1]INTERNAL PARAMETERS-1'!$B$5:$J$44,4, FALSE))</f>
        <v>0.78967977706282255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0.52647838470781638</v>
      </c>
      <c r="CA36" s="52">
        <f>$F36*'[1]INTERNAL PARAMETERS-2'!AL36*(1-VLOOKUP(AM$4,'[1]INTERNAL PARAMETERS-1'!$B$5:$J$44,4, FALSE))</f>
        <v>3.4219961006041002</v>
      </c>
      <c r="CB36" s="52">
        <f>$F36*'[1]INTERNAL PARAMETERS-2'!AM36*(1-VLOOKUP(AN$4,'[1]INTERNAL PARAMETERS-1'!$B$5:$J$44,4, FALSE))</f>
        <v>0.78967977706282255</v>
      </c>
      <c r="CC36" s="52">
        <f>$F36*'[1]INTERNAL PARAMETERS-2'!AN36*(1-VLOOKUP(AO$4,'[1]INTERNAL PARAMETERS-1'!$B$5:$J$44,4, FALSE))</f>
        <v>3.4219961006041002</v>
      </c>
      <c r="CD36" s="52">
        <f>$F36*'[1]INTERNAL PARAMETERS-2'!AO36*(1-VLOOKUP(AP$4,'[1]INTERNAL PARAMETERS-1'!$B$5:$J$44,4, FALSE))</f>
        <v>11.055705878874026</v>
      </c>
      <c r="CE36" s="52">
        <f>$F36*'[1]INTERNAL PARAMETERS-2'!AP36*(1-VLOOKUP(AQ$4,'[1]INTERNAL PARAMETERS-1'!$B$5:$J$44,4, FALSE))</f>
        <v>2.237457535010416</v>
      </c>
      <c r="CF36" s="52">
        <f>$F36*'[1]INTERNAL PARAMETERS-2'!AQ36*(1-VLOOKUP(AR$4,'[1]INTERNAL PARAMETERS-1'!$B$5:$J$44,4, FALSE))</f>
        <v>0.1316195961769541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377.99987562054929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7">
        <f>ESC!AF37</f>
        <v>260.15914345821363</v>
      </c>
      <c r="G37" s="53">
        <f>$F37*'[1]INTERNAL PARAMETERS-2'!F37*VLOOKUP(G$4,'[1]INTERNAL PARAMETERS-1'!$B$5:$J$44,4, FALSE)</f>
        <v>0.62820628370854847</v>
      </c>
      <c r="H37" s="52">
        <f>$F37*'[1]INTERNAL PARAMETERS-2'!G37*VLOOKUP(H$4,'[1]INTERNAL PARAMETERS-1'!$B$5:$J$44,4, FALSE)</f>
        <v>0.23557410440141244</v>
      </c>
      <c r="I37" s="52">
        <f>$F37*'[1]INTERNAL PARAMETERS-2'!H37*VLOOKUP(I$4,'[1]INTERNAL PARAMETERS-1'!$B$5:$J$44,4, FALSE)</f>
        <v>2.029333675469994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1.9749474065300543</v>
      </c>
      <c r="N37" s="52">
        <f>$F37*'[1]INTERNAL PARAMETERS-2'!M37*VLOOKUP(N$4,'[1]INTERNAL PARAMETERS-1'!$B$5:$J$44,4, FALSE)</f>
        <v>0.44760250552413927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0.58560782555870061</v>
      </c>
      <c r="T37" s="52">
        <f>$F37*'[1]INTERNAL PARAMETERS-2'!S37*VLOOKUP(T$4,'[1]INTERNAL PARAMETERS-1'!$B$5:$J$44,4, FALSE)</f>
        <v>3.1411614981144718E-2</v>
      </c>
      <c r="U37" s="52">
        <f>$F37*'[1]INTERNAL PARAMETERS-2'!T37*VLOOKUP(U$4,'[1]INTERNAL PARAMETERS-1'!$B$5:$J$44,4, FALSE)</f>
        <v>4.7114820880282487E-2</v>
      </c>
      <c r="V37" s="52">
        <f>$F37*'[1]INTERNAL PARAMETERS-2'!U37*VLOOKUP(V$4,'[1]INTERNAL PARAMETERS-1'!$B$5:$J$44,4, FALSE)</f>
        <v>0.80097276769627901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7.851602949568888E-2</v>
      </c>
      <c r="AJ37" s="52">
        <f>$F37*'[1]INTERNAL PARAMETERS-2'!AI37*VLOOKUP(AJ$4,'[1]INTERNAL PARAMETERS-1'!$B$5:$J$44,4, FALSE)</f>
        <v>0.15705807490572357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38.557339833929881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37.52400072407103</v>
      </c>
      <c r="BB37" s="52">
        <f>$F37*'[1]INTERNAL PARAMETERS-2'!M37*(1-VLOOKUP(N$4,'[1]INTERNAL PARAMETERS-1'!$B$5:$J$44,4, FALSE))</f>
        <v>8.5044476049586457</v>
      </c>
      <c r="BC37" s="52">
        <f>$F37*'[1]INTERNAL PARAMETERS-2'!N37*(1-VLOOKUP(O$4,'[1]INTERNAL PARAMETERS-1'!$B$5:$J$44,4, FALSE))</f>
        <v>20.259893296808386</v>
      </c>
      <c r="BD37" s="52">
        <f>$F37*'[1]INTERNAL PARAMETERS-2'!O37*(1-VLOOKUP(P$4,'[1]INTERNAL PARAMETERS-1'!$B$5:$J$44,4, FALSE))</f>
        <v>3.8478057635756713</v>
      </c>
      <c r="BE37" s="52">
        <f>$F37*'[1]INTERNAL PARAMETERS-2'!P37*(1-VLOOKUP(Q$4,'[1]INTERNAL PARAMETERS-1'!$B$5:$J$44,4, FALSE))</f>
        <v>15.391249070217032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11.12654868561531</v>
      </c>
      <c r="BH37" s="52">
        <f>$F37*'[1]INTERNAL PARAMETERS-2'!S37*(1-VLOOKUP(T$4,'[1]INTERNAL PARAMETERS-1'!$B$5:$J$44,4, FALSE))</f>
        <v>0.28270453483030245</v>
      </c>
      <c r="BI37" s="52">
        <f>$F37*'[1]INTERNAL PARAMETERS-2'!T37*(1-VLOOKUP(U$4,'[1]INTERNAL PARAMETERS-1'!$B$5:$J$44,4, FALSE))</f>
        <v>0.18845928352112995</v>
      </c>
      <c r="BJ37" s="52">
        <f>$F37*'[1]INTERNAL PARAMETERS-2'!U37*(1-VLOOKUP(V$4,'[1]INTERNAL PARAMETERS-1'!$B$5:$J$44,4, FALSE))</f>
        <v>4.5388456836122479</v>
      </c>
      <c r="BK37" s="52">
        <f>$F37*'[1]INTERNAL PARAMETERS-2'!V37*(1-VLOOKUP(W$4,'[1]INTERNAL PARAMETERS-1'!$B$5:$J$44,4, FALSE))</f>
        <v>4.2404379428828065</v>
      </c>
      <c r="BL37" s="52">
        <f>$F37*'[1]INTERNAL PARAMETERS-2'!W37*(1-VLOOKUP(X$4,'[1]INTERNAL PARAMETERS-1'!$B$5:$J$44,4, FALSE))</f>
        <v>8.6379339606713383</v>
      </c>
      <c r="BM37" s="52">
        <f>$F37*'[1]INTERNAL PARAMETERS-2'!X37*(1-VLOOKUP(Y$4,'[1]INTERNAL PARAMETERS-1'!$B$5:$J$44,4, FALSE))</f>
        <v>7.8526696020570661</v>
      </c>
      <c r="BN37" s="52">
        <f>$F37*'[1]INTERNAL PARAMETERS-2'!Y37*(1-VLOOKUP(Z$4,'[1]INTERNAL PARAMETERS-1'!$B$5:$J$44,4, FALSE))</f>
        <v>16.097997399335615</v>
      </c>
      <c r="BO37" s="52">
        <f>$F37*'[1]INTERNAL PARAMETERS-2'!Z37*(1-VLOOKUP(AA$4,'[1]INTERNAL PARAMETERS-1'!$B$5:$J$44,4, FALSE))</f>
        <v>14.92007484549986</v>
      </c>
      <c r="BP37" s="52">
        <f>$F37*'[1]INTERNAL PARAMETERS-2'!AA37*(1-VLOOKUP(AB$4,'[1]INTERNAL PARAMETERS-1'!$B$5:$J$44,4, FALSE))</f>
        <v>2.1202189714414033</v>
      </c>
      <c r="BQ37" s="52">
        <f>$F37*'[1]INTERNAL PARAMETERS-2'!AB37*(1-VLOOKUP(AC$4,'[1]INTERNAL PARAMETERS-1'!$B$5:$J$44,4, FALSE))</f>
        <v>43.346779910091108</v>
      </c>
      <c r="BR37" s="52">
        <f>$F37*'[1]INTERNAL PARAMETERS-2'!AC37*(1-VLOOKUP(AD$4,'[1]INTERNAL PARAMETERS-1'!$B$5:$J$44,4, FALSE))</f>
        <v>2.5128511507485398</v>
      </c>
      <c r="BS37" s="52">
        <f>$F37*'[1]INTERNAL PARAMETERS-2'!AD37*(1-VLOOKUP(AE$4,'[1]INTERNAL PARAMETERS-1'!$B$5:$J$44,4, FALSE))</f>
        <v>0.86380640402430675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0.15705807490572357</v>
      </c>
      <c r="CA37" s="52">
        <f>$F37*'[1]INTERNAL PARAMETERS-2'!AL37*(1-VLOOKUP(AM$4,'[1]INTERNAL PARAMETERS-1'!$B$5:$J$44,4, FALSE))</f>
        <v>1.570528717228544</v>
      </c>
      <c r="CB37" s="52">
        <f>$F37*'[1]INTERNAL PARAMETERS-2'!AM37*(1-VLOOKUP(AN$4,'[1]INTERNAL PARAMETERS-1'!$B$5:$J$44,4, FALSE))</f>
        <v>0.47114820880282487</v>
      </c>
      <c r="CC37" s="52">
        <f>$F37*'[1]INTERNAL PARAMETERS-2'!AN37*(1-VLOOKUP(AO$4,'[1]INTERNAL PARAMETERS-1'!$B$5:$J$44,4, FALSE))</f>
        <v>2.2772770463471272</v>
      </c>
      <c r="CD37" s="52">
        <f>$F37*'[1]INTERNAL PARAMETERS-2'!AO37*(1-VLOOKUP(AP$4,'[1]INTERNAL PARAMETERS-1'!$B$5:$J$44,4, FALSE))</f>
        <v>6.5962570346399696</v>
      </c>
      <c r="CE37" s="52">
        <f>$F37*'[1]INTERNAL PARAMETERS-2'!AP37*(1-VLOOKUP(AQ$4,'[1]INTERNAL PARAMETERS-1'!$B$5:$J$44,4, FALSE))</f>
        <v>0.94232243351999567</v>
      </c>
      <c r="CF37" s="52">
        <f>$F37*'[1]INTERNAL PARAMETERS-2'!AQ37*(1-VLOOKUP(AR$4,'[1]INTERNAL PARAMETERS-1'!$B$5:$J$44,4, FALSE))</f>
        <v>0.31411614981144714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260.15911744229936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7">
        <f>ESC!AF38</f>
        <v>172.89666791578983</v>
      </c>
      <c r="G38" s="53">
        <f>$F38*'[1]INTERNAL PARAMETERS-2'!F38*VLOOKUP(G$4,'[1]INTERNAL PARAMETERS-1'!$B$5:$J$44,4, FALSE)</f>
        <v>0.31512146694331855</v>
      </c>
      <c r="H38" s="52">
        <f>$F38*'[1]INTERNAL PARAMETERS-2'!G38*VLOOKUP(H$4,'[1]INTERNAL PARAMETERS-1'!$B$5:$J$44,4, FALSE)</f>
        <v>0.21008674118447623</v>
      </c>
      <c r="I38" s="52">
        <f>$F38*'[1]INTERNAL PARAMETERS-2'!H38*VLOOKUP(I$4,'[1]INTERNAL PARAMETERS-1'!$B$5:$J$44,4, FALSE)</f>
        <v>1.4615257908090569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1.7620547789802825</v>
      </c>
      <c r="N38" s="52">
        <f>$F38*'[1]INTERNAL PARAMETERS-2'!M38*VLOOKUP(N$4,'[1]INTERNAL PARAMETERS-1'!$B$5:$J$44,4, FALSE)</f>
        <v>0.25734890984259695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0.34254547192478157</v>
      </c>
      <c r="T38" s="52">
        <f>$F38*'[1]INTERNAL PARAMETERS-2'!S38*VLOOKUP(T$4,'[1]INTERNAL PARAMETERS-1'!$B$5:$J$44,4, FALSE)</f>
        <v>6.8276894159945409E-2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0.40965877150965374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5.2526007712816951E-2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5.2526007712816951E-2</v>
      </c>
      <c r="AJ38" s="52">
        <f>$F38*'[1]INTERNAL PARAMETERS-2'!AI38*VLOOKUP(AJ$4,'[1]INTERNAL PARAMETERS-1'!$B$5:$J$44,4, FALSE)</f>
        <v>0.15756073347165928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27.768990025372077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33.479040800625363</v>
      </c>
      <c r="BB38" s="52">
        <f>$F38*'[1]INTERNAL PARAMETERS-2'!M38*(1-VLOOKUP(N$4,'[1]INTERNAL PARAMETERS-1'!$B$5:$J$44,4, FALSE))</f>
        <v>4.8896292870093419</v>
      </c>
      <c r="BC38" s="52">
        <f>$F38*'[1]INTERNAL PARAMETERS-2'!N38*(1-VLOOKUP(O$4,'[1]INTERNAL PARAMETERS-1'!$B$5:$J$44,4, FALSE))</f>
        <v>12.132176477317763</v>
      </c>
      <c r="BD38" s="52">
        <f>$F38*'[1]INTERNAL PARAMETERS-2'!O38*(1-VLOOKUP(P$4,'[1]INTERNAL PARAMETERS-1'!$B$5:$J$44,4, FALSE))</f>
        <v>1.7856940759010689</v>
      </c>
      <c r="BE38" s="52">
        <f>$F38*'[1]INTERNAL PARAMETERS-2'!P38*(1-VLOOKUP(Q$4,'[1]INTERNAL PARAMETERS-1'!$B$5:$J$44,4, FALSE))</f>
        <v>10.451534416842328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6.5083639665708493</v>
      </c>
      <c r="BH38" s="52">
        <f>$F38*'[1]INTERNAL PARAMETERS-2'!S38*(1-VLOOKUP(T$4,'[1]INTERNAL PARAMETERS-1'!$B$5:$J$44,4, FALSE))</f>
        <v>0.61449204743950869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2.3213997052213711</v>
      </c>
      <c r="BK38" s="52">
        <f>$F38*'[1]INTERNAL PARAMETERS-2'!V38*(1-VLOOKUP(W$4,'[1]INTERNAL PARAMETERS-1'!$B$5:$J$44,4, FALSE))</f>
        <v>2.3634110020748889</v>
      </c>
      <c r="BL38" s="52">
        <f>$F38*'[1]INTERNAL PARAMETERS-2'!W38*(1-VLOOKUP(X$4,'[1]INTERNAL PARAMETERS-1'!$B$5:$J$44,4, FALSE))</f>
        <v>5.6721864049797333</v>
      </c>
      <c r="BM38" s="52">
        <f>$F38*'[1]INTERNAL PARAMETERS-2'!X38*(1-VLOOKUP(Y$4,'[1]INTERNAL PARAMETERS-1'!$B$5:$J$44,4, FALSE))</f>
        <v>4.2541398037348008</v>
      </c>
      <c r="BN38" s="52">
        <f>$F38*'[1]INTERNAL PARAMETERS-2'!Y38*(1-VLOOKUP(Z$4,'[1]INTERNAL PARAMETERS-1'!$B$5:$J$44,4, FALSE))</f>
        <v>10.609095150313989</v>
      </c>
      <c r="BO38" s="52">
        <f>$F38*'[1]INTERNAL PARAMETERS-2'!Z38*(1-VLOOKUP(AA$4,'[1]INTERNAL PARAMETERS-1'!$B$5:$J$44,4, FALSE))</f>
        <v>10.29397368337067</v>
      </c>
      <c r="BP38" s="52">
        <f>$F38*'[1]INTERNAL PARAMETERS-2'!AA38*(1-VLOOKUP(AB$4,'[1]INTERNAL PARAMETERS-1'!$B$5:$J$44,4, FALSE))</f>
        <v>1.1029251343016151</v>
      </c>
      <c r="BQ38" s="52">
        <f>$F38*'[1]INTERNAL PARAMETERS-2'!AB38*(1-VLOOKUP(AC$4,'[1]INTERNAL PARAMETERS-1'!$B$5:$J$44,4, FALSE))</f>
        <v>22.163537411791143</v>
      </c>
      <c r="BR38" s="52">
        <f>$F38*'[1]INTERNAL PARAMETERS-2'!AC38*(1-VLOOKUP(AD$4,'[1]INTERNAL PARAMETERS-1'!$B$5:$J$44,4, FALSE))</f>
        <v>1.3655205935321164</v>
      </c>
      <c r="BS38" s="52">
        <f>$F38*'[1]INTERNAL PARAMETERS-2'!AD38*(1-VLOOKUP(AE$4,'[1]INTERNAL PARAMETERS-1'!$B$5:$J$44,4, FALSE))</f>
        <v>0.5777169261738202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0.15756073347165928</v>
      </c>
      <c r="CA38" s="52">
        <f>$F38*'[1]INTERNAL PARAMETERS-2'!AL38*(1-VLOOKUP(AM$4,'[1]INTERNAL PARAMETERS-1'!$B$5:$J$44,4, FALSE))</f>
        <v>1.3655205935321164</v>
      </c>
      <c r="CB38" s="52">
        <f>$F38*'[1]INTERNAL PARAMETERS-2'!AM38*(1-VLOOKUP(AN$4,'[1]INTERNAL PARAMETERS-1'!$B$5:$J$44,4, FALSE))</f>
        <v>0.47268220041497783</v>
      </c>
      <c r="CC38" s="52">
        <f>$F38*'[1]INTERNAL PARAMETERS-2'!AN38*(1-VLOOKUP(AO$4,'[1]INTERNAL PARAMETERS-1'!$B$5:$J$44,4, FALSE))</f>
        <v>0.94536440082995565</v>
      </c>
      <c r="CD38" s="52">
        <f>$F38*'[1]INTERNAL PARAMETERS-2'!AO38*(1-VLOOKUP(AP$4,'[1]INTERNAL PARAMETERS-1'!$B$5:$J$44,4, FALSE))</f>
        <v>5.5671516792208919</v>
      </c>
      <c r="CE38" s="52">
        <f>$F38*'[1]INTERNAL PARAMETERS-2'!AP38*(1-VLOOKUP(AQ$4,'[1]INTERNAL PARAMETERS-1'!$B$5:$J$44,4, FALSE))</f>
        <v>0.73527765964547942</v>
      </c>
      <c r="CF38" s="52">
        <f>$F38*'[1]INTERNAL PARAMETERS-2'!AQ38*(1-VLOOKUP(AR$4,'[1]INTERNAL PARAMETERS-1'!$B$5:$J$44,4, FALSE))</f>
        <v>0.15756073347165928</v>
      </c>
      <c r="CG38" s="52">
        <f>$F38*'[1]INTERNAL PARAMETERS-2'!AR38*(1-VLOOKUP(AS$4,'[1]INTERNAL PARAMETERS-1'!$B$5:$J$44,4, FALSE))</f>
        <v>5.2526007712816951E-2</v>
      </c>
      <c r="CH38" s="51">
        <f>$F38*'[1]INTERNAL PARAMETERS-2'!AS38*(1-VLOOKUP(AT$4,'[1]INTERNAL PARAMETERS-1'!$B$5:$J$44,4, FALSE))</f>
        <v>0</v>
      </c>
      <c r="CI38" s="50">
        <f t="shared" si="0"/>
        <v>172.89670249512341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7">
        <f>ESC!AF39</f>
        <v>114.23825098715514</v>
      </c>
      <c r="G39" s="53">
        <f>$F39*'[1]INTERNAL PARAMETERS-2'!F39*VLOOKUP(G$4,'[1]INTERNAL PARAMETERS-1'!$B$5:$J$44,4, FALSE)</f>
        <v>0.1505088956755769</v>
      </c>
      <c r="H39" s="52">
        <f>$F39*'[1]INTERNAL PARAMETERS-2'!G39*VLOOKUP(H$4,'[1]INTERNAL PARAMETERS-1'!$B$5:$J$44,4, FALSE)</f>
        <v>0.25085577534269399</v>
      </c>
      <c r="I39" s="52">
        <f>$F39*'[1]INTERNAL PARAMETERS-2'!H39*VLOOKUP(I$4,'[1]INTERNAL PARAMETERS-1'!$B$5:$J$44,4, FALSE)</f>
        <v>0.89240122834016411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1.3194843568031733</v>
      </c>
      <c r="N39" s="52">
        <f>$F39*'[1]INTERNAL PARAMETERS-2'!M39*VLOOKUP(N$4,'[1]INTERNAL PARAMETERS-1'!$B$5:$J$44,4, FALSE)</f>
        <v>0.18312220275864488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5.0173439833558535E-2</v>
      </c>
      <c r="S39" s="52">
        <f>$F39*'[1]INTERNAL PARAMETERS-2'!R39*VLOOKUP(S$4,'[1]INTERNAL PARAMETERS-1'!$B$5:$J$44,4, FALSE)</f>
        <v>0.16619609230113308</v>
      </c>
      <c r="T39" s="52">
        <f>$F39*'[1]INTERNAL PARAMETERS-2'!S39*VLOOKUP(T$4,'[1]INTERNAL PARAMETERS-1'!$B$5:$J$44,4, FALSE)</f>
        <v>2.5085577534269401E-2</v>
      </c>
      <c r="U39" s="52">
        <f>$F39*'[1]INTERNAL PARAMETERS-2'!T39*VLOOKUP(U$4,'[1]INTERNAL PARAMETERS-1'!$B$5:$J$44,4, FALSE)</f>
        <v>2.0067091168403675E-2</v>
      </c>
      <c r="V39" s="52">
        <f>$F39*'[1]INTERNAL PARAMETERS-2'!U39*VLOOKUP(V$4,'[1]INTERNAL PARAMETERS-1'!$B$5:$J$44,4, FALSE)</f>
        <v>0.30102350326370314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5.0173439833558535E-2</v>
      </c>
      <c r="AJ39" s="52">
        <f>$F39*'[1]INTERNAL PARAMETERS-2'!AI39*VLOOKUP(AJ$4,'[1]INTERNAL PARAMETERS-1'!$B$5:$J$44,4, FALSE)</f>
        <v>0.10033545584201836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16.955623338463116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25.070202779260292</v>
      </c>
      <c r="BB39" s="52">
        <f>$F39*'[1]INTERNAL PARAMETERS-2'!M39*(1-VLOOKUP(N$4,'[1]INTERNAL PARAMETERS-1'!$B$5:$J$44,4, FALSE))</f>
        <v>3.4793218524142522</v>
      </c>
      <c r="BC39" s="52">
        <f>$F39*'[1]INTERNAL PARAMETERS-2'!N39*(1-VLOOKUP(O$4,'[1]INTERNAL PARAMETERS-1'!$B$5:$J$44,4, FALSE))</f>
        <v>8.3282997878914724</v>
      </c>
      <c r="BD39" s="52">
        <f>$F39*'[1]INTERNAL PARAMETERS-2'!O39*(1-VLOOKUP(P$4,'[1]INTERNAL PARAMETERS-1'!$B$5:$J$44,4, FALSE))</f>
        <v>0.85290278187010038</v>
      </c>
      <c r="BE39" s="52">
        <f>$F39*'[1]INTERNAL PARAMETERS-2'!P39*(1-VLOOKUP(Q$4,'[1]INTERNAL PARAMETERS-1'!$B$5:$J$44,4, FALSE))</f>
        <v>7.8767731008647415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3.157725753721528</v>
      </c>
      <c r="BH39" s="52">
        <f>$F39*'[1]INTERNAL PARAMETERS-2'!S39*(1-VLOOKUP(T$4,'[1]INTERNAL PARAMETERS-1'!$B$5:$J$44,4, FALSE))</f>
        <v>0.22577019780842458</v>
      </c>
      <c r="BI39" s="52">
        <f>$F39*'[1]INTERNAL PARAMETERS-2'!T39*(1-VLOOKUP(U$4,'[1]INTERNAL PARAMETERS-1'!$B$5:$J$44,4, FALSE))</f>
        <v>8.0268364673614701E-2</v>
      </c>
      <c r="BJ39" s="52">
        <f>$F39*'[1]INTERNAL PARAMETERS-2'!U39*(1-VLOOKUP(V$4,'[1]INTERNAL PARAMETERS-1'!$B$5:$J$44,4, FALSE))</f>
        <v>1.7057998518276511</v>
      </c>
      <c r="BK39" s="52">
        <f>$F39*'[1]INTERNAL PARAMETERS-2'!V39*(1-VLOOKUP(W$4,'[1]INTERNAL PARAMETERS-1'!$B$5:$J$44,4, FALSE))</f>
        <v>1.404776348563948</v>
      </c>
      <c r="BL39" s="52">
        <f>$F39*'[1]INTERNAL PARAMETERS-2'!W39*(1-VLOOKUP(X$4,'[1]INTERNAL PARAMETERS-1'!$B$5:$J$44,4, FALSE))</f>
        <v>3.0102350326370315</v>
      </c>
      <c r="BM39" s="52">
        <f>$F39*'[1]INTERNAL PARAMETERS-2'!X39*(1-VLOOKUP(Y$4,'[1]INTERNAL PARAMETERS-1'!$B$5:$J$44,4, FALSE))</f>
        <v>2.9098881529699145</v>
      </c>
      <c r="BN39" s="52">
        <f>$F39*'[1]INTERNAL PARAMETERS-2'!Y39*(1-VLOOKUP(Z$4,'[1]INTERNAL PARAMETERS-1'!$B$5:$J$44,4, FALSE))</f>
        <v>6.9736968791610829</v>
      </c>
      <c r="BO39" s="52">
        <f>$F39*'[1]INTERNAL PARAMETERS-2'!Z39*(1-VLOOKUP(AA$4,'[1]INTERNAL PARAMETERS-1'!$B$5:$J$44,4, FALSE))</f>
        <v>5.9702966254405041</v>
      </c>
      <c r="BP39" s="52">
        <f>$F39*'[1]INTERNAL PARAMETERS-2'!AA39*(1-VLOOKUP(AB$4,'[1]INTERNAL PARAMETERS-1'!$B$5:$J$44,4, FALSE))</f>
        <v>1.304429468896831</v>
      </c>
      <c r="BQ39" s="52">
        <f>$F39*'[1]INTERNAL PARAMETERS-2'!AB39*(1-VLOOKUP(AC$4,'[1]INTERNAL PARAMETERS-1'!$B$5:$J$44,4, FALSE))</f>
        <v>14.1480875176564</v>
      </c>
      <c r="BR39" s="52">
        <f>$F39*'[1]INTERNAL PARAMETERS-2'!AC39*(1-VLOOKUP(AD$4,'[1]INTERNAL PARAMETERS-1'!$B$5:$J$44,4, FALSE))</f>
        <v>1.2542674528883713</v>
      </c>
      <c r="BS39" s="52">
        <f>$F39*'[1]INTERNAL PARAMETERS-2'!AD39*(1-VLOOKUP(AE$4,'[1]INTERNAL PARAMETERS-1'!$B$5:$J$44,4, FALSE))</f>
        <v>0.45153811085182938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5.0173439833558535E-2</v>
      </c>
      <c r="CA39" s="52">
        <f>$F39*'[1]INTERNAL PARAMETERS-2'!AL39*(1-VLOOKUP(AM$4,'[1]INTERNAL PARAMETERS-1'!$B$5:$J$44,4, FALSE))</f>
        <v>0.55187356669384779</v>
      </c>
      <c r="CB39" s="52">
        <f>$F39*'[1]INTERNAL PARAMETERS-2'!AM39*(1-VLOOKUP(AN$4,'[1]INTERNAL PARAMETERS-1'!$B$5:$J$44,4, FALSE))</f>
        <v>5.0173439833558535E-2</v>
      </c>
      <c r="CC39" s="52">
        <f>$F39*'[1]INTERNAL PARAMETERS-2'!AN39*(1-VLOOKUP(AO$4,'[1]INTERNAL PARAMETERS-1'!$B$5:$J$44,4, FALSE))</f>
        <v>0.60204700652740628</v>
      </c>
      <c r="CD39" s="52">
        <f>$F39*'[1]INTERNAL PARAMETERS-2'!AO39*(1-VLOOKUP(AP$4,'[1]INTERNAL PARAMETERS-1'!$B$5:$J$44,4, FALSE))</f>
        <v>3.7627909348400146</v>
      </c>
      <c r="CE39" s="52">
        <f>$F39*'[1]INTERNAL PARAMETERS-2'!AP39*(1-VLOOKUP(AQ$4,'[1]INTERNAL PARAMETERS-1'!$B$5:$J$44,4, FALSE))</f>
        <v>0.45153811085182938</v>
      </c>
      <c r="CF39" s="52">
        <f>$F39*'[1]INTERNAL PARAMETERS-2'!AQ39*(1-VLOOKUP(AR$4,'[1]INTERNAL PARAMETERS-1'!$B$5:$J$44,4, FALSE))</f>
        <v>5.0173439833558535E-2</v>
      </c>
      <c r="CG39" s="52">
        <f>$F39*'[1]INTERNAL PARAMETERS-2'!AR39*(1-VLOOKUP(AS$4,'[1]INTERNAL PARAMETERS-1'!$B$5:$J$44,4, FALSE))</f>
        <v>5.0173439833558535E-2</v>
      </c>
      <c r="CH39" s="51">
        <f>$F39*'[1]INTERNAL PARAMETERS-2'!AS39*(1-VLOOKUP(AT$4,'[1]INTERNAL PARAMETERS-1'!$B$5:$J$44,4, FALSE))</f>
        <v>0</v>
      </c>
      <c r="CI39" s="50">
        <f t="shared" si="0"/>
        <v>114.2382738348053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7">
        <f>ESC!AF40</f>
        <v>66.197819841754111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0.55787815484719228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0.77541312755287495</v>
      </c>
      <c r="N40" s="52">
        <f>$F40*'[1]INTERNAL PARAMETERS-2'!M40*VLOOKUP(N$4,'[1]INTERNAL PARAMETERS-1'!$B$5:$J$44,4, FALSE)</f>
        <v>0.15069867489155483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5.4798555265004052E-2</v>
      </c>
      <c r="S40" s="52">
        <f>$F40*'[1]INTERNAL PARAMETERS-2'!R40*VLOOKUP(S$4,'[1]INTERNAL PARAMETERS-1'!$B$5:$J$44,4, FALSE)</f>
        <v>0.15177571342038015</v>
      </c>
      <c r="T40" s="52">
        <f>$F40*'[1]INTERNAL PARAMETERS-2'!S40*VLOOKUP(T$4,'[1]INTERNAL PARAMETERS-1'!$B$5:$J$44,4, FALSE)</f>
        <v>1.0959711053000811E-2</v>
      </c>
      <c r="U40" s="52">
        <f>$F40*'[1]INTERNAL PARAMETERS-2'!T40*VLOOKUP(U$4,'[1]INTERNAL PARAMETERS-1'!$B$5:$J$44,4, FALSE)</f>
        <v>2.1919422106001622E-2</v>
      </c>
      <c r="V40" s="52">
        <f>$F40*'[1]INTERNAL PARAMETERS-2'!U40*VLOOKUP(V$4,'[1]INTERNAL PARAMETERS-1'!$B$5:$J$44,4, FALSE)</f>
        <v>0.11507895199110377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0.16439566579501216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10.599684942096651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14.732849423504623</v>
      </c>
      <c r="BB40" s="52">
        <f>$F40*'[1]INTERNAL PARAMETERS-2'!M40*(1-VLOOKUP(N$4,'[1]INTERNAL PARAMETERS-1'!$B$5:$J$44,4, FALSE))</f>
        <v>2.8632748229395415</v>
      </c>
      <c r="BC40" s="52">
        <f>$F40*'[1]INTERNAL PARAMETERS-2'!N40*(1-VLOOKUP(O$4,'[1]INTERNAL PARAMETERS-1'!$B$5:$J$44,4, FALSE))</f>
        <v>4.931956031016159</v>
      </c>
      <c r="BD40" s="52">
        <f>$F40*'[1]INTERNAL PARAMETERS-2'!O40*(1-VLOOKUP(P$4,'[1]INTERNAL PARAMETERS-1'!$B$5:$J$44,4, FALSE))</f>
        <v>0.27399939610700441</v>
      </c>
      <c r="BE40" s="52">
        <f>$F40*'[1]INTERNAL PARAMETERS-2'!P40*(1-VLOOKUP(Q$4,'[1]INTERNAL PARAMETERS-1'!$B$5:$J$44,4, FALSE))</f>
        <v>4.7675603652211471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2.8837385549872225</v>
      </c>
      <c r="BH40" s="52">
        <f>$F40*'[1]INTERNAL PARAMETERS-2'!S40*(1-VLOOKUP(T$4,'[1]INTERNAL PARAMETERS-1'!$B$5:$J$44,4, FALSE))</f>
        <v>9.8637399477007295E-2</v>
      </c>
      <c r="BI40" s="52">
        <f>$F40*'[1]INTERNAL PARAMETERS-2'!T40*(1-VLOOKUP(U$4,'[1]INTERNAL PARAMETERS-1'!$B$5:$J$44,4, FALSE))</f>
        <v>8.7677688424006486E-2</v>
      </c>
      <c r="BJ40" s="52">
        <f>$F40*'[1]INTERNAL PARAMETERS-2'!U40*(1-VLOOKUP(V$4,'[1]INTERNAL PARAMETERS-1'!$B$5:$J$44,4, FALSE))</f>
        <v>0.65211406128292138</v>
      </c>
      <c r="BK40" s="52">
        <f>$F40*'[1]INTERNAL PARAMETERS-2'!V40*(1-VLOOKUP(W$4,'[1]INTERNAL PARAMETERS-1'!$B$5:$J$44,4, FALSE))</f>
        <v>0.98639385411602543</v>
      </c>
      <c r="BL40" s="52">
        <f>$F40*'[1]INTERNAL PARAMETERS-2'!W40*(1-VLOOKUP(X$4,'[1]INTERNAL PARAMETERS-1'!$B$5:$J$44,4, FALSE))</f>
        <v>1.0411924093810294</v>
      </c>
      <c r="BM40" s="52">
        <f>$F40*'[1]INTERNAL PARAMETERS-2'!X40*(1-VLOOKUP(Y$4,'[1]INTERNAL PARAMETERS-1'!$B$5:$J$44,4, FALSE))</f>
        <v>1.3151918054880338</v>
      </c>
      <c r="BN40" s="52">
        <f>$F40*'[1]INTERNAL PARAMETERS-2'!Y40*(1-VLOOKUP(Z$4,'[1]INTERNAL PARAMETERS-1'!$B$5:$J$44,4, FALSE))</f>
        <v>3.397570004468109</v>
      </c>
      <c r="BO40" s="52">
        <f>$F40*'[1]INTERNAL PARAMETERS-2'!Z40*(1-VLOOKUP(AA$4,'[1]INTERNAL PARAMETERS-1'!$B$5:$J$44,4, FALSE))</f>
        <v>3.2331743386730967</v>
      </c>
      <c r="BP40" s="52">
        <f>$F40*'[1]INTERNAL PARAMETERS-2'!AA40*(1-VLOOKUP(AB$4,'[1]INTERNAL PARAMETERS-1'!$B$5:$J$44,4, FALSE))</f>
        <v>0.60279734747901292</v>
      </c>
      <c r="BQ40" s="52">
        <f>$F40*'[1]INTERNAL PARAMETERS-2'!AB40*(1-VLOOKUP(AC$4,'[1]INTERNAL PARAMETERS-1'!$B$5:$J$44,4, FALSE))</f>
        <v>7.3431321813682429</v>
      </c>
      <c r="BR40" s="52">
        <f>$F40*'[1]INTERNAL PARAMETERS-2'!AC40*(1-VLOOKUP(AD$4,'[1]INTERNAL PARAMETERS-1'!$B$5:$J$44,4, FALSE))</f>
        <v>0.49319361716702065</v>
      </c>
      <c r="BS40" s="52">
        <f>$F40*'[1]INTERNAL PARAMETERS-2'!AD40*(1-VLOOKUP(AE$4,'[1]INTERNAL PARAMETERS-1'!$B$5:$J$44,4, FALSE))</f>
        <v>5.4798555265004052E-2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0.4383950619020166</v>
      </c>
      <c r="CB40" s="52">
        <f>$F40*'[1]INTERNAL PARAMETERS-2'!AM40*(1-VLOOKUP(AN$4,'[1]INTERNAL PARAMETERS-1'!$B$5:$J$44,4, FALSE))</f>
        <v>5.4798555265004052E-2</v>
      </c>
      <c r="CC40" s="52">
        <f>$F40*'[1]INTERNAL PARAMETERS-2'!AN40*(1-VLOOKUP(AO$4,'[1]INTERNAL PARAMETERS-1'!$B$5:$J$44,4, FALSE))</f>
        <v>0.65759590274401691</v>
      </c>
      <c r="CD40" s="52">
        <f>$F40*'[1]INTERNAL PARAMETERS-2'!AO40*(1-VLOOKUP(AP$4,'[1]INTERNAL PARAMETERS-1'!$B$5:$J$44,4, FALSE))</f>
        <v>2.6303769911940837</v>
      </c>
      <c r="CE40" s="52">
        <f>$F40*'[1]INTERNAL PARAMETERS-2'!AP40*(1-VLOOKUP(AQ$4,'[1]INTERNAL PARAMETERS-1'!$B$5:$J$44,4, FALSE))</f>
        <v>5.4798555265004052E-2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66.197819841754097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7">
        <f>ESC!AF41</f>
        <v>37.497747281322731</v>
      </c>
      <c r="G41" s="53">
        <f>$F41*'[1]INTERNAL PARAMETERS-2'!F41*VLOOKUP(G$4,'[1]INTERNAL PARAMETERS-1'!$B$5:$J$44,4, FALSE)</f>
        <v>5.2226862413426299E-2</v>
      </c>
      <c r="H41" s="52">
        <f>$F41*'[1]INTERNAL PARAMETERS-2'!G41*VLOOKUP(H$4,'[1]INTERNAL PARAMETERS-1'!$B$5:$J$44,4, FALSE)</f>
        <v>6.2669985031274675E-2</v>
      </c>
      <c r="I41" s="52">
        <f>$F41*'[1]INTERNAL PARAMETERS-2'!H41*VLOOKUP(I$4,'[1]INTERNAL PARAMETERS-1'!$B$5:$J$44,4, FALSE)</f>
        <v>0.44027811230502323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1.0446872392576512E-2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1.7234339627968741E-2</v>
      </c>
      <c r="N41" s="52">
        <f>$F41*'[1]INTERNAL PARAMETERS-2'!M41*VLOOKUP(N$4,'[1]INTERNAL PARAMETERS-1'!$B$5:$J$44,4, FALSE)</f>
        <v>0.14936421427948363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0.13578684245512587</v>
      </c>
      <c r="S41" s="52">
        <f>$F41*'[1]INTERNAL PARAMETERS-2'!R41*VLOOKUP(S$4,'[1]INTERNAL PARAMETERS-1'!$B$5:$J$44,4, FALSE)</f>
        <v>0.37078034996002884</v>
      </c>
      <c r="T41" s="52">
        <f>$F41*'[1]INTERNAL PARAMETERS-2'!S41*VLOOKUP(T$4,'[1]INTERNAL PARAMETERS-1'!$B$5:$J$44,4, FALSE)</f>
        <v>1.8800995509382405E-2</v>
      </c>
      <c r="U41" s="52">
        <f>$F41*'[1]INTERNAL PARAMETERS-2'!T41*VLOOKUP(U$4,'[1]INTERNAL PARAMETERS-1'!$B$5:$J$44,4, FALSE)</f>
        <v>1.2533997006254936E-2</v>
      </c>
      <c r="V41" s="52">
        <f>$F41*'[1]INTERNAL PARAMETERS-2'!U41*VLOOKUP(V$4,'[1]INTERNAL PARAMETERS-1'!$B$5:$J$44,4, FALSE)</f>
        <v>0.36348816304623005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2.0889995010424895E-2</v>
      </c>
      <c r="AI41" s="52">
        <f>$F41*'[1]INTERNAL PARAMETERS-2'!AH41*VLOOKUP(AI$4,'[1]INTERNAL PARAMETERS-1'!$B$5:$J$44,4, FALSE)</f>
        <v>0.10444997505212447</v>
      </c>
      <c r="AJ41" s="52">
        <f>$F41*'[1]INTERNAL PARAMETERS-2'!AI41*VLOOKUP(AJ$4,'[1]INTERNAL PARAMETERS-1'!$B$5:$J$44,4, FALSE)</f>
        <v>1.0446872392576512E-2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8.3652841337954413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0.32745245293140601</v>
      </c>
      <c r="BB41" s="52">
        <f>$F41*'[1]INTERNAL PARAMETERS-2'!M41*(1-VLOOKUP(N$4,'[1]INTERNAL PARAMETERS-1'!$B$5:$J$44,4, FALSE))</f>
        <v>2.8379200713101889</v>
      </c>
      <c r="BC41" s="52">
        <f>$F41*'[1]INTERNAL PARAMETERS-2'!N41*(1-VLOOKUP(O$4,'[1]INTERNAL PARAMETERS-1'!$B$5:$J$44,4, FALSE))</f>
        <v>0.58492361006662519</v>
      </c>
      <c r="BD41" s="52">
        <f>$F41*'[1]INTERNAL PARAMETERS-2'!O41*(1-VLOOKUP(P$4,'[1]INTERNAL PARAMETERS-1'!$B$5:$J$44,4, FALSE))</f>
        <v>1.0862872400915506</v>
      </c>
      <c r="BE41" s="52">
        <f>$F41*'[1]INTERNAL PARAMETERS-2'!P41*(1-VLOOKUP(Q$4,'[1]INTERNAL PARAMETERS-1'!$B$5:$J$44,4, FALSE))</f>
        <v>0.2820168075281001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7.044826649240548</v>
      </c>
      <c r="BH41" s="52">
        <f>$F41*'[1]INTERNAL PARAMETERS-2'!S41*(1-VLOOKUP(T$4,'[1]INTERNAL PARAMETERS-1'!$B$5:$J$44,4, FALSE))</f>
        <v>0.16920895958444163</v>
      </c>
      <c r="BI41" s="52">
        <f>$F41*'[1]INTERNAL PARAMETERS-2'!T41*(1-VLOOKUP(U$4,'[1]INTERNAL PARAMETERS-1'!$B$5:$J$44,4, FALSE))</f>
        <v>5.0135988025019743E-2</v>
      </c>
      <c r="BJ41" s="52">
        <f>$F41*'[1]INTERNAL PARAMETERS-2'!U41*(1-VLOOKUP(V$4,'[1]INTERNAL PARAMETERS-1'!$B$5:$J$44,4, FALSE))</f>
        <v>2.0597662572619702</v>
      </c>
      <c r="BK41" s="52">
        <f>$F41*'[1]INTERNAL PARAMETERS-2'!V41*(1-VLOOKUP(W$4,'[1]INTERNAL PARAMETERS-1'!$B$5:$J$44,4, FALSE))</f>
        <v>0.417803649983226</v>
      </c>
      <c r="BL41" s="52">
        <f>$F41*'[1]INTERNAL PARAMETERS-2'!W41*(1-VLOOKUP(X$4,'[1]INTERNAL PARAMETERS-1'!$B$5:$J$44,4, FALSE))</f>
        <v>8.355998004169958E-2</v>
      </c>
      <c r="BM41" s="52">
        <f>$F41*'[1]INTERNAL PARAMETERS-2'!X41*(1-VLOOKUP(Y$4,'[1]INTERNAL PARAMETERS-1'!$B$5:$J$44,4, FALSE))</f>
        <v>2.0889995010424895E-2</v>
      </c>
      <c r="BN41" s="52">
        <f>$F41*'[1]INTERNAL PARAMETERS-2'!Y41*(1-VLOOKUP(Z$4,'[1]INTERNAL PARAMETERS-1'!$B$5:$J$44,4, FALSE))</f>
        <v>2.3501375628843491</v>
      </c>
      <c r="BO41" s="52">
        <f>$F41*'[1]INTERNAL PARAMETERS-2'!Z41*(1-VLOOKUP(AA$4,'[1]INTERNAL PARAMETERS-1'!$B$5:$J$44,4, FALSE))</f>
        <v>1.2534072001749499</v>
      </c>
      <c r="BP41" s="52">
        <f>$F41*'[1]INTERNAL PARAMETERS-2'!AA41*(1-VLOOKUP(AB$4,'[1]INTERNAL PARAMETERS-1'!$B$5:$J$44,4, FALSE))</f>
        <v>0.21934682249682544</v>
      </c>
      <c r="BQ41" s="52">
        <f>$F41*'[1]INTERNAL PARAMETERS-2'!AB41*(1-VLOOKUP(AC$4,'[1]INTERNAL PARAMETERS-1'!$B$5:$J$44,4, FALSE))</f>
        <v>4.1049083930842238</v>
      </c>
      <c r="BR41" s="52">
        <f>$F41*'[1]INTERNAL PARAMETERS-2'!AC41*(1-VLOOKUP(AD$4,'[1]INTERNAL PARAMETERS-1'!$B$5:$J$44,4, FALSE))</f>
        <v>0.16711996008339916</v>
      </c>
      <c r="BS41" s="52">
        <f>$F41*'[1]INTERNAL PARAMETERS-2'!AD41*(1-VLOOKUP(AE$4,'[1]INTERNAL PARAMETERS-1'!$B$5:$J$44,4, FALSE))</f>
        <v>0.18800995509382404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2.0889995010424895E-2</v>
      </c>
      <c r="CA41" s="52">
        <f>$F41*'[1]INTERNAL PARAMETERS-2'!AL41*(1-VLOOKUP(AM$4,'[1]INTERNAL PARAMETERS-1'!$B$5:$J$44,4, FALSE))</f>
        <v>2.0889995010424895E-2</v>
      </c>
      <c r="CB41" s="52">
        <f>$F41*'[1]INTERNAL PARAMETERS-2'!AM41*(1-VLOOKUP(AN$4,'[1]INTERNAL PARAMETERS-1'!$B$5:$J$44,4, FALSE))</f>
        <v>1.0446872392576512E-2</v>
      </c>
      <c r="CC41" s="52">
        <f>$F41*'[1]INTERNAL PARAMETERS-2'!AN41*(1-VLOOKUP(AO$4,'[1]INTERNAL PARAMETERS-1'!$B$5:$J$44,4, FALSE))</f>
        <v>0.11489684744470098</v>
      </c>
      <c r="CD41" s="52">
        <f>$F41*'[1]INTERNAL PARAMETERS-2'!AO41*(1-VLOOKUP(AP$4,'[1]INTERNAL PARAMETERS-1'!$B$5:$J$44,4, FALSE))</f>
        <v>3.2484110981073475</v>
      </c>
      <c r="CE41" s="52">
        <f>$F41*'[1]INTERNAL PARAMETERS-2'!AP41*(1-VLOOKUP(AQ$4,'[1]INTERNAL PARAMETERS-1'!$B$5:$J$44,4, FALSE))</f>
        <v>0.29245993014594851</v>
      </c>
      <c r="CF41" s="52">
        <f>$F41*'[1]INTERNAL PARAMETERS-2'!AQ41*(1-VLOOKUP(AR$4,'[1]INTERNAL PARAMETERS-1'!$B$5:$J$44,4, FALSE))</f>
        <v>0.3864667825802246</v>
      </c>
      <c r="CG41" s="52">
        <f>$F41*'[1]INTERNAL PARAMETERS-2'!AR41*(1-VLOOKUP(AS$4,'[1]INTERNAL PARAMETERS-1'!$B$5:$J$44,4, FALSE))</f>
        <v>2.0889995010424895E-2</v>
      </c>
      <c r="CH41" s="51">
        <f>$F41*'[1]INTERNAL PARAMETERS-2'!AS41*(1-VLOOKUP(AT$4,'[1]INTERNAL PARAMETERS-1'!$B$5:$J$44,4, FALSE))</f>
        <v>0</v>
      </c>
      <c r="CI41" s="50">
        <f t="shared" si="0"/>
        <v>37.497754780872192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7">
        <f>ESC!AF42</f>
        <v>129.73774448720459</v>
      </c>
      <c r="G42" s="53">
        <f>$F42*'[1]INTERNAL PARAMETERS-2'!F42*VLOOKUP(G$4,'[1]INTERNAL PARAMETERS-1'!$B$5:$J$44,4, FALSE)</f>
        <v>0.17805208053423957</v>
      </c>
      <c r="H42" s="52">
        <f>$F42*'[1]INTERNAL PARAMETERS-2'!G42*VLOOKUP(H$4,'[1]INTERNAL PARAMETERS-1'!$B$5:$J$44,4, FALSE)</f>
        <v>7.4184042297783595E-2</v>
      </c>
      <c r="I42" s="52">
        <f>$F42*'[1]INTERNAL PARAMETERS-2'!H42*VLOOKUP(I$4,'[1]INTERNAL PARAMETERS-1'!$B$5:$J$44,4, FALSE)</f>
        <v>1.2299676589026618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3.4126216309914296E-2</v>
      </c>
      <c r="N42" s="52">
        <f>$F42*'[1]INTERNAL PARAMETERS-2'!M42*VLOOKUP(N$4,'[1]INTERNAL PARAMETERS-1'!$B$5:$J$44,4, FALSE)</f>
        <v>0.48221378953109917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0.16321008256490338</v>
      </c>
      <c r="S42" s="52">
        <f>$F42*'[1]INTERNAL PARAMETERS-2'!R42*VLOOKUP(S$4,'[1]INTERNAL PARAMETERS-1'!$B$5:$J$44,4, FALSE)</f>
        <v>1.1091396540181158</v>
      </c>
      <c r="T42" s="52">
        <f>$F42*'[1]INTERNAL PARAMETERS-2'!S42*VLOOKUP(T$4,'[1]INTERNAL PARAMETERS-1'!$B$5:$J$44,4, FALSE)</f>
        <v>5.0447224566404637E-2</v>
      </c>
      <c r="U42" s="52">
        <f>$F42*'[1]INTERNAL PARAMETERS-2'!T42*VLOOKUP(U$4,'[1]INTERNAL PARAMETERS-1'!$B$5:$J$44,4, FALSE)</f>
        <v>4.45130201335599E-2</v>
      </c>
      <c r="V42" s="52">
        <f>$F42*'[1]INTERNAL PARAMETERS-2'!U42*VLOOKUP(V$4,'[1]INTERNAL PARAMETERS-1'!$B$5:$J$44,4, FALSE)</f>
        <v>0.8568568255980773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0.20772310269846328</v>
      </c>
      <c r="AJ42" s="52">
        <f>$F42*'[1]INTERNAL PARAMETERS-2'!AI42*VLOOKUP(AJ$4,'[1]INTERNAL PARAMETERS-1'!$B$5:$J$44,4, FALSE)</f>
        <v>1.4841997969336206E-2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23.369385519150573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0.64839810988837165</v>
      </c>
      <c r="BB42" s="52">
        <f>$F42*'[1]INTERNAL PARAMETERS-2'!M42*(1-VLOOKUP(N$4,'[1]INTERNAL PARAMETERS-1'!$B$5:$J$44,4, FALSE))</f>
        <v>9.1620620010908826</v>
      </c>
      <c r="BC42" s="52">
        <f>$F42*'[1]INTERNAL PARAMETERS-2'!N42*(1-VLOOKUP(O$4,'[1]INTERNAL PARAMETERS-1'!$B$5:$J$44,4, FALSE))</f>
        <v>1.4837327410534666</v>
      </c>
      <c r="BD42" s="52">
        <f>$F42*'[1]INTERNAL PARAMETERS-2'!O42*(1-VLOOKUP(P$4,'[1]INTERNAL PARAMETERS-1'!$B$5:$J$44,4, FALSE))</f>
        <v>5.8607469219160828</v>
      </c>
      <c r="BE42" s="52">
        <f>$F42*'[1]INTERNAL PARAMETERS-2'!P42*(1-VLOOKUP(Q$4,'[1]INTERNAL PARAMETERS-1'!$B$5:$J$44,4, FALSE))</f>
        <v>1.1869835980878836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21.073653426344201</v>
      </c>
      <c r="BH42" s="52">
        <f>$F42*'[1]INTERNAL PARAMETERS-2'!S42*(1-VLOOKUP(T$4,'[1]INTERNAL PARAMETERS-1'!$B$5:$J$44,4, FALSE))</f>
        <v>0.45402502109764176</v>
      </c>
      <c r="BI42" s="52">
        <f>$F42*'[1]INTERNAL PARAMETERS-2'!T42*(1-VLOOKUP(U$4,'[1]INTERNAL PARAMETERS-1'!$B$5:$J$44,4, FALSE))</f>
        <v>0.1780520805342396</v>
      </c>
      <c r="BJ42" s="52">
        <f>$F42*'[1]INTERNAL PARAMETERS-2'!U42*(1-VLOOKUP(V$4,'[1]INTERNAL PARAMETERS-1'!$B$5:$J$44,4, FALSE))</f>
        <v>4.8555220117224378</v>
      </c>
      <c r="BK42" s="52">
        <f>$F42*'[1]INTERNAL PARAMETERS-2'!V42*(1-VLOOKUP(W$4,'[1]INTERNAL PARAMETERS-1'!$B$5:$J$44,4, FALSE))</f>
        <v>2.4778352344122232</v>
      </c>
      <c r="BL42" s="52">
        <f>$F42*'[1]INTERNAL PARAMETERS-2'!W42*(1-VLOOKUP(X$4,'[1]INTERNAL PARAMETERS-1'!$B$5:$J$44,4, FALSE))</f>
        <v>0.22256510066779947</v>
      </c>
      <c r="BM42" s="52">
        <f>$F42*'[1]INTERNAL PARAMETERS-2'!X42*(1-VLOOKUP(Y$4,'[1]INTERNAL PARAMETERS-1'!$B$5:$J$44,4, FALSE))</f>
        <v>0.13353906040067967</v>
      </c>
      <c r="BN42" s="52">
        <f>$F42*'[1]INTERNAL PARAMETERS-2'!Y42*(1-VLOOKUP(Z$4,'[1]INTERNAL PARAMETERS-1'!$B$5:$J$44,4, FALSE))</f>
        <v>12.938161437858721</v>
      </c>
      <c r="BO42" s="52">
        <f>$F42*'[1]INTERNAL PARAMETERS-2'!Z42*(1-VLOOKUP(AA$4,'[1]INTERNAL PARAMETERS-1'!$B$5:$J$44,4, FALSE))</f>
        <v>13.234910580824305</v>
      </c>
      <c r="BP42" s="52">
        <f>$F42*'[1]INTERNAL PARAMETERS-2'!AA42*(1-VLOOKUP(AB$4,'[1]INTERNAL PARAMETERS-1'!$B$5:$J$44,4, FALSE))</f>
        <v>1.6321137994234824</v>
      </c>
      <c r="BQ42" s="52">
        <f>$F42*'[1]INTERNAL PARAMETERS-2'!AB42*(1-VLOOKUP(AC$4,'[1]INTERNAL PARAMETERS-1'!$B$5:$J$44,4, FALSE))</f>
        <v>13.947105929186813</v>
      </c>
      <c r="BR42" s="52">
        <f>$F42*'[1]INTERNAL PARAMETERS-2'!AC42*(1-VLOOKUP(AD$4,'[1]INTERNAL PARAMETERS-1'!$B$5:$J$44,4, FALSE))</f>
        <v>0.81605041282451685</v>
      </c>
      <c r="BS42" s="52">
        <f>$F42*'[1]INTERNAL PARAMETERS-2'!AD42*(1-VLOOKUP(AE$4,'[1]INTERNAL PARAMETERS-1'!$B$5:$J$44,4, FALSE))</f>
        <v>0.43028820336626272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0.16321008256490338</v>
      </c>
      <c r="CA42" s="52">
        <f>$F42*'[1]INTERNAL PARAMETERS-2'!AL42*(1-VLOOKUP(AM$4,'[1]INTERNAL PARAMETERS-1'!$B$5:$J$44,4, FALSE))</f>
        <v>0.10385506446200728</v>
      </c>
      <c r="CB42" s="52">
        <f>$F42*'[1]INTERNAL PARAMETERS-2'!AM42*(1-VLOOKUP(AN$4,'[1]INTERNAL PARAMETERS-1'!$B$5:$J$44,4, FALSE))</f>
        <v>5.9355018102896104E-2</v>
      </c>
      <c r="CC42" s="52">
        <f>$F42*'[1]INTERNAL PARAMETERS-2'!AN42*(1-VLOOKUP(AO$4,'[1]INTERNAL PARAMETERS-1'!$B$5:$J$44,4, FALSE))</f>
        <v>0.65284033025961352</v>
      </c>
      <c r="CD42" s="52">
        <f>$F42*'[1]INTERNAL PARAMETERS-2'!AO42*(1-VLOOKUP(AP$4,'[1]INTERNAL PARAMETERS-1'!$B$5:$J$44,4, FALSE))</f>
        <v>9.2881846033279523</v>
      </c>
      <c r="CE42" s="52">
        <f>$F42*'[1]INTERNAL PARAMETERS-2'!AP42*(1-VLOOKUP(AQ$4,'[1]INTERNAL PARAMETERS-1'!$B$5:$J$44,4, FALSE))</f>
        <v>0.80122138862962944</v>
      </c>
      <c r="CF42" s="52">
        <f>$F42*'[1]INTERNAL PARAMETERS-2'!AQ42*(1-VLOOKUP(AR$4,'[1]INTERNAL PARAMETERS-1'!$B$5:$J$44,4, FALSE))</f>
        <v>0.10385506446200728</v>
      </c>
      <c r="CG42" s="52">
        <f>$F42*'[1]INTERNAL PARAMETERS-2'!AR42*(1-VLOOKUP(AS$4,'[1]INTERNAL PARAMETERS-1'!$B$5:$J$44,4, FALSE))</f>
        <v>1.4841997969336206E-2</v>
      </c>
      <c r="CH42" s="51">
        <f>$F42*'[1]INTERNAL PARAMETERS-2'!AS42*(1-VLOOKUP(AT$4,'[1]INTERNAL PARAMETERS-1'!$B$5:$J$44,4, FALSE))</f>
        <v>0</v>
      </c>
      <c r="CI42" s="50">
        <f t="shared" si="0"/>
        <v>129.73777043475351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7">
        <f>ESC!AF43</f>
        <v>272.11036073027196</v>
      </c>
      <c r="G43" s="53">
        <f>$F43*'[1]INTERNAL PARAMETERS-2'!F43*VLOOKUP(G$4,'[1]INTERNAL PARAMETERS-1'!$B$5:$J$44,4, FALSE)</f>
        <v>0.16713018356053302</v>
      </c>
      <c r="H43" s="52">
        <f>$F43*'[1]INTERNAL PARAMETERS-2'!G43*VLOOKUP(H$4,'[1]INTERNAL PARAMETERS-1'!$B$5:$J$44,4, FALSE)</f>
        <v>0.27156614000881141</v>
      </c>
      <c r="I43" s="52">
        <f>$F43*'[1]INTERNAL PARAMETERS-2'!H43*VLOOKUP(I$4,'[1]INTERNAL PARAMETERS-1'!$B$5:$J$44,4, FALSE)</f>
        <v>2.5860851674119663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0.12011631598536031</v>
      </c>
      <c r="N43" s="52">
        <f>$F43*'[1]INTERNAL PARAMETERS-2'!M43*VLOOKUP(N$4,'[1]INTERNAL PARAMETERS-1'!$B$5:$J$44,4, FALSE)</f>
        <v>0.77501112391392413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0.12533403215236327</v>
      </c>
      <c r="S43" s="52">
        <f>$F43*'[1]INTERNAL PARAMETERS-2'!R43*VLOOKUP(S$4,'[1]INTERNAL PARAMETERS-1'!$B$5:$J$44,4, FALSE)</f>
        <v>2.1099382948953145</v>
      </c>
      <c r="T43" s="52">
        <f>$F43*'[1]INTERNAL PARAMETERS-2'!S43*VLOOKUP(T$4,'[1]INTERNAL PARAMETERS-1'!$B$5:$J$44,4, FALSE)</f>
        <v>6.2669737179788951E-2</v>
      </c>
      <c r="U43" s="52">
        <f>$F43*'[1]INTERNAL PARAMETERS-2'!T43*VLOOKUP(U$4,'[1]INTERNAL PARAMETERS-1'!$B$5:$J$44,4, FALSE)</f>
        <v>7.9380034432234944E-2</v>
      </c>
      <c r="V43" s="52">
        <f>$F43*'[1]INTERNAL PARAMETERS-2'!U43*VLOOKUP(V$4,'[1]INTERNAL PARAMETERS-1'!$B$5:$J$44,4, FALSE)</f>
        <v>1.6858053178322538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2.0898075704084886E-2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4.1768940372096747E-2</v>
      </c>
      <c r="AI43" s="52">
        <f>$F43*'[1]INTERNAL PARAMETERS-2'!AH43*VLOOKUP(AI$4,'[1]INTERNAL PARAMETERS-1'!$B$5:$J$44,4, FALSE)</f>
        <v>0.22979719963671466</v>
      </c>
      <c r="AJ43" s="52">
        <f>$F43*'[1]INTERNAL PARAMETERS-2'!AI43*VLOOKUP(AJ$4,'[1]INTERNAL PARAMETERS-1'!$B$5:$J$44,4, FALSE)</f>
        <v>2.0898075704084886E-2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49.135618180827358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2.2822100037218456</v>
      </c>
      <c r="BB43" s="52">
        <f>$F43*'[1]INTERNAL PARAMETERS-2'!M43*(1-VLOOKUP(N$4,'[1]INTERNAL PARAMETERS-1'!$B$5:$J$44,4, FALSE))</f>
        <v>14.725211354364557</v>
      </c>
      <c r="BC43" s="52">
        <f>$F43*'[1]INTERNAL PARAMETERS-2'!N43*(1-VLOOKUP(O$4,'[1]INTERNAL PARAMETERS-1'!$B$5:$J$44,4, FALSE))</f>
        <v>2.7992264918683807</v>
      </c>
      <c r="BD43" s="52">
        <f>$F43*'[1]INTERNAL PARAMETERS-2'!O43*(1-VLOOKUP(P$4,'[1]INTERNAL PARAMETERS-1'!$B$5:$J$44,4, FALSE))</f>
        <v>12.659199835001932</v>
      </c>
      <c r="BE43" s="52">
        <f>$F43*'[1]INTERNAL PARAMETERS-2'!P43*(1-VLOOKUP(Q$4,'[1]INTERNAL PARAMETERS-1'!$B$5:$J$44,4, FALSE))</f>
        <v>2.1725291200704913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40.088827603010969</v>
      </c>
      <c r="BH43" s="52">
        <f>$F43*'[1]INTERNAL PARAMETERS-2'!S43*(1-VLOOKUP(T$4,'[1]INTERNAL PARAMETERS-1'!$B$5:$J$44,4, FALSE))</f>
        <v>0.56402763461810046</v>
      </c>
      <c r="BI43" s="52">
        <f>$F43*'[1]INTERNAL PARAMETERS-2'!T43*(1-VLOOKUP(U$4,'[1]INTERNAL PARAMETERS-1'!$B$5:$J$44,4, FALSE))</f>
        <v>0.31752013772893978</v>
      </c>
      <c r="BJ43" s="52">
        <f>$F43*'[1]INTERNAL PARAMETERS-2'!U43*(1-VLOOKUP(V$4,'[1]INTERNAL PARAMETERS-1'!$B$5:$J$44,4, FALSE))</f>
        <v>9.5528968010494388</v>
      </c>
      <c r="BK43" s="52">
        <f>$F43*'[1]INTERNAL PARAMETERS-2'!V43*(1-VLOOKUP(W$4,'[1]INTERNAL PARAMETERS-1'!$B$5:$J$44,4, FALSE))</f>
        <v>5.8282501833734761</v>
      </c>
      <c r="BL43" s="52">
        <f>$F43*'[1]INTERNAL PARAMETERS-2'!W43*(1-VLOOKUP(X$4,'[1]INTERNAL PARAMETERS-1'!$B$5:$J$44,4, FALSE))</f>
        <v>1.4204977161202386</v>
      </c>
      <c r="BM43" s="52">
        <f>$F43*'[1]INTERNAL PARAMETERS-2'!X43*(1-VLOOKUP(Y$4,'[1]INTERNAL PARAMETERS-1'!$B$5:$J$44,4, FALSE))</f>
        <v>0.25066806430472655</v>
      </c>
      <c r="BN43" s="52">
        <f>$F43*'[1]INTERNAL PARAMETERS-2'!Y43*(1-VLOOKUP(Z$4,'[1]INTERNAL PARAMETERS-1'!$B$5:$J$44,4, FALSE))</f>
        <v>18.571015110155674</v>
      </c>
      <c r="BO43" s="52">
        <f>$F43*'[1]INTERNAL PARAMETERS-2'!Z43*(1-VLOOKUP(AA$4,'[1]INTERNAL PARAMETERS-1'!$B$5:$J$44,4, FALSE))</f>
        <v>41.508013747192493</v>
      </c>
      <c r="BP43" s="52">
        <f>$F43*'[1]INTERNAL PARAMETERS-2'!AA43*(1-VLOOKUP(AB$4,'[1]INTERNAL PARAMETERS-1'!$B$5:$J$44,4, FALSE))</f>
        <v>5.6820180755170275</v>
      </c>
      <c r="BQ43" s="52">
        <f>$F43*'[1]INTERNAL PARAMETERS-2'!AB43*(1-VLOOKUP(AC$4,'[1]INTERNAL PARAMETERS-1'!$B$5:$J$44,4, FALSE))</f>
        <v>30.687109876176056</v>
      </c>
      <c r="BR43" s="52">
        <f>$F43*'[1]INTERNAL PARAMETERS-2'!AC43*(1-VLOOKUP(AD$4,'[1]INTERNAL PARAMETERS-1'!$B$5:$J$44,4, FALSE))</f>
        <v>1.9427591314698498</v>
      </c>
      <c r="BS43" s="52">
        <f>$F43*'[1]INTERNAL PARAMETERS-2'!AD43*(1-VLOOKUP(AE$4,'[1]INTERNAL PARAMETERS-1'!$B$5:$J$44,4, FALSE))</f>
        <v>0.62669737179788942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0.3342331560849931</v>
      </c>
      <c r="CA43" s="52">
        <f>$F43*'[1]INTERNAL PARAMETERS-2'!AL43*(1-VLOOKUP(AM$4,'[1]INTERNAL PARAMETERS-1'!$B$5:$J$44,4, FALSE))</f>
        <v>0.29246421571289632</v>
      </c>
      <c r="CB43" s="52">
        <f>$F43*'[1]INTERNAL PARAMETERS-2'!AM43*(1-VLOOKUP(AN$4,'[1]INTERNAL PARAMETERS-1'!$B$5:$J$44,4, FALSE))</f>
        <v>0.91916158751078569</v>
      </c>
      <c r="CC43" s="52">
        <f>$F43*'[1]INTERNAL PARAMETERS-2'!AN43*(1-VLOOKUP(AO$4,'[1]INTERNAL PARAMETERS-1'!$B$5:$J$44,4, FALSE))</f>
        <v>1.5249608836045903</v>
      </c>
      <c r="CD43" s="52">
        <f>$F43*'[1]INTERNAL PARAMETERS-2'!AO43*(1-VLOOKUP(AP$4,'[1]INTERNAL PARAMETERS-1'!$B$5:$J$44,4, FALSE))</f>
        <v>18.195013013698585</v>
      </c>
      <c r="CE43" s="52">
        <f>$F43*'[1]INTERNAL PARAMETERS-2'!AP43*(1-VLOOKUP(AQ$4,'[1]INTERNAL PARAMETERS-1'!$B$5:$J$44,4, FALSE))</f>
        <v>1.5249608836045903</v>
      </c>
      <c r="CF43" s="52">
        <f>$F43*'[1]INTERNAL PARAMETERS-2'!AQ43*(1-VLOOKUP(AR$4,'[1]INTERNAL PARAMETERS-1'!$B$5:$J$44,4, FALSE))</f>
        <v>0.18800104822854491</v>
      </c>
      <c r="CG43" s="52">
        <f>$F43*'[1]INTERNAL PARAMETERS-2'!AR43*(1-VLOOKUP(AS$4,'[1]INTERNAL PARAMETERS-1'!$B$5:$J$44,4, FALSE))</f>
        <v>2.0898075704084886E-2</v>
      </c>
      <c r="CH43" s="51">
        <f>$F43*'[1]INTERNAL PARAMETERS-2'!AS43*(1-VLOOKUP(AT$4,'[1]INTERNAL PARAMETERS-1'!$B$5:$J$44,4, FALSE))</f>
        <v>0</v>
      </c>
      <c r="CI43" s="50">
        <f t="shared" si="0"/>
        <v>272.11038794130809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7">
        <f>ESC!AF44</f>
        <v>547.86251021648229</v>
      </c>
      <c r="G44" s="53">
        <f>$F44*'[1]INTERNAL PARAMETERS-2'!F44*VLOOKUP(G$4,'[1]INTERNAL PARAMETERS-1'!$B$5:$J$44,4, FALSE)</f>
        <v>1.7050029180447146</v>
      </c>
      <c r="H44" s="52">
        <f>$F44*'[1]INTERNAL PARAMETERS-2'!G44*VLOOKUP(H$4,'[1]INTERNAL PARAMETERS-1'!$B$5:$J$44,4, FALSE)</f>
        <v>2.5214824170203385</v>
      </c>
      <c r="I44" s="52">
        <f>$F44*'[1]INTERNAL PARAMETERS-2'!H44*VLOOKUP(I$4,'[1]INTERNAL PARAMETERS-1'!$B$5:$J$44,4, FALSE)</f>
        <v>6.0974056750162786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4.80475421459855E-2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0.32179252400075303</v>
      </c>
      <c r="N44" s="52">
        <f>$F44*'[1]INTERNAL PARAMETERS-2'!M44*VLOOKUP(N$4,'[1]INTERNAL PARAMETERS-1'!$B$5:$J$44,4, FALSE)</f>
        <v>2.2117182144313881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0.72043920093467417</v>
      </c>
      <c r="S44" s="52">
        <f>$F44*'[1]INTERNAL PARAMETERS-2'!R44*VLOOKUP(S$4,'[1]INTERNAL PARAMETERS-1'!$B$5:$J$44,4, FALSE)</f>
        <v>2.2163503919552681</v>
      </c>
      <c r="T44" s="52">
        <f>$F44*'[1]INTERNAL PARAMETERS-2'!S44*VLOOKUP(T$4,'[1]INTERNAL PARAMETERS-1'!$B$5:$J$44,4, FALSE)</f>
        <v>0.12967905616824135</v>
      </c>
      <c r="U44" s="52">
        <f>$F44*'[1]INTERNAL PARAMETERS-2'!T44*VLOOKUP(U$4,'[1]INTERNAL PARAMETERS-1'!$B$5:$J$44,4, FALSE)</f>
        <v>0.16329589979512471</v>
      </c>
      <c r="V44" s="52">
        <f>$F44*'[1]INTERNAL PARAMETERS-2'!U44*VLOOKUP(V$4,'[1]INTERNAL PARAMETERS-1'!$B$5:$J$44,4, FALSE)</f>
        <v>3.1626815237898516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9.6040298040949351E-2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9.6040298040949351E-2</v>
      </c>
      <c r="AI44" s="52">
        <f>$F44*'[1]INTERNAL PARAMETERS-2'!AH44*VLOOKUP(AI$4,'[1]INTERNAL PARAMETERS-1'!$B$5:$J$44,4, FALSE)</f>
        <v>0.60034773869522129</v>
      </c>
      <c r="AJ44" s="52">
        <f>$F44*'[1]INTERNAL PARAMETERS-2'!AI44*VLOOKUP(AJ$4,'[1]INTERNAL PARAMETERS-1'!$B$5:$J$44,4, FALSE)</f>
        <v>0.38421597841481903</v>
      </c>
      <c r="AK44" s="52">
        <f>$F44*'[1]INTERNAL PARAMETERS-2'!AJ44*VLOOKUP(AK$4,'[1]INTERNAL PARAMETERS-1'!$B$5:$J$44,4, FALSE)</f>
        <v>4.80475421459855E-2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115.85070782530927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6.1140579560143067</v>
      </c>
      <c r="BB44" s="52">
        <f>$F44*'[1]INTERNAL PARAMETERS-2'!M44*(1-VLOOKUP(N$4,'[1]INTERNAL PARAMETERS-1'!$B$5:$J$44,4, FALSE))</f>
        <v>42.022646074196366</v>
      </c>
      <c r="BC44" s="52">
        <f>$F44*'[1]INTERNAL PARAMETERS-2'!N44*(1-VLOOKUP(O$4,'[1]INTERNAL PARAMETERS-1'!$B$5:$J$44,4, FALSE))</f>
        <v>15.369186999102979</v>
      </c>
      <c r="BD44" s="52">
        <f>$F44*'[1]INTERNAL PARAMETERS-2'!O44*(1-VLOOKUP(P$4,'[1]INTERNAL PARAMETERS-1'!$B$5:$J$44,4, FALSE))</f>
        <v>27.280265833719518</v>
      </c>
      <c r="BE44" s="52">
        <f>$F44*'[1]INTERNAL PARAMETERS-2'!P44*(1-VLOOKUP(Q$4,'[1]INTERNAL PARAMETERS-1'!$B$5:$J$44,4, FALSE))</f>
        <v>8.4530254563811269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42.110657447150096</v>
      </c>
      <c r="BH44" s="52">
        <f>$F44*'[1]INTERNAL PARAMETERS-2'!S44*(1-VLOOKUP(T$4,'[1]INTERNAL PARAMETERS-1'!$B$5:$J$44,4, FALSE))</f>
        <v>1.1671115055141723</v>
      </c>
      <c r="BI44" s="52">
        <f>$F44*'[1]INTERNAL PARAMETERS-2'!T44*(1-VLOOKUP(U$4,'[1]INTERNAL PARAMETERS-1'!$B$5:$J$44,4, FALSE))</f>
        <v>0.65318359918049884</v>
      </c>
      <c r="BJ44" s="52">
        <f>$F44*'[1]INTERNAL PARAMETERS-2'!U44*(1-VLOOKUP(V$4,'[1]INTERNAL PARAMETERS-1'!$B$5:$J$44,4, FALSE))</f>
        <v>17.92186196814249</v>
      </c>
      <c r="BK44" s="52">
        <f>$F44*'[1]INTERNAL PARAMETERS-2'!V44*(1-VLOOKUP(W$4,'[1]INTERNAL PARAMETERS-1'!$B$5:$J$44,4, FALSE))</f>
        <v>17.458405895562514</v>
      </c>
      <c r="BL44" s="52">
        <f>$F44*'[1]INTERNAL PARAMETERS-2'!W44*(1-VLOOKUP(X$4,'[1]INTERNAL PARAMETERS-1'!$B$5:$J$44,4, FALSE))</f>
        <v>12.199254514990411</v>
      </c>
      <c r="BM44" s="52">
        <f>$F44*'[1]INTERNAL PARAMETERS-2'!X44*(1-VLOOKUP(Y$4,'[1]INTERNAL PARAMETERS-1'!$B$5:$J$44,4, FALSE))</f>
        <v>1.5369186999102979</v>
      </c>
      <c r="BN44" s="52">
        <f>$F44*'[1]INTERNAL PARAMETERS-2'!Y44*(1-VLOOKUP(Z$4,'[1]INTERNAL PARAMETERS-1'!$B$5:$J$44,4, FALSE))</f>
        <v>23.221864716788886</v>
      </c>
      <c r="BO44" s="52">
        <f>$F44*'[1]INTERNAL PARAMETERS-2'!Z44*(1-VLOOKUP(AA$4,'[1]INTERNAL PARAMETERS-1'!$B$5:$J$44,4, FALSE))</f>
        <v>34.820771493084074</v>
      </c>
      <c r="BP44" s="52">
        <f>$F44*'[1]INTERNAL PARAMETERS-2'!AA44*(1-VLOOKUP(AB$4,'[1]INTERNAL PARAMETERS-1'!$B$5:$J$44,4, FALSE))</f>
        <v>15.081011318729107</v>
      </c>
      <c r="BQ44" s="52">
        <f>$F44*'[1]INTERNAL PARAMETERS-2'!AB44*(1-VLOOKUP(AC$4,'[1]INTERNAL PARAMETERS-1'!$B$5:$J$44,4, FALSE))</f>
        <v>82.128918395281417</v>
      </c>
      <c r="BR44" s="52">
        <f>$F44*'[1]INTERNAL PARAMETERS-2'!AC44*(1-VLOOKUP(AD$4,'[1]INTERNAL PARAMETERS-1'!$B$5:$J$44,4, FALSE))</f>
        <v>9.4856367156371526</v>
      </c>
      <c r="BS44" s="52">
        <f>$F44*'[1]INTERNAL PARAMETERS-2'!AD44*(1-VLOOKUP(AE$4,'[1]INTERNAL PARAMETERS-1'!$B$5:$J$44,4, FALSE))</f>
        <v>1.7050029180447146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2.665570257207273</v>
      </c>
      <c r="CA44" s="52">
        <f>$F44*'[1]INTERNAL PARAMETERS-2'!AL44*(1-VLOOKUP(AM$4,'[1]INTERNAL PARAMETERS-1'!$B$5:$J$44,4, FALSE))</f>
        <v>3.1458813199140629</v>
      </c>
      <c r="CB44" s="52">
        <f>$F44*'[1]INTERNAL PARAMETERS-2'!AM44*(1-VLOOKUP(AN$4,'[1]INTERNAL PARAMETERS-1'!$B$5:$J$44,4, FALSE))</f>
        <v>3.5540936762763642</v>
      </c>
      <c r="CC44" s="52">
        <f>$F44*'[1]INTERNAL PARAMETERS-2'!AN44*(1-VLOOKUP(AO$4,'[1]INTERNAL PARAMETERS-1'!$B$5:$J$44,4, FALSE))</f>
        <v>4.7067963977718428</v>
      </c>
      <c r="CD44" s="52">
        <f>$F44*'[1]INTERNAL PARAMETERS-2'!AO44*(1-VLOOKUP(AP$4,'[1]INTERNAL PARAMETERS-1'!$B$5:$J$44,4, FALSE))</f>
        <v>35.805335210194116</v>
      </c>
      <c r="CE44" s="52">
        <f>$F44*'[1]INTERNAL PARAMETERS-2'!AP44*(1-VLOOKUP(AQ$4,'[1]INTERNAL PARAMETERS-1'!$B$5:$J$44,4, FALSE))</f>
        <v>2.2333067366464685</v>
      </c>
      <c r="CF44" s="52">
        <f>$F44*'[1]INTERNAL PARAMETERS-2'!AQ44*(1-VLOOKUP(AR$4,'[1]INTERNAL PARAMETERS-1'!$B$5:$J$44,4, FALSE))</f>
        <v>0.60034773869522129</v>
      </c>
      <c r="CG44" s="52">
        <f>$F44*'[1]INTERNAL PARAMETERS-2'!AR44*(1-VLOOKUP(AS$4,'[1]INTERNAL PARAMETERS-1'!$B$5:$J$44,4, FALSE))</f>
        <v>4.80475421459855E-2</v>
      </c>
      <c r="CH44" s="51">
        <f>$F44*'[1]INTERNAL PARAMETERS-2'!AS44*(1-VLOOKUP(AT$4,'[1]INTERNAL PARAMETERS-1'!$B$5:$J$44,4, FALSE))</f>
        <v>0</v>
      </c>
      <c r="CI44" s="50">
        <f t="shared" si="0"/>
        <v>547.86245543023119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7">
        <f>ESC!AF45</f>
        <v>544.01179865701897</v>
      </c>
      <c r="G45" s="53">
        <f>$F45*'[1]INTERNAL PARAMETERS-2'!F45*VLOOKUP(G$4,'[1]INTERNAL PARAMETERS-1'!$B$5:$J$44,4, FALSE)</f>
        <v>3.3789660838184763</v>
      </c>
      <c r="H45" s="52">
        <f>$F45*'[1]INTERNAL PARAMETERS-2'!G45*VLOOKUP(H$4,'[1]INTERNAL PARAMETERS-1'!$B$5:$J$44,4, FALSE)</f>
        <v>4.1331840414765679</v>
      </c>
      <c r="I45" s="52">
        <f>$F45*'[1]INTERNAL PARAMETERS-2'!H45*VLOOKUP(I$4,'[1]INTERNAL PARAMETERS-1'!$B$5:$J$44,4, FALSE)</f>
        <v>6.2904329084020496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6.0330908471063406E-2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0.38767368795896484</v>
      </c>
      <c r="N45" s="52">
        <f>$F45*'[1]INTERNAL PARAMETERS-2'!M45*VLOOKUP(N$4,'[1]INTERNAL PARAMETERS-1'!$B$5:$J$44,4, FALSE)</f>
        <v>1.8207150080992709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0.42237076047730954</v>
      </c>
      <c r="S45" s="52">
        <f>$F45*'[1]INTERNAL PARAMETERS-2'!R45*VLOOKUP(S$4,'[1]INTERNAL PARAMETERS-1'!$B$5:$J$44,4, FALSE)</f>
        <v>2.0800263921061188</v>
      </c>
      <c r="T45" s="52">
        <f>$F45*'[1]INTERNAL PARAMETERS-2'!S45*VLOOKUP(T$4,'[1]INTERNAL PARAMETERS-1'!$B$5:$J$44,4, FALSE)</f>
        <v>0.11765887181354007</v>
      </c>
      <c r="U45" s="52">
        <f>$F45*'[1]INTERNAL PARAMETERS-2'!T45*VLOOKUP(U$4,'[1]INTERNAL PARAMETERS-1'!$B$5:$J$44,4, FALSE)</f>
        <v>0.2292900928979604</v>
      </c>
      <c r="V45" s="52">
        <f>$F45*'[1]INTERNAL PARAMETERS-2'!U45*VLOOKUP(V$4,'[1]INTERNAL PARAMETERS-1'!$B$5:$J$44,4, FALSE)</f>
        <v>2.4844393231097599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3.0192654825464554E-2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3.0192654825464554E-2</v>
      </c>
      <c r="AI45" s="52">
        <f>$F45*'[1]INTERNAL PARAMETERS-2'!AH45*VLOOKUP(AI$4,'[1]INTERNAL PARAMETERS-1'!$B$5:$J$44,4, FALSE)</f>
        <v>0.27151628870971817</v>
      </c>
      <c r="AJ45" s="52">
        <f>$F45*'[1]INTERNAL PARAMETERS-2'!AI45*VLOOKUP(AJ$4,'[1]INTERNAL PARAMETERS-1'!$B$5:$J$44,4, FALSE)</f>
        <v>0.57322523224490096</v>
      </c>
      <c r="AK45" s="52">
        <f>$F45*'[1]INTERNAL PARAMETERS-2'!AJ45*VLOOKUP(AK$4,'[1]INTERNAL PARAMETERS-1'!$B$5:$J$44,4, FALSE)</f>
        <v>3.0192654825464554E-2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119.51822525963894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7.365800071220332</v>
      </c>
      <c r="BB45" s="52">
        <f>$F45*'[1]INTERNAL PARAMETERS-2'!M45*(1-VLOOKUP(N$4,'[1]INTERNAL PARAMETERS-1'!$B$5:$J$44,4, FALSE))</f>
        <v>34.593585153886146</v>
      </c>
      <c r="BC45" s="52">
        <f>$F45*'[1]INTERNAL PARAMETERS-2'!N45*(1-VLOOKUP(O$4,'[1]INTERNAL PARAMETERS-1'!$B$5:$J$44,4, FALSE))</f>
        <v>22.023556052111292</v>
      </c>
      <c r="BD45" s="52">
        <f>$F45*'[1]INTERNAL PARAMETERS-2'!O45*(1-VLOOKUP(P$4,'[1]INTERNAL PARAMETERS-1'!$B$5:$J$44,4, FALSE))</f>
        <v>21.329669002924266</v>
      </c>
      <c r="BE45" s="52">
        <f>$F45*'[1]INTERNAL PARAMETERS-2'!P45*(1-VLOOKUP(Q$4,'[1]INTERNAL PARAMETERS-1'!$B$5:$J$44,4, FALSE))</f>
        <v>11.977181363952392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39.520501450016255</v>
      </c>
      <c r="BH45" s="52">
        <f>$F45*'[1]INTERNAL PARAMETERS-2'!S45*(1-VLOOKUP(T$4,'[1]INTERNAL PARAMETERS-1'!$B$5:$J$44,4, FALSE))</f>
        <v>1.0589298463218606</v>
      </c>
      <c r="BI45" s="52">
        <f>$F45*'[1]INTERNAL PARAMETERS-2'!T45*(1-VLOOKUP(U$4,'[1]INTERNAL PARAMETERS-1'!$B$5:$J$44,4, FALSE))</f>
        <v>0.91716037159184161</v>
      </c>
      <c r="BJ45" s="52">
        <f>$F45*'[1]INTERNAL PARAMETERS-2'!U45*(1-VLOOKUP(V$4,'[1]INTERNAL PARAMETERS-1'!$B$5:$J$44,4, FALSE))</f>
        <v>14.078489497621973</v>
      </c>
      <c r="BK45" s="52">
        <f>$F45*'[1]INTERNAL PARAMETERS-2'!V45*(1-VLOOKUP(W$4,'[1]INTERNAL PARAMETERS-1'!$B$5:$J$44,4, FALSE))</f>
        <v>15.899180025190304</v>
      </c>
      <c r="BL45" s="52">
        <f>$F45*'[1]INTERNAL PARAMETERS-2'!W45*(1-VLOOKUP(X$4,'[1]INTERNAL PARAMETERS-1'!$B$5:$J$44,4, FALSE))</f>
        <v>20.60558929891177</v>
      </c>
      <c r="BM45" s="52">
        <f>$F45*'[1]INTERNAL PARAMETERS-2'!X45*(1-VLOOKUP(Y$4,'[1]INTERNAL PARAMETERS-1'!$B$5:$J$44,4, FALSE))</f>
        <v>3.3789660838184763</v>
      </c>
      <c r="BN45" s="52">
        <f>$F45*'[1]INTERNAL PARAMETERS-2'!Y45*(1-VLOOKUP(Z$4,'[1]INTERNAL PARAMETERS-1'!$B$5:$J$44,4, FALSE))</f>
        <v>24.286264326265432</v>
      </c>
      <c r="BO45" s="52">
        <f>$F45*'[1]INTERNAL PARAMETERS-2'!Z45*(1-VLOOKUP(AA$4,'[1]INTERNAL PARAMETERS-1'!$B$5:$J$44,4, FALSE))</f>
        <v>27.93669229761376</v>
      </c>
      <c r="BP45" s="52">
        <f>$F45*'[1]INTERNAL PARAMETERS-2'!AA45*(1-VLOOKUP(AB$4,'[1]INTERNAL PARAMETERS-1'!$B$5:$J$44,4, FALSE))</f>
        <v>11.524672349829485</v>
      </c>
      <c r="BQ45" s="52">
        <f>$F45*'[1]INTERNAL PARAMETERS-2'!AB45*(1-VLOOKUP(AC$4,'[1]INTERNAL PARAMETERS-1'!$B$5:$J$44,4, FALSE))</f>
        <v>74.789545253409926</v>
      </c>
      <c r="BR45" s="52">
        <f>$F45*'[1]INTERNAL PARAMETERS-2'!AC45*(1-VLOOKUP(AD$4,'[1]INTERNAL PARAMETERS-1'!$B$5:$J$44,4, FALSE))</f>
        <v>9.3222949841464082</v>
      </c>
      <c r="BS45" s="52">
        <f>$F45*'[1]INTERNAL PARAMETERS-2'!AD45*(1-VLOOKUP(AE$4,'[1]INTERNAL PARAMETERS-1'!$B$5:$J$44,4, FALSE))</f>
        <v>2.3531774362708013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3.3487734289930118</v>
      </c>
      <c r="CA45" s="52">
        <f>$F45*'[1]INTERNAL PARAMETERS-2'!AL45*(1-VLOOKUP(AM$4,'[1]INTERNAL PARAMETERS-1'!$B$5:$J$44,4, FALSE))</f>
        <v>6.8182630761080159</v>
      </c>
      <c r="CB45" s="52">
        <f>$F45*'[1]INTERNAL PARAMETERS-2'!AM45*(1-VLOOKUP(AN$4,'[1]INTERNAL PARAMETERS-1'!$B$5:$J$44,4, FALSE))</f>
        <v>3.4392969922895396</v>
      </c>
      <c r="CC45" s="52">
        <f>$F45*'[1]INTERNAL PARAMETERS-2'!AN45*(1-VLOOKUP(AO$4,'[1]INTERNAL PARAMETERS-1'!$B$5:$J$44,4, FALSE))</f>
        <v>6.8182630761080159</v>
      </c>
      <c r="CD45" s="52">
        <f>$F45*'[1]INTERNAL PARAMETERS-2'!AO45*(1-VLOOKUP(AP$4,'[1]INTERNAL PARAMETERS-1'!$B$5:$J$44,4, FALSE))</f>
        <v>34.936002500314835</v>
      </c>
      <c r="CE45" s="52">
        <f>$F45*'[1]INTERNAL PARAMETERS-2'!AP45*(1-VLOOKUP(AQ$4,'[1]INTERNAL PARAMETERS-1'!$B$5:$J$44,4, FALSE))</f>
        <v>3.2884425205219485</v>
      </c>
      <c r="CF45" s="52">
        <f>$F45*'[1]INTERNAL PARAMETERS-2'!AQ45*(1-VLOOKUP(AR$4,'[1]INTERNAL PARAMETERS-1'!$B$5:$J$44,4, FALSE))</f>
        <v>0.45256341530277411</v>
      </c>
      <c r="CG45" s="52">
        <f>$F45*'[1]INTERNAL PARAMETERS-2'!AR45*(1-VLOOKUP(AS$4,'[1]INTERNAL PARAMETERS-1'!$B$5:$J$44,4, FALSE))</f>
        <v>9.0523563296527956E-2</v>
      </c>
      <c r="CH45" s="51">
        <f>$F45*'[1]INTERNAL PARAMETERS-2'!AS45*(1-VLOOKUP(AT$4,'[1]INTERNAL PARAMETERS-1'!$B$5:$J$44,4, FALSE))</f>
        <v>0</v>
      </c>
      <c r="CI45" s="50">
        <f t="shared" si="0"/>
        <v>544.01201626173827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7">
        <f>ESC!AF46</f>
        <v>417.23388026797608</v>
      </c>
      <c r="G46" s="53">
        <f>$F46*'[1]INTERNAL PARAMETERS-2'!F46*VLOOKUP(G$4,'[1]INTERNAL PARAMETERS-1'!$B$5:$J$44,4, FALSE)</f>
        <v>2.2855237493319192</v>
      </c>
      <c r="H46" s="52">
        <f>$F46*'[1]INTERNAL PARAMETERS-2'!G46*VLOOKUP(H$4,'[1]INTERNAL PARAMETERS-1'!$B$5:$J$44,4, FALSE)</f>
        <v>3.8000410113166456</v>
      </c>
      <c r="I46" s="52">
        <f>$F46*'[1]INTERNAL PARAMETERS-2'!H46*VLOOKUP(I$4,'[1]INTERNAL PARAMETERS-1'!$B$5:$J$44,4, FALSE)</f>
        <v>4.5087064984435994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5.5074872195372847E-2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0.36898912669258999</v>
      </c>
      <c r="N46" s="52">
        <f>$F46*'[1]INTERNAL PARAMETERS-2'!M46*VLOOKUP(N$4,'[1]INTERNAL PARAMETERS-1'!$B$5:$J$44,4, FALSE)</f>
        <v>1.1000851072227498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0.46813641366066916</v>
      </c>
      <c r="S46" s="52">
        <f>$F46*'[1]INTERNAL PARAMETERS-2'!R46*VLOOKUP(S$4,'[1]INTERNAL PARAMETERS-1'!$B$5:$J$44,4, FALSE)</f>
        <v>1.4391877710717447</v>
      </c>
      <c r="T46" s="52">
        <f>$F46*'[1]INTERNAL PARAMETERS-2'!S46*VLOOKUP(T$4,'[1]INTERNAL PARAMETERS-1'!$B$5:$J$44,4, FALSE)</f>
        <v>0.14043675175939804</v>
      </c>
      <c r="U46" s="52">
        <f>$F46*'[1]INTERNAL PARAMETERS-2'!T46*VLOOKUP(U$4,'[1]INTERNAL PARAMETERS-1'!$B$5:$J$44,4, FALSE)</f>
        <v>0.23130611854296057</v>
      </c>
      <c r="V46" s="52">
        <f>$F46*'[1]INTERNAL PARAMETERS-2'!U46*VLOOKUP(V$4,'[1]INTERNAL PARAMETERS-1'!$B$5:$J$44,4, FALSE)</f>
        <v>1.8256756867027735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0.27537436097686419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0.38552410536760989</v>
      </c>
      <c r="AJ46" s="52">
        <f>$F46*'[1]INTERNAL PARAMETERS-2'!AI46*VLOOKUP(AJ$4,'[1]INTERNAL PARAMETERS-1'!$B$5:$J$44,4, FALSE)</f>
        <v>0.35798666926992351</v>
      </c>
      <c r="AK46" s="52">
        <f>$F46*'[1]INTERNAL PARAMETERS-2'!AJ46*VLOOKUP(AK$4,'[1]INTERNAL PARAMETERS-1'!$B$5:$J$44,4, FALSE)</f>
        <v>5.5074872195372847E-2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85.665423470428379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7.0107934071592091</v>
      </c>
      <c r="BB46" s="52">
        <f>$F46*'[1]INTERNAL PARAMETERS-2'!M46*(1-VLOOKUP(N$4,'[1]INTERNAL PARAMETERS-1'!$B$5:$J$44,4, FALSE))</f>
        <v>20.901617037232246</v>
      </c>
      <c r="BC46" s="52">
        <f>$F46*'[1]INTERNAL PARAMETERS-2'!N46*(1-VLOOKUP(O$4,'[1]INTERNAL PARAMETERS-1'!$B$5:$J$44,4, FALSE))</f>
        <v>19.633566086830015</v>
      </c>
      <c r="BD46" s="52">
        <f>$F46*'[1]INTERNAL PARAMETERS-2'!O46*(1-VLOOKUP(P$4,'[1]INTERNAL PARAMETERS-1'!$B$5:$J$44,4, FALSE))</f>
        <v>15.145089173071209</v>
      </c>
      <c r="BE46" s="52">
        <f>$F46*'[1]INTERNAL PARAMETERS-2'!P46*(1-VLOOKUP(Q$4,'[1]INTERNAL PARAMETERS-1'!$B$5:$J$44,4, FALSE))</f>
        <v>9.3073613373018222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27.344567650363143</v>
      </c>
      <c r="BH46" s="52">
        <f>$F46*'[1]INTERNAL PARAMETERS-2'!S46*(1-VLOOKUP(T$4,'[1]INTERNAL PARAMETERS-1'!$B$5:$J$44,4, FALSE))</f>
        <v>1.2639307658345824</v>
      </c>
      <c r="BI46" s="52">
        <f>$F46*'[1]INTERNAL PARAMETERS-2'!T46*(1-VLOOKUP(U$4,'[1]INTERNAL PARAMETERS-1'!$B$5:$J$44,4, FALSE))</f>
        <v>0.92522447417184228</v>
      </c>
      <c r="BJ46" s="52">
        <f>$F46*'[1]INTERNAL PARAMETERS-2'!U46*(1-VLOOKUP(V$4,'[1]INTERNAL PARAMETERS-1'!$B$5:$J$44,4, FALSE))</f>
        <v>10.345495557982384</v>
      </c>
      <c r="BK46" s="52">
        <f>$F46*'[1]INTERNAL PARAMETERS-2'!V46*(1-VLOOKUP(W$4,'[1]INTERNAL PARAMETERS-1'!$B$5:$J$44,4, FALSE))</f>
        <v>13.437851581790705</v>
      </c>
      <c r="BL46" s="52">
        <f>$F46*'[1]INTERNAL PARAMETERS-2'!W46*(1-VLOOKUP(X$4,'[1]INTERNAL PARAMETERS-1'!$B$5:$J$44,4, FALSE))</f>
        <v>18.42196062191984</v>
      </c>
      <c r="BM46" s="52">
        <f>$F46*'[1]INTERNAL PARAMETERS-2'!X46*(1-VLOOKUP(Y$4,'[1]INTERNAL PARAMETERS-1'!$B$5:$J$44,4, FALSE))</f>
        <v>3.1667217044578848</v>
      </c>
      <c r="BN46" s="52">
        <f>$F46*'[1]INTERNAL PARAMETERS-2'!Y46*(1-VLOOKUP(Z$4,'[1]INTERNAL PARAMETERS-1'!$B$5:$J$44,4, FALSE))</f>
        <v>20.23934795759109</v>
      </c>
      <c r="BO46" s="52">
        <f>$F46*'[1]INTERNAL PARAMETERS-2'!Z46*(1-VLOOKUP(AA$4,'[1]INTERNAL PARAMETERS-1'!$B$5:$J$44,4, FALSE))</f>
        <v>23.020545556681366</v>
      </c>
      <c r="BP46" s="52">
        <f>$F46*'[1]INTERNAL PARAMETERS-2'!AA46*(1-VLOOKUP(AB$4,'[1]INTERNAL PARAMETERS-1'!$B$5:$J$44,4, FALSE))</f>
        <v>10.518966802211999</v>
      </c>
      <c r="BQ46" s="52">
        <f>$F46*'[1]INTERNAL PARAMETERS-2'!AB46*(1-VLOOKUP(AC$4,'[1]INTERNAL PARAMETERS-1'!$B$5:$J$44,4, FALSE))</f>
        <v>62.122453113755277</v>
      </c>
      <c r="BR46" s="52">
        <f>$F46*'[1]INTERNAL PARAMETERS-2'!AC46*(1-VLOOKUP(AD$4,'[1]INTERNAL PARAMETERS-1'!$B$5:$J$44,4, FALSE))</f>
        <v>7.7377692031217231</v>
      </c>
      <c r="BS46" s="52">
        <f>$F46*'[1]INTERNAL PARAMETERS-2'!AD46*(1-VLOOKUP(AE$4,'[1]INTERNAL PARAMETERS-1'!$B$5:$J$44,4, FALSE))</f>
        <v>1.5695921341800991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2.2855237493319192</v>
      </c>
      <c r="CA46" s="52">
        <f>$F46*'[1]INTERNAL PARAMETERS-2'!AL46*(1-VLOOKUP(AM$4,'[1]INTERNAL PARAMETERS-1'!$B$5:$J$44,4, FALSE))</f>
        <v>6.1957145050393105</v>
      </c>
      <c r="CB46" s="52">
        <f>$F46*'[1]INTERNAL PARAMETERS-2'!AM46*(1-VLOOKUP(AN$4,'[1]INTERNAL PARAMETERS-1'!$B$5:$J$44,4, FALSE))</f>
        <v>3.1391842683601983</v>
      </c>
      <c r="CC46" s="52">
        <f>$F46*'[1]INTERNAL PARAMETERS-2'!AN46*(1-VLOOKUP(AO$4,'[1]INTERNAL PARAMETERS-1'!$B$5:$J$44,4, FALSE))</f>
        <v>4.9565716040314491</v>
      </c>
      <c r="CD46" s="52">
        <f>$F46*'[1]INTERNAL PARAMETERS-2'!AO46*(1-VLOOKUP(AP$4,'[1]INTERNAL PARAMETERS-1'!$B$5:$J$44,4, FALSE))</f>
        <v>22.635063174701784</v>
      </c>
      <c r="CE46" s="52">
        <f>$F46*'[1]INTERNAL PARAMETERS-2'!AP46*(1-VLOOKUP(AQ$4,'[1]INTERNAL PARAMETERS-1'!$B$5:$J$44,4, FALSE))</f>
        <v>2.808735035187961</v>
      </c>
      <c r="CF46" s="52">
        <f>$F46*'[1]INTERNAL PARAMETERS-2'!AQ46*(1-VLOOKUP(AR$4,'[1]INTERNAL PARAMETERS-1'!$B$5:$J$44,4, FALSE))</f>
        <v>0.13768718048843209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417.23388026797608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7">
        <f>ESC!AF47</f>
        <v>341.45458517730191</v>
      </c>
      <c r="G47" s="53">
        <f>$F47*'[1]INTERNAL PARAMETERS-2'!F47*VLOOKUP(G$4,'[1]INTERNAL PARAMETERS-1'!$B$5:$J$44,4, FALSE)</f>
        <v>1.9288086607495429</v>
      </c>
      <c r="H47" s="52">
        <f>$F47*'[1]INTERNAL PARAMETERS-2'!G47*VLOOKUP(H$4,'[1]INTERNAL PARAMETERS-1'!$B$5:$J$44,4, FALSE)</f>
        <v>2.9068028836143709</v>
      </c>
      <c r="I47" s="52">
        <f>$F47*'[1]INTERNAL PARAMETERS-2'!H47*VLOOKUP(I$4,'[1]INTERNAL PARAMETERS-1'!$B$5:$J$44,4, FALSE)</f>
        <v>3.2622673504214976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8.1505209481821966E-2</v>
      </c>
      <c r="L47" s="52">
        <f>$F47*'[1]INTERNAL PARAMETERS-2'!K47*VLOOKUP(L$4,'[1]INTERNAL PARAMETERS-1'!$B$5:$J$44,4, FALSE)</f>
        <v>2.7179784980113232E-2</v>
      </c>
      <c r="M47" s="52">
        <f>$F47*'[1]INTERNAL PARAMETERS-2'!L47*VLOOKUP(M$4,'[1]INTERNAL PARAMETERS-1'!$B$5:$J$44,4, FALSE)</f>
        <v>0.38032918969973778</v>
      </c>
      <c r="N47" s="52">
        <f>$F47*'[1]INTERNAL PARAMETERS-2'!M47*VLOOKUP(N$4,'[1]INTERNAL PARAMETERS-1'!$B$5:$J$44,4, FALSE)</f>
        <v>0.83808320658842872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0.46181732645230084</v>
      </c>
      <c r="S47" s="52">
        <f>$F47*'[1]INTERNAL PARAMETERS-2'!R47*VLOOKUP(S$4,'[1]INTERNAL PARAMETERS-1'!$B$5:$J$44,4, FALSE)</f>
        <v>1.0503996676516751</v>
      </c>
      <c r="T47" s="52">
        <f>$F47*'[1]INTERNAL PARAMETERS-2'!S47*VLOOKUP(T$4,'[1]INTERNAL PARAMETERS-1'!$B$5:$J$44,4, FALSE)</f>
        <v>8.693092284028929E-2</v>
      </c>
      <c r="U47" s="52">
        <f>$F47*'[1]INTERNAL PARAMETERS-2'!T47*VLOOKUP(U$4,'[1]INTERNAL PARAMETERS-1'!$B$5:$J$44,4, FALSE)</f>
        <v>0.17386184568057858</v>
      </c>
      <c r="V47" s="52">
        <f>$F47*'[1]INTERNAL PARAMETERS-2'!U47*VLOOKUP(V$4,'[1]INTERNAL PARAMETERS-1'!$B$5:$J$44,4, FALSE)</f>
        <v>1.3610362692437996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0.10865084900341745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2.7179784980113232E-2</v>
      </c>
      <c r="AI47" s="52">
        <f>$F47*'[1]INTERNAL PARAMETERS-2'!AH47*VLOOKUP(AI$4,'[1]INTERNAL PARAMETERS-1'!$B$5:$J$44,4, FALSE)</f>
        <v>0.29884105294717461</v>
      </c>
      <c r="AJ47" s="52">
        <f>$F47*'[1]INTERNAL PARAMETERS-2'!AI47*VLOOKUP(AJ$4,'[1]INTERNAL PARAMETERS-1'!$B$5:$J$44,4, FALSE)</f>
        <v>0.46181732645230084</v>
      </c>
      <c r="AK47" s="52">
        <f>$F47*'[1]INTERNAL PARAMETERS-2'!AJ47*VLOOKUP(AK$4,'[1]INTERNAL PARAMETERS-1'!$B$5:$J$44,4, FALSE)</f>
        <v>2.7179784980113232E-2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61.983079658008442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7.2262546042950166</v>
      </c>
      <c r="BB47" s="52">
        <f>$F47*'[1]INTERNAL PARAMETERS-2'!M47*(1-VLOOKUP(N$4,'[1]INTERNAL PARAMETERS-1'!$B$5:$J$44,4, FALSE))</f>
        <v>15.923580925180143</v>
      </c>
      <c r="BC47" s="52">
        <f>$F47*'[1]INTERNAL PARAMETERS-2'!N47*(1-VLOOKUP(O$4,'[1]INTERNAL PARAMETERS-1'!$B$5:$J$44,4, FALSE))</f>
        <v>19.967308068330119</v>
      </c>
      <c r="BD47" s="52">
        <f>$F47*'[1]INTERNAL PARAMETERS-2'!O47*(1-VLOOKUP(P$4,'[1]INTERNAL PARAMETERS-1'!$B$5:$J$44,4, FALSE))</f>
        <v>11.980378011906367</v>
      </c>
      <c r="BE47" s="52">
        <f>$F47*'[1]INTERNAL PARAMETERS-2'!P47*(1-VLOOKUP(Q$4,'[1]INTERNAL PARAMETERS-1'!$B$5:$J$44,4, FALSE))</f>
        <v>7.5250785845129329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19.957593685381827</v>
      </c>
      <c r="BH47" s="52">
        <f>$F47*'[1]INTERNAL PARAMETERS-2'!S47*(1-VLOOKUP(T$4,'[1]INTERNAL PARAMETERS-1'!$B$5:$J$44,4, FALSE))</f>
        <v>0.78237830556260357</v>
      </c>
      <c r="BI47" s="52">
        <f>$F47*'[1]INTERNAL PARAMETERS-2'!T47*(1-VLOOKUP(U$4,'[1]INTERNAL PARAMETERS-1'!$B$5:$J$44,4, FALSE))</f>
        <v>0.69544738272231432</v>
      </c>
      <c r="BJ47" s="52">
        <f>$F47*'[1]INTERNAL PARAMETERS-2'!U47*(1-VLOOKUP(V$4,'[1]INTERNAL PARAMETERS-1'!$B$5:$J$44,4, FALSE))</f>
        <v>7.7125388590481974</v>
      </c>
      <c r="BK47" s="52">
        <f>$F47*'[1]INTERNAL PARAMETERS-2'!V47*(1-VLOOKUP(W$4,'[1]INTERNAL PARAMETERS-1'!$B$5:$J$44,4, FALSE))</f>
        <v>9.4539213907209927</v>
      </c>
      <c r="BL47" s="52">
        <f>$F47*'[1]INTERNAL PARAMETERS-2'!W47*(1-VLOOKUP(X$4,'[1]INTERNAL PARAMETERS-1'!$B$5:$J$44,4, FALSE))</f>
        <v>13.664705189668963</v>
      </c>
      <c r="BM47" s="52">
        <f>$F47*'[1]INTERNAL PARAMETERS-2'!X47*(1-VLOOKUP(Y$4,'[1]INTERNAL PARAMETERS-1'!$B$5:$J$44,4, FALSE))</f>
        <v>4.2922890084297913</v>
      </c>
      <c r="BN47" s="52">
        <f>$F47*'[1]INTERNAL PARAMETERS-2'!Y47*(1-VLOOKUP(Z$4,'[1]INTERNAL PARAMETERS-1'!$B$5:$J$44,4, FALSE))</f>
        <v>20.374799970280709</v>
      </c>
      <c r="BO47" s="52">
        <f>$F47*'[1]INTERNAL PARAMETERS-2'!Z47*(1-VLOOKUP(AA$4,'[1]INTERNAL PARAMETERS-1'!$B$5:$J$44,4, FALSE))</f>
        <v>20.673641023227884</v>
      </c>
      <c r="BP47" s="52">
        <f>$F47*'[1]INTERNAL PARAMETERS-2'!AA47*(1-VLOOKUP(AB$4,'[1]INTERNAL PARAMETERS-1'!$B$5:$J$44,4, FALSE))</f>
        <v>8.3129167488925209</v>
      </c>
      <c r="BQ47" s="52">
        <f>$F47*'[1]INTERNAL PARAMETERS-2'!AB47*(1-VLOOKUP(AC$4,'[1]INTERNAL PARAMETERS-1'!$B$5:$J$44,4, FALSE))</f>
        <v>55.446624777596917</v>
      </c>
      <c r="BR47" s="52">
        <f>$F47*'[1]INTERNAL PARAMETERS-2'!AC47*(1-VLOOKUP(AD$4,'[1]INTERNAL PARAMETERS-1'!$B$5:$J$44,4, FALSE))</f>
        <v>5.8679311917304506</v>
      </c>
      <c r="BS47" s="52">
        <f>$F47*'[1]INTERNAL PARAMETERS-2'!AD47*(1-VLOOKUP(AE$4,'[1]INTERNAL PARAMETERS-1'!$B$5:$J$44,4, FALSE))</f>
        <v>1.4669913342972423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1.2496554908318895</v>
      </c>
      <c r="CA47" s="52">
        <f>$F47*'[1]INTERNAL PARAMETERS-2'!AL47*(1-VLOOKUP(AM$4,'[1]INTERNAL PARAMETERS-1'!$B$5:$J$44,4, FALSE))</f>
        <v>6.0309416106940956</v>
      </c>
      <c r="CB47" s="52">
        <f>$F47*'[1]INTERNAL PARAMETERS-2'!AM47*(1-VLOOKUP(AN$4,'[1]INTERNAL PARAMETERS-1'!$B$5:$J$44,4, FALSE))</f>
        <v>2.3906601326603614</v>
      </c>
      <c r="CC47" s="52">
        <f>$F47*'[1]INTERNAL PARAMETERS-2'!AN47*(1-VLOOKUP(AO$4,'[1]INTERNAL PARAMETERS-1'!$B$5:$J$44,4, FALSE))</f>
        <v>4.3737942179116134</v>
      </c>
      <c r="CD47" s="52">
        <f>$F47*'[1]INTERNAL PARAMETERS-2'!AO47*(1-VLOOKUP(AP$4,'[1]INTERNAL PARAMETERS-1'!$B$5:$J$44,4, FALSE))</f>
        <v>18.038499407580574</v>
      </c>
      <c r="CE47" s="52">
        <f>$F47*'[1]INTERNAL PARAMETERS-2'!AP47*(1-VLOOKUP(AQ$4,'[1]INTERNAL PARAMETERS-1'!$B$5:$J$44,4, FALSE))</f>
        <v>2.0918190797131868</v>
      </c>
      <c r="CF47" s="52">
        <f>$F47*'[1]INTERNAL PARAMETERS-2'!AQ47*(1-VLOOKUP(AR$4,'[1]INTERNAL PARAMETERS-1'!$B$5:$J$44,4, FALSE))</f>
        <v>0.43467168693070535</v>
      </c>
      <c r="CG47" s="52">
        <f>$F47*'[1]INTERNAL PARAMETERS-2'!AR47*(1-VLOOKUP(AS$4,'[1]INTERNAL PARAMETERS-1'!$B$5:$J$44,4, FALSE))</f>
        <v>5.4325424501708727E-2</v>
      </c>
      <c r="CH47" s="51">
        <f>$F47*'[1]INTERNAL PARAMETERS-2'!AS47*(1-VLOOKUP(AT$4,'[1]INTERNAL PARAMETERS-1'!$B$5:$J$44,4, FALSE))</f>
        <v>0</v>
      </c>
      <c r="CI47" s="50">
        <f t="shared" si="0"/>
        <v>341.45451688638479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7">
        <f>ESC!AF48</f>
        <v>242.39164062359086</v>
      </c>
      <c r="G48" s="53">
        <f>$F48*'[1]INTERNAL PARAMETERS-2'!F48*VLOOKUP(G$4,'[1]INTERNAL PARAMETERS-1'!$B$5:$J$44,4, FALSE)</f>
        <v>1.9048104686764264</v>
      </c>
      <c r="H48" s="52">
        <f>$F48*'[1]INTERNAL PARAMETERS-2'!G48*VLOOKUP(H$4,'[1]INTERNAL PARAMETERS-1'!$B$5:$J$44,4, FALSE)</f>
        <v>1.9966041829805805</v>
      </c>
      <c r="I48" s="52">
        <f>$F48*'[1]INTERNAL PARAMETERS-2'!H48*VLOOKUP(I$4,'[1]INTERNAL PARAMETERS-1'!$B$5:$J$44,4, FALSE)</f>
        <v>2.2272022583296307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2.2954488367054052E-2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0.30637455004079706</v>
      </c>
      <c r="N48" s="52">
        <f>$F48*'[1]INTERNAL PARAMETERS-2'!M48*VLOOKUP(N$4,'[1]INTERNAL PARAMETERS-1'!$B$5:$J$44,4, FALSE)</f>
        <v>0.499149833786942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0.32129011964656973</v>
      </c>
      <c r="S48" s="52">
        <f>$F48*'[1]INTERNAL PARAMETERS-2'!R48*VLOOKUP(S$4,'[1]INTERNAL PARAMETERS-1'!$B$5:$J$44,4, FALSE)</f>
        <v>0.68163438043041236</v>
      </c>
      <c r="T48" s="52">
        <f>$F48*'[1]INTERNAL PARAMETERS-2'!S48*VLOOKUP(T$4,'[1]INTERNAL PARAMETERS-1'!$B$5:$J$44,4, FALSE)</f>
        <v>7.1144370439430157E-2</v>
      </c>
      <c r="U48" s="52">
        <f>$F48*'[1]INTERNAL PARAMETERS-2'!T48*VLOOKUP(U$4,'[1]INTERNAL PARAMETERS-1'!$B$5:$J$44,4, FALSE)</f>
        <v>0.1331069455320387</v>
      </c>
      <c r="V48" s="52">
        <f>$F48*'[1]INTERNAL PARAMETERS-2'!U48*VLOOKUP(V$4,'[1]INTERNAL PARAMETERS-1'!$B$5:$J$44,4, FALSE)</f>
        <v>0.99829845561568065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0.13770269103826197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6.8839225937099804E-2</v>
      </c>
      <c r="AI48" s="52">
        <f>$F48*'[1]INTERNAL PARAMETERS-2'!AH48*VLOOKUP(AI$4,'[1]INTERNAL PARAMETERS-1'!$B$5:$J$44,4, FALSE)</f>
        <v>0.25245089370946988</v>
      </c>
      <c r="AJ48" s="52">
        <f>$F48*'[1]INTERNAL PARAMETERS-2'!AI48*VLOOKUP(AJ$4,'[1]INTERNAL PARAMETERS-1'!$B$5:$J$44,4, FALSE)</f>
        <v>0.36719909638067777</v>
      </c>
      <c r="AK48" s="52">
        <f>$F48*'[1]INTERNAL PARAMETERS-2'!AJ48*VLOOKUP(AK$4,'[1]INTERNAL PARAMETERS-1'!$B$5:$J$44,4, FALSE)</f>
        <v>6.8839225937099804E-2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42.316842908262977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5.8211164507751434</v>
      </c>
      <c r="BB48" s="52">
        <f>$F48*'[1]INTERNAL PARAMETERS-2'!M48*(1-VLOOKUP(N$4,'[1]INTERNAL PARAMETERS-1'!$B$5:$J$44,4, FALSE))</f>
        <v>9.4838468419518964</v>
      </c>
      <c r="BC48" s="52">
        <f>$F48*'[1]INTERNAL PARAMETERS-2'!N48*(1-VLOOKUP(O$4,'[1]INTERNAL PARAMETERS-1'!$B$5:$J$44,4, FALSE))</f>
        <v>17.143197261431588</v>
      </c>
      <c r="BD48" s="52">
        <f>$F48*'[1]INTERNAL PARAMETERS-2'!O48*(1-VLOOKUP(P$4,'[1]INTERNAL PARAMETERS-1'!$B$5:$J$44,4, FALSE))</f>
        <v>7.4126514794022187</v>
      </c>
      <c r="BE48" s="52">
        <f>$F48*'[1]INTERNAL PARAMETERS-2'!P48*(1-VLOOKUP(Q$4,'[1]INTERNAL PARAMETERS-1'!$B$5:$J$44,4, FALSE))</f>
        <v>6.1045365124488864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12.951053228177832</v>
      </c>
      <c r="BH48" s="52">
        <f>$F48*'[1]INTERNAL PARAMETERS-2'!S48*(1-VLOOKUP(T$4,'[1]INTERNAL PARAMETERS-1'!$B$5:$J$44,4, FALSE))</f>
        <v>0.64029933395487137</v>
      </c>
      <c r="BI48" s="52">
        <f>$F48*'[1]INTERNAL PARAMETERS-2'!T48*(1-VLOOKUP(U$4,'[1]INTERNAL PARAMETERS-1'!$B$5:$J$44,4, FALSE))</f>
        <v>0.53242778212815478</v>
      </c>
      <c r="BJ48" s="52">
        <f>$F48*'[1]INTERNAL PARAMETERS-2'!U48*(1-VLOOKUP(V$4,'[1]INTERNAL PARAMETERS-1'!$B$5:$J$44,4, FALSE))</f>
        <v>5.6570245818221903</v>
      </c>
      <c r="BK48" s="52">
        <f>$F48*'[1]INTERNAL PARAMETERS-2'!V48*(1-VLOOKUP(W$4,'[1]INTERNAL PARAMETERS-1'!$B$5:$J$44,4, FALSE))</f>
        <v>6.8159802168431884</v>
      </c>
      <c r="BL48" s="52">
        <f>$F48*'[1]INTERNAL PARAMETERS-2'!W48*(1-VLOOKUP(X$4,'[1]INTERNAL PARAMETERS-1'!$B$5:$J$44,4, FALSE))</f>
        <v>9.6846610444593235</v>
      </c>
      <c r="BM48" s="52">
        <f>$F48*'[1]INTERNAL PARAMETERS-2'!X48*(1-VLOOKUP(Y$4,'[1]INTERNAL PARAMETERS-1'!$B$5:$J$44,4, FALSE))</f>
        <v>3.7178029838846363</v>
      </c>
      <c r="BN48" s="52">
        <f>$F48*'[1]INTERNAL PARAMETERS-2'!Y48*(1-VLOOKUP(Z$4,'[1]INTERNAL PARAMETERS-1'!$B$5:$J$44,4, FALSE))</f>
        <v>14.228631696245408</v>
      </c>
      <c r="BO48" s="52">
        <f>$F48*'[1]INTERNAL PARAMETERS-2'!Z48*(1-VLOOKUP(AA$4,'[1]INTERNAL PARAMETERS-1'!$B$5:$J$44,4, FALSE))</f>
        <v>14.664670018563186</v>
      </c>
      <c r="BP48" s="52">
        <f>$F48*'[1]INTERNAL PARAMETERS-2'!AA48*(1-VLOOKUP(AB$4,'[1]INTERNAL PARAMETERS-1'!$B$5:$J$44,4, FALSE))</f>
        <v>5.9897883097776781</v>
      </c>
      <c r="BQ48" s="52">
        <f>$F48*'[1]INTERNAL PARAMETERS-2'!AB48*(1-VLOOKUP(AC$4,'[1]INTERNAL PARAMETERS-1'!$B$5:$J$44,4, FALSE))</f>
        <v>39.840168749487141</v>
      </c>
      <c r="BR48" s="52">
        <f>$F48*'[1]INTERNAL PARAMETERS-2'!AC48*(1-VLOOKUP(AD$4,'[1]INTERNAL PARAMETERS-1'!$B$5:$J$44,4, FALSE))</f>
        <v>3.9243449008599982</v>
      </c>
      <c r="BS48" s="52">
        <f>$F48*'[1]INTERNAL PARAMETERS-2'!AD48*(1-VLOOKUP(AE$4,'[1]INTERNAL PARAMETERS-1'!$B$5:$J$44,4, FALSE))</f>
        <v>0.84912215626850107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0.98682484730676301</v>
      </c>
      <c r="CA48" s="52">
        <f>$F48*'[1]INTERNAL PARAMETERS-2'!AL48*(1-VLOOKUP(AM$4,'[1]INTERNAL PARAMETERS-1'!$B$5:$J$44,4, FALSE))</f>
        <v>5.0488724392050237</v>
      </c>
      <c r="CB48" s="52">
        <f>$F48*'[1]INTERNAL PARAMETERS-2'!AM48*(1-VLOOKUP(AN$4,'[1]INTERNAL PARAMETERS-1'!$B$5:$J$44,4, FALSE))</f>
        <v>1.5376113722957487</v>
      </c>
      <c r="CC48" s="52">
        <f>$F48*'[1]INTERNAL PARAMETERS-2'!AN48*(1-VLOOKUP(AO$4,'[1]INTERNAL PARAMETERS-1'!$B$5:$J$44,4, FALSE))</f>
        <v>3.2358556848327509</v>
      </c>
      <c r="CD48" s="52">
        <f>$F48*'[1]INTERNAL PARAMETERS-2'!AO48*(1-VLOOKUP(AP$4,'[1]INTERNAL PARAMETERS-1'!$B$5:$J$44,4, FALSE))</f>
        <v>12.369730204303089</v>
      </c>
      <c r="CE48" s="52">
        <f>$F48*'[1]INTERNAL PARAMETERS-2'!AP48*(1-VLOOKUP(AQ$4,'[1]INTERNAL PARAMETERS-1'!$B$5:$J$44,4, FALSE))</f>
        <v>1.2622059902192246</v>
      </c>
      <c r="CF48" s="52">
        <f>$F48*'[1]INTERNAL PARAMETERS-2'!AQ48*(1-VLOOKUP(AR$4,'[1]INTERNAL PARAMETERS-1'!$B$5:$J$44,4, FALSE))</f>
        <v>0.11474820267120792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242.39161638442675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7">
        <f>ESC!AF49</f>
        <v>191.88170492141015</v>
      </c>
      <c r="G49" s="53">
        <f>$F49*'[1]INTERNAL PARAMETERS-2'!F49*VLOOKUP(G$4,'[1]INTERNAL PARAMETERS-1'!$B$5:$J$44,4, FALSE)</f>
        <v>1.4433341844188472</v>
      </c>
      <c r="H49" s="52">
        <f>$F49*'[1]INTERNAL PARAMETERS-2'!G49*VLOOKUP(H$4,'[1]INTERNAL PARAMETERS-1'!$B$5:$J$44,4, FALSE)</f>
        <v>1.382354178594823</v>
      </c>
      <c r="I49" s="52">
        <f>$F49*'[1]INTERNAL PARAMETERS-2'!H49*VLOOKUP(I$4,'[1]INTERNAL PARAMETERS-1'!$B$5:$J$44,4, FALSE)</f>
        <v>1.8116156189000838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4.0659733272846811E-2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0.27341991661071424</v>
      </c>
      <c r="N49" s="52">
        <f>$F49*'[1]INTERNAL PARAMETERS-2'!M49*VLOOKUP(N$4,'[1]INTERNAL PARAMETERS-1'!$B$5:$J$44,4, FALSE)</f>
        <v>0.37404652030560009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0.2439392114665887</v>
      </c>
      <c r="S49" s="52">
        <f>$F49*'[1]INTERNAL PARAMETERS-2'!R49*VLOOKUP(S$4,'[1]INTERNAL PARAMETERS-1'!$B$5:$J$44,4, FALSE)</f>
        <v>0.49059930550896302</v>
      </c>
      <c r="T49" s="52">
        <f>$F49*'[1]INTERNAL PARAMETERS-2'!S49*VLOOKUP(T$4,'[1]INTERNAL PARAMETERS-1'!$B$5:$J$44,4, FALSE)</f>
        <v>3.6591841128512916E-2</v>
      </c>
      <c r="U49" s="52">
        <f>$F49*'[1]INTERNAL PARAMETERS-2'!T49*VLOOKUP(U$4,'[1]INTERNAL PARAMETERS-1'!$B$5:$J$44,4, FALSE)</f>
        <v>4.0655895638748385E-2</v>
      </c>
      <c r="V49" s="52">
        <f>$F49*'[1]INTERNAL PARAMETERS-2'!U49*VLOOKUP(V$4,'[1]INTERNAL PARAMETERS-1'!$B$5:$J$44,4, FALSE)</f>
        <v>0.89039347238944255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8.1319466545693622E-2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4.0659733272846811E-2</v>
      </c>
      <c r="AI49" s="52">
        <f>$F49*'[1]INTERNAL PARAMETERS-2'!AH49*VLOOKUP(AI$4,'[1]INTERNAL PARAMETERS-1'!$B$5:$J$44,4, FALSE)</f>
        <v>0.16261974492089509</v>
      </c>
      <c r="AJ49" s="52">
        <f>$F49*'[1]INTERNAL PARAMETERS-2'!AI49*VLOOKUP(AJ$4,'[1]INTERNAL PARAMETERS-1'!$B$5:$J$44,4, FALSE)</f>
        <v>0.12197919981854043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34.420696759101588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5.1949784156035701</v>
      </c>
      <c r="BB49" s="52">
        <f>$F49*'[1]INTERNAL PARAMETERS-2'!M49*(1-VLOOKUP(N$4,'[1]INTERNAL PARAMETERS-1'!$B$5:$J$44,4, FALSE))</f>
        <v>7.1068838858064014</v>
      </c>
      <c r="BC49" s="52">
        <f>$F49*'[1]INTERNAL PARAMETERS-2'!N49*(1-VLOOKUP(O$4,'[1]INTERNAL PARAMETERS-1'!$B$5:$J$44,4, FALSE))</f>
        <v>16.18157605772744</v>
      </c>
      <c r="BD49" s="52">
        <f>$F49*'[1]INTERNAL PARAMETERS-2'!O49*(1-VLOOKUP(P$4,'[1]INTERNAL PARAMETERS-1'!$B$5:$J$44,4, FALSE))</f>
        <v>5.5293783380383079</v>
      </c>
      <c r="BE49" s="52">
        <f>$F49*'[1]INTERNAL PARAMETERS-2'!P49*(1-VLOOKUP(Q$4,'[1]INTERNAL PARAMETERS-1'!$B$5:$J$44,4, FALSE))</f>
        <v>4.9398601760082599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9.321386804670297</v>
      </c>
      <c r="BH49" s="52">
        <f>$F49*'[1]INTERNAL PARAMETERS-2'!S49*(1-VLOOKUP(T$4,'[1]INTERNAL PARAMETERS-1'!$B$5:$J$44,4, FALSE))</f>
        <v>0.32932657015661626</v>
      </c>
      <c r="BI49" s="52">
        <f>$F49*'[1]INTERNAL PARAMETERS-2'!T49*(1-VLOOKUP(U$4,'[1]INTERNAL PARAMETERS-1'!$B$5:$J$44,4, FALSE))</f>
        <v>0.16262358255499354</v>
      </c>
      <c r="BJ49" s="52">
        <f>$F49*'[1]INTERNAL PARAMETERS-2'!U49*(1-VLOOKUP(V$4,'[1]INTERNAL PARAMETERS-1'!$B$5:$J$44,4, FALSE))</f>
        <v>5.0455630102068412</v>
      </c>
      <c r="BK49" s="52">
        <f>$F49*'[1]INTERNAL PARAMETERS-2'!V49*(1-VLOOKUP(W$4,'[1]INTERNAL PARAMETERS-1'!$B$5:$J$44,4, FALSE))</f>
        <v>5.9969364884203076</v>
      </c>
      <c r="BL49" s="52">
        <f>$F49*'[1]INTERNAL PARAMETERS-2'!W49*(1-VLOOKUP(X$4,'[1]INTERNAL PARAMETERS-1'!$B$5:$J$44,4, FALSE))</f>
        <v>8.2330875012334364</v>
      </c>
      <c r="BM49" s="52">
        <f>$F49*'[1]INTERNAL PARAMETERS-2'!X49*(1-VLOOKUP(Y$4,'[1]INTERNAL PARAMETERS-1'!$B$5:$J$44,4, FALSE))</f>
        <v>3.5168462641405895</v>
      </c>
      <c r="BN49" s="52">
        <f>$F49*'[1]INTERNAL PARAMETERS-2'!Y49*(1-VLOOKUP(Z$4,'[1]INTERNAL PARAMETERS-1'!$B$5:$J$44,4, FALSE))</f>
        <v>11.058756676076616</v>
      </c>
      <c r="BO49" s="52">
        <f>$F49*'[1]INTERNAL PARAMETERS-2'!Z49*(1-VLOOKUP(AA$4,'[1]INTERNAL PARAMETERS-1'!$B$5:$J$44,4, FALSE))</f>
        <v>10.448899053324897</v>
      </c>
      <c r="BP49" s="52">
        <f>$F49*'[1]INTERNAL PARAMETERS-2'!AA49*(1-VLOOKUP(AB$4,'[1]INTERNAL PARAMETERS-1'!$B$5:$J$44,4, FALSE))</f>
        <v>3.8217846696016942</v>
      </c>
      <c r="BQ49" s="52">
        <f>$F49*'[1]INTERNAL PARAMETERS-2'!AB49*(1-VLOOKUP(AC$4,'[1]INTERNAL PARAMETERS-1'!$B$5:$J$44,4, FALSE))</f>
        <v>32.424132121278902</v>
      </c>
      <c r="BR49" s="52">
        <f>$F49*'[1]INTERNAL PARAMETERS-2'!AC49*(1-VLOOKUP(AD$4,'[1]INTERNAL PARAMETERS-1'!$B$5:$J$44,4, FALSE))</f>
        <v>2.8053489022920006</v>
      </c>
      <c r="BS49" s="52">
        <f>$F49*'[1]INTERNAL PARAMETERS-2'!AD49*(1-VLOOKUP(AE$4,'[1]INTERNAL PARAMETERS-1'!$B$5:$J$44,4, FALSE))</f>
        <v>0.50821788365484688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0.71149736184858881</v>
      </c>
      <c r="CA49" s="52">
        <f>$F49*'[1]INTERNAL PARAMETERS-2'!AL49*(1-VLOOKUP(AM$4,'[1]INTERNAL PARAMETERS-1'!$B$5:$J$44,4, FALSE))</f>
        <v>3.4152065250437182</v>
      </c>
      <c r="CB49" s="52">
        <f>$F49*'[1]INTERNAL PARAMETERS-2'!AM49*(1-VLOOKUP(AN$4,'[1]INTERNAL PARAMETERS-1'!$B$5:$J$44,4, FALSE))</f>
        <v>0.89445656749115332</v>
      </c>
      <c r="CC49" s="52">
        <f>$F49*'[1]INTERNAL PARAMETERS-2'!AN49*(1-VLOOKUP(AO$4,'[1]INTERNAL PARAMETERS-1'!$B$5:$J$44,4, FALSE))</f>
        <v>2.1954912795402826</v>
      </c>
      <c r="CD49" s="52">
        <f>$F49*'[1]INTERNAL PARAMETERS-2'!AO49*(1-VLOOKUP(AP$4,'[1]INTERNAL PARAMETERS-1'!$B$5:$J$44,4, FALSE))</f>
        <v>8.9039251298091795</v>
      </c>
      <c r="CE49" s="52">
        <f>$F49*'[1]INTERNAL PARAMETERS-2'!AP49*(1-VLOOKUP(AQ$4,'[1]INTERNAL PARAMETERS-1'!$B$5:$J$44,4, FALSE))</f>
        <v>1.1587352396794117</v>
      </c>
      <c r="CF49" s="52">
        <f>$F49*'[1]INTERNAL PARAMETERS-2'!AQ49*(1-VLOOKUP(AR$4,'[1]INTERNAL PARAMETERS-1'!$B$5:$J$44,4, FALSE))</f>
        <v>0.12197919981854043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191.88176248592163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7">
        <f>ESC!AF50</f>
        <v>178.59212399396688</v>
      </c>
      <c r="G50" s="53">
        <f>$F50*'[1]INTERNAL PARAMETERS-2'!F50*VLOOKUP(G$4,'[1]INTERNAL PARAMETERS-1'!$B$5:$J$44,4, FALSE)</f>
        <v>1.6132047968251033</v>
      </c>
      <c r="H50" s="52">
        <f>$F50*'[1]INTERNAL PARAMETERS-2'!G50*VLOOKUP(H$4,'[1]INTERNAL PARAMETERS-1'!$B$5:$J$44,4, FALSE)</f>
        <v>1.0969842624205421</v>
      </c>
      <c r="I50" s="52">
        <f>$F50*'[1]INTERNAL PARAMETERS-2'!H50*VLOOKUP(I$4,'[1]INTERNAL PARAMETERS-1'!$B$5:$J$44,4, FALSE)</f>
        <v>1.6480043651459479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2.1502491728873613E-2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0.35275337739164342</v>
      </c>
      <c r="N50" s="52">
        <f>$F50*'[1]INTERNAL PARAMETERS-2'!M50*VLOOKUP(N$4,'[1]INTERNAL PARAMETERS-1'!$B$5:$J$44,4, FALSE)</f>
        <v>0.29037650624427064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0.21509635413833372</v>
      </c>
      <c r="S50" s="52">
        <f>$F50*'[1]INTERNAL PARAMETERS-2'!R50*VLOOKUP(S$4,'[1]INTERNAL PARAMETERS-1'!$B$5:$J$44,4, FALSE)</f>
        <v>0.44593024624301586</v>
      </c>
      <c r="T50" s="52">
        <f>$F50*'[1]INTERNAL PARAMETERS-2'!S50*VLOOKUP(T$4,'[1]INTERNAL PARAMETERS-1'!$B$5:$J$44,4, FALSE)</f>
        <v>6.0226621974485452E-2</v>
      </c>
      <c r="U50" s="52">
        <f>$F50*'[1]INTERNAL PARAMETERS-2'!T50*VLOOKUP(U$4,'[1]INTERNAL PARAMETERS-1'!$B$5:$J$44,4, FALSE)</f>
        <v>7.7433973121304164E-2</v>
      </c>
      <c r="V50" s="52">
        <f>$F50*'[1]INTERNAL PARAMETERS-2'!U50*VLOOKUP(V$4,'[1]INTERNAL PARAMETERS-1'!$B$5:$J$44,4, FALSE)</f>
        <v>0.7065818793697306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4.3022842670146624E-2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4.3022842670146624E-2</v>
      </c>
      <c r="AI50" s="52">
        <f>$F50*'[1]INTERNAL PARAMETERS-2'!AH50*VLOOKUP(AI$4,'[1]INTERNAL PARAMETERS-1'!$B$5:$J$44,4, FALSE)</f>
        <v>8.6045685340293249E-2</v>
      </c>
      <c r="AJ50" s="52">
        <f>$F50*'[1]INTERNAL PARAMETERS-2'!AI50*VLOOKUP(AJ$4,'[1]INTERNAL PARAMETERS-1'!$B$5:$J$44,4, FALSE)</f>
        <v>0.17207351146818708</v>
      </c>
      <c r="AK50" s="52">
        <f>$F50*'[1]INTERNAL PARAMETERS-2'!AJ50*VLOOKUP(AK$4,'[1]INTERNAL PARAMETERS-1'!$B$5:$J$44,4, FALSE)</f>
        <v>2.1502491728873613E-2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31.312082937773006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6.7023141704412241</v>
      </c>
      <c r="BB50" s="52">
        <f>$F50*'[1]INTERNAL PARAMETERS-2'!M50*(1-VLOOKUP(N$4,'[1]INTERNAL PARAMETERS-1'!$B$5:$J$44,4, FALSE))</f>
        <v>5.5171536186411423</v>
      </c>
      <c r="BC50" s="52">
        <f>$F50*'[1]INTERNAL PARAMETERS-2'!N50*(1-VLOOKUP(O$4,'[1]INTERNAL PARAMETERS-1'!$B$5:$J$44,4, FALSE))</f>
        <v>17.336526830103544</v>
      </c>
      <c r="BD50" s="52">
        <f>$F50*'[1]INTERNAL PARAMETERS-2'!O50*(1-VLOOKUP(P$4,'[1]INTERNAL PARAMETERS-1'!$B$5:$J$44,4, FALSE))</f>
        <v>4.7965915478051642</v>
      </c>
      <c r="BE50" s="52">
        <f>$F50*'[1]INTERNAL PARAMETERS-2'!P50*(1-VLOOKUP(Q$4,'[1]INTERNAL PARAMETERS-1'!$B$5:$J$44,4, FALSE))</f>
        <v>4.5384723509966838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8.4726746786173006</v>
      </c>
      <c r="BH50" s="52">
        <f>$F50*'[1]INTERNAL PARAMETERS-2'!S50*(1-VLOOKUP(T$4,'[1]INTERNAL PARAMETERS-1'!$B$5:$J$44,4, FALSE))</f>
        <v>0.54203959777036903</v>
      </c>
      <c r="BI50" s="52">
        <f>$F50*'[1]INTERNAL PARAMETERS-2'!T50*(1-VLOOKUP(U$4,'[1]INTERNAL PARAMETERS-1'!$B$5:$J$44,4, FALSE))</f>
        <v>0.30973589248521666</v>
      </c>
      <c r="BJ50" s="52">
        <f>$F50*'[1]INTERNAL PARAMETERS-2'!U50*(1-VLOOKUP(V$4,'[1]INTERNAL PARAMETERS-1'!$B$5:$J$44,4, FALSE))</f>
        <v>4.0039639830951401</v>
      </c>
      <c r="BK50" s="52">
        <f>$F50*'[1]INTERNAL PARAMETERS-2'!V50*(1-VLOOKUP(W$4,'[1]INTERNAL PARAMETERS-1'!$B$5:$J$44,4, FALSE))</f>
        <v>6.1086543051516395</v>
      </c>
      <c r="BL50" s="52">
        <f>$F50*'[1]INTERNAL PARAMETERS-2'!W50*(1-VLOOKUP(X$4,'[1]INTERNAL PARAMETERS-1'!$B$5:$J$44,4, FALSE))</f>
        <v>6.9260168790348287</v>
      </c>
      <c r="BM50" s="52">
        <f>$F50*'[1]INTERNAL PARAMETERS-2'!X50*(1-VLOOKUP(Y$4,'[1]INTERNAL PARAMETERS-1'!$B$5:$J$44,4, FALSE))</f>
        <v>3.9577264821931015</v>
      </c>
      <c r="BN50" s="52">
        <f>$F50*'[1]INTERNAL PARAMETERS-2'!Y50*(1-VLOOKUP(Z$4,'[1]INTERNAL PARAMETERS-1'!$B$5:$J$44,4, FALSE))</f>
        <v>10.690149498818469</v>
      </c>
      <c r="BO50" s="52">
        <f>$F50*'[1]INTERNAL PARAMETERS-2'!Z50*(1-VLOOKUP(AA$4,'[1]INTERNAL PARAMETERS-1'!$B$5:$J$44,4, FALSE))</f>
        <v>9.937312259334302</v>
      </c>
      <c r="BP50" s="52">
        <f>$F50*'[1]INTERNAL PARAMETERS-2'!AA50*(1-VLOOKUP(AB$4,'[1]INTERNAL PARAMETERS-1'!$B$5:$J$44,4, FALSE))</f>
        <v>3.6996072853846211</v>
      </c>
      <c r="BQ50" s="52">
        <f>$F50*'[1]INTERNAL PARAMETERS-2'!AB50*(1-VLOOKUP(AC$4,'[1]INTERNAL PARAMETERS-1'!$B$5:$J$44,4, FALSE))</f>
        <v>28.973089571603243</v>
      </c>
      <c r="BR50" s="52">
        <f>$F50*'[1]INTERNAL PARAMETERS-2'!AC50*(1-VLOOKUP(AD$4,'[1]INTERNAL PARAMETERS-1'!$B$5:$J$44,4, FALSE))</f>
        <v>1.9358493280326041</v>
      </c>
      <c r="BS50" s="52">
        <f>$F50*'[1]INTERNAL PARAMETERS-2'!AD50*(1-VLOOKUP(AE$4,'[1]INTERNAL PARAMETERS-1'!$B$5:$J$44,4, FALSE))</f>
        <v>0.68829404587274834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0.70981439681402136</v>
      </c>
      <c r="CA50" s="52">
        <f>$F50*'[1]INTERNAL PARAMETERS-2'!AL50*(1-VLOOKUP(AM$4,'[1]INTERNAL PARAMETERS-1'!$B$5:$J$44,4, FALSE))</f>
        <v>2.3014988426978515</v>
      </c>
      <c r="CB50" s="52">
        <f>$F50*'[1]INTERNAL PARAMETERS-2'!AM50*(1-VLOOKUP(AN$4,'[1]INTERNAL PARAMETERS-1'!$B$5:$J$44,4, FALSE))</f>
        <v>0.6022662197448545</v>
      </c>
      <c r="CC50" s="52">
        <f>$F50*'[1]INTERNAL PARAMETERS-2'!AN50*(1-VLOOKUP(AO$4,'[1]INTERNAL PARAMETERS-1'!$B$5:$J$44,4, FALSE))</f>
        <v>2.5811205312352055</v>
      </c>
      <c r="CD50" s="52">
        <f>$F50*'[1]INTERNAL PARAMETERS-2'!AO50*(1-VLOOKUP(AP$4,'[1]INTERNAL PARAMETERS-1'!$B$5:$J$44,4, FALSE))</f>
        <v>7.7863844363757631</v>
      </c>
      <c r="CE50" s="52">
        <f>$F50*'[1]INTERNAL PARAMETERS-2'!AP50*(1-VLOOKUP(AQ$4,'[1]INTERNAL PARAMETERS-1'!$B$5:$J$44,4, FALSE))</f>
        <v>1.1615095968195623</v>
      </c>
      <c r="CF50" s="52">
        <f>$F50*'[1]INTERNAL PARAMETERS-2'!AQ50*(1-VLOOKUP(AR$4,'[1]INTERNAL PARAMETERS-1'!$B$5:$J$44,4, FALSE))</f>
        <v>0.10754817706916686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178.59215971239163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7">
        <f>ESC!AF51</f>
        <v>153.93815920312701</v>
      </c>
      <c r="G51" s="53">
        <f>$F51*'[1]INTERNAL PARAMETERS-2'!F51*VLOOKUP(G$4,'[1]INTERNAL PARAMETERS-1'!$B$5:$J$44,4, FALSE)</f>
        <v>1.2320132695503865</v>
      </c>
      <c r="H51" s="52">
        <f>$F51*'[1]INTERNAL PARAMETERS-2'!G51*VLOOKUP(H$4,'[1]INTERNAL PARAMETERS-1'!$B$5:$J$44,4, FALSE)</f>
        <v>0.67972933577732775</v>
      </c>
      <c r="I51" s="52">
        <f>$F51*'[1]INTERNAL PARAMETERS-2'!H51*VLOOKUP(I$4,'[1]INTERNAL PARAMETERS-1'!$B$5:$J$44,4, FALSE)</f>
        <v>1.4448689501161223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0.34305272716576057</v>
      </c>
      <c r="N51" s="52">
        <f>$F51*'[1]INTERNAL PARAMETERS-2'!M51*VLOOKUP(N$4,'[1]INTERNAL PARAMETERS-1'!$B$5:$J$44,4, FALSE)</f>
        <v>0.22940942051564411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0.14868886797430039</v>
      </c>
      <c r="S51" s="52">
        <f>$F51*'[1]INTERNAL PARAMETERS-2'!R51*VLOOKUP(S$4,'[1]INTERNAL PARAMETERS-1'!$B$5:$J$44,4, FALSE)</f>
        <v>0.41908509306857306</v>
      </c>
      <c r="T51" s="52">
        <f>$F51*'[1]INTERNAL PARAMETERS-2'!S51*VLOOKUP(T$4,'[1]INTERNAL PARAMETERS-1'!$B$5:$J$44,4, FALSE)</f>
        <v>2.7613426997856922E-2</v>
      </c>
      <c r="U51" s="52">
        <f>$F51*'[1]INTERNAL PARAMETERS-2'!T51*VLOOKUP(U$4,'[1]INTERNAL PARAMETERS-1'!$B$5:$J$44,4, FALSE)</f>
        <v>8.071901315975169E-2</v>
      </c>
      <c r="V51" s="52">
        <f>$F51*'[1]INTERNAL PARAMETERS-2'!U51*VLOOKUP(V$4,'[1]INTERNAL PARAMETERS-1'!$B$5:$J$44,4, FALSE)</f>
        <v>0.6245047908540019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8.4973863880126108E-2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0.14868886797430039</v>
      </c>
      <c r="AJ51" s="52">
        <f>$F51*'[1]INTERNAL PARAMETERS-2'!AI51*VLOOKUP(AJ$4,'[1]INTERNAL PARAMETERS-1'!$B$5:$J$44,4, FALSE)</f>
        <v>0.14868886797430039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27.452510052206321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6.5180018161494502</v>
      </c>
      <c r="BB51" s="52">
        <f>$F51*'[1]INTERNAL PARAMETERS-2'!M51*(1-VLOOKUP(N$4,'[1]INTERNAL PARAMETERS-1'!$B$5:$J$44,4, FALSE))</f>
        <v>4.358778989797238</v>
      </c>
      <c r="BC51" s="52">
        <f>$F51*'[1]INTERNAL PARAMETERS-2'!N51*(1-VLOOKUP(O$4,'[1]INTERNAL PARAMETERS-1'!$B$5:$J$44,4, FALSE))</f>
        <v>15.081567758185079</v>
      </c>
      <c r="BD51" s="52">
        <f>$F51*'[1]INTERNAL PARAMETERS-2'!O51*(1-VLOOKUP(P$4,'[1]INTERNAL PARAMETERS-1'!$B$5:$J$44,4, FALSE))</f>
        <v>3.7810136725312855</v>
      </c>
      <c r="BE51" s="52">
        <f>$F51*'[1]INTERNAL PARAMETERS-2'!P51*(1-VLOOKUP(Q$4,'[1]INTERNAL PARAMETERS-1'!$B$5:$J$44,4, FALSE))</f>
        <v>4.2695672083942497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7.9626167683028877</v>
      </c>
      <c r="BH51" s="52">
        <f>$F51*'[1]INTERNAL PARAMETERS-2'!S51*(1-VLOOKUP(T$4,'[1]INTERNAL PARAMETERS-1'!$B$5:$J$44,4, FALSE))</f>
        <v>0.24852084298071231</v>
      </c>
      <c r="BI51" s="52">
        <f>$F51*'[1]INTERNAL PARAMETERS-2'!T51*(1-VLOOKUP(U$4,'[1]INTERNAL PARAMETERS-1'!$B$5:$J$44,4, FALSE))</f>
        <v>0.32287605263900676</v>
      </c>
      <c r="BJ51" s="52">
        <f>$F51*'[1]INTERNAL PARAMETERS-2'!U51*(1-VLOOKUP(V$4,'[1]INTERNAL PARAMETERS-1'!$B$5:$J$44,4, FALSE))</f>
        <v>3.5388604815060107</v>
      </c>
      <c r="BK51" s="52">
        <f>$F51*'[1]INTERNAL PARAMETERS-2'!V51*(1-VLOOKUP(W$4,'[1]INTERNAL PARAMETERS-1'!$B$5:$J$44,4, FALSE))</f>
        <v>4.1633652723600125</v>
      </c>
      <c r="BL51" s="52">
        <f>$F51*'[1]INTERNAL PARAMETERS-2'!W51*(1-VLOOKUP(X$4,'[1]INTERNAL PARAMETERS-1'!$B$5:$J$44,4, FALSE))</f>
        <v>6.6698787434008482</v>
      </c>
      <c r="BM51" s="52">
        <f>$F51*'[1]INTERNAL PARAMETERS-2'!X51*(1-VLOOKUP(Y$4,'[1]INTERNAL PARAMETERS-1'!$B$5:$J$44,4, FALSE))</f>
        <v>4.524473406218708</v>
      </c>
      <c r="BN51" s="52">
        <f>$F51*'[1]INTERNAL PARAMETERS-2'!Y51*(1-VLOOKUP(Z$4,'[1]INTERNAL PARAMETERS-1'!$B$5:$J$44,4, FALSE))</f>
        <v>9.0701748845915269</v>
      </c>
      <c r="BO51" s="52">
        <f>$F51*'[1]INTERNAL PARAMETERS-2'!Z51*(1-VLOOKUP(AA$4,'[1]INTERNAL PARAMETERS-1'!$B$5:$J$44,4, FALSE))</f>
        <v>7.6682292810968082</v>
      </c>
      <c r="BP51" s="52">
        <f>$F51*'[1]INTERNAL PARAMETERS-2'!AA51*(1-VLOOKUP(AB$4,'[1]INTERNAL PARAMETERS-1'!$B$5:$J$44,4, FALSE))</f>
        <v>3.0163104728738315</v>
      </c>
      <c r="BQ51" s="52">
        <f>$F51*'[1]INTERNAL PARAMETERS-2'!AB51*(1-VLOOKUP(AC$4,'[1]INTERNAL PARAMETERS-1'!$B$5:$J$44,4, FALSE))</f>
        <v>24.661539644609601</v>
      </c>
      <c r="BR51" s="52">
        <f>$F51*'[1]INTERNAL PARAMETERS-2'!AC51*(1-VLOOKUP(AD$4,'[1]INTERNAL PARAMETERS-1'!$B$5:$J$44,4, FALSE))</f>
        <v>1.5293910054989872</v>
      </c>
      <c r="BS51" s="52">
        <f>$F51*'[1]INTERNAL PARAMETERS-2'!AD51*(1-VLOOKUP(AE$4,'[1]INTERNAL PARAMETERS-1'!$B$5:$J$44,4, FALSE))</f>
        <v>0.6372424038372646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0.23366273185442649</v>
      </c>
      <c r="CA51" s="52">
        <f>$F51*'[1]INTERNAL PARAMETERS-2'!AL51*(1-VLOOKUP(AM$4,'[1]INTERNAL PARAMETERS-1'!$B$5:$J$44,4, FALSE))</f>
        <v>2.2091357350922354</v>
      </c>
      <c r="CB51" s="52">
        <f>$F51*'[1]INTERNAL PARAMETERS-2'!AM51*(1-VLOOKUP(AN$4,'[1]INTERNAL PARAMETERS-1'!$B$5:$J$44,4, FALSE))</f>
        <v>0.95587899957181721</v>
      </c>
      <c r="CC51" s="52">
        <f>$F51*'[1]INTERNAL PARAMETERS-2'!AN51*(1-VLOOKUP(AO$4,'[1]INTERNAL PARAMETERS-1'!$B$5:$J$44,4, FALSE))</f>
        <v>1.9329860712977456</v>
      </c>
      <c r="CD51" s="52">
        <f>$F51*'[1]INTERNAL PARAMETERS-2'!AO51*(1-VLOOKUP(AP$4,'[1]INTERNAL PARAMETERS-1'!$B$5:$J$44,4, FALSE))</f>
        <v>6.41497254557639</v>
      </c>
      <c r="CE51" s="52">
        <f>$F51*'[1]INTERNAL PARAMETERS-2'!AP51*(1-VLOOKUP(AQ$4,'[1]INTERNAL PARAMETERS-1'!$B$5:$J$44,4, FALSE))</f>
        <v>0.89214860166172261</v>
      </c>
      <c r="CF51" s="52">
        <f>$F51*'[1]INTERNAL PARAMETERS-2'!AQ51*(1-VLOOKUP(AR$4,'[1]INTERNAL PARAMETERS-1'!$B$5:$J$44,4, FALSE))</f>
        <v>0.21241926588439497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153.93815920312699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7">
        <f>ESC!AF52</f>
        <v>137.16945576719536</v>
      </c>
      <c r="G52" s="53">
        <f>$F52*'[1]INTERNAL PARAMETERS-2'!F52*VLOOKUP(G$4,'[1]INTERNAL PARAMETERS-1'!$B$5:$J$44,4, FALSE)</f>
        <v>1.3622298652240172</v>
      </c>
      <c r="H52" s="52">
        <f>$F52*'[1]INTERNAL PARAMETERS-2'!G52*VLOOKUP(H$4,'[1]INTERNAL PARAMETERS-1'!$B$5:$J$44,4, FALSE)</f>
        <v>0.76192145900446329</v>
      </c>
      <c r="I52" s="52">
        <f>$F52*'[1]INTERNAL PARAMETERS-2'!H52*VLOOKUP(I$4,'[1]INTERNAL PARAMETERS-1'!$B$5:$J$44,4, FALSE)</f>
        <v>1.318815046626421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0.41559533123616971</v>
      </c>
      <c r="N52" s="52">
        <f>$F52*'[1]INTERNAL PARAMETERS-2'!M52*VLOOKUP(N$4,'[1]INTERNAL PARAMETERS-1'!$B$5:$J$44,4, FALSE)</f>
        <v>0.18124543114158942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0.18471238913610527</v>
      </c>
      <c r="S52" s="52">
        <f>$F52*'[1]INTERNAL PARAMETERS-2'!R52*VLOOKUP(S$4,'[1]INTERNAL PARAMETERS-1'!$B$5:$J$44,4, FALSE)</f>
        <v>0.38743375611988562</v>
      </c>
      <c r="T52" s="52">
        <f>$F52*'[1]INTERNAL PARAMETERS-2'!S52*VLOOKUP(T$4,'[1]INTERNAL PARAMETERS-1'!$B$5:$J$44,4, FALSE)</f>
        <v>4.8486659224588217E-2</v>
      </c>
      <c r="U52" s="52">
        <f>$F52*'[1]INTERNAL PARAMETERS-2'!T52*VLOOKUP(U$4,'[1]INTERNAL PARAMETERS-1'!$B$5:$J$44,4, FALSE)</f>
        <v>2.7705486675858121E-2</v>
      </c>
      <c r="V52" s="52">
        <f>$F52*'[1]INTERNAL PARAMETERS-2'!U52*VLOOKUP(V$4,'[1]INTERNAL PARAMETERS-1'!$B$5:$J$44,4, FALSE)</f>
        <v>0.50217806341098103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0.11544181397367161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2.3085619405618978E-2</v>
      </c>
      <c r="AI52" s="52">
        <f>$F52*'[1]INTERNAL PARAMETERS-2'!AH52*VLOOKUP(AI$4,'[1]INTERNAL PARAMETERS-1'!$B$5:$J$44,4, FALSE)</f>
        <v>0.1385274333792906</v>
      </c>
      <c r="AJ52" s="52">
        <f>$F52*'[1]INTERNAL PARAMETERS-2'!AI52*VLOOKUP(AJ$4,'[1]INTERNAL PARAMETERS-1'!$B$5:$J$44,4, FALSE)</f>
        <v>0.18471238913610527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25.057485885901997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7.8963112934872237</v>
      </c>
      <c r="BB52" s="52">
        <f>$F52*'[1]INTERNAL PARAMETERS-2'!M52*(1-VLOOKUP(N$4,'[1]INTERNAL PARAMETERS-1'!$B$5:$J$44,4, FALSE))</f>
        <v>3.4436631916901983</v>
      </c>
      <c r="BC52" s="52">
        <f>$F52*'[1]INTERNAL PARAMETERS-2'!N52*(1-VLOOKUP(O$4,'[1]INTERNAL PARAMETERS-1'!$B$5:$J$44,4, FALSE))</f>
        <v>14.869072986544941</v>
      </c>
      <c r="BD52" s="52">
        <f>$F52*'[1]INTERNAL PARAMETERS-2'!O52*(1-VLOOKUP(P$4,'[1]INTERNAL PARAMETERS-1'!$B$5:$J$44,4, FALSE))</f>
        <v>2.6782747746912192</v>
      </c>
      <c r="BE52" s="52">
        <f>$F52*'[1]INTERNAL PARAMETERS-2'!P52*(1-VLOOKUP(Q$4,'[1]INTERNAL PARAMETERS-1'!$B$5:$J$44,4, FALSE))</f>
        <v>3.2785831809107737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7.3612413662778264</v>
      </c>
      <c r="BH52" s="52">
        <f>$F52*'[1]INTERNAL PARAMETERS-2'!S52*(1-VLOOKUP(T$4,'[1]INTERNAL PARAMETERS-1'!$B$5:$J$44,4, FALSE))</f>
        <v>0.43637993302129391</v>
      </c>
      <c r="BI52" s="52">
        <f>$F52*'[1]INTERNAL PARAMETERS-2'!T52*(1-VLOOKUP(U$4,'[1]INTERNAL PARAMETERS-1'!$B$5:$J$44,4, FALSE))</f>
        <v>0.11082194670343248</v>
      </c>
      <c r="BJ52" s="52">
        <f>$F52*'[1]INTERNAL PARAMETERS-2'!U52*(1-VLOOKUP(V$4,'[1]INTERNAL PARAMETERS-1'!$B$5:$J$44,4, FALSE))</f>
        <v>2.8456756926622258</v>
      </c>
      <c r="BK52" s="52">
        <f>$F52*'[1]INTERNAL PARAMETERS-2'!V52*(1-VLOOKUP(W$4,'[1]INTERNAL PARAMETERS-1'!$B$5:$J$44,4, FALSE))</f>
        <v>3.7403504368054596</v>
      </c>
      <c r="BL52" s="52">
        <f>$F52*'[1]INTERNAL PARAMETERS-2'!W52*(1-VLOOKUP(X$4,'[1]INTERNAL PARAMETERS-1'!$B$5:$J$44,4, FALSE))</f>
        <v>5.818330522222702</v>
      </c>
      <c r="BM52" s="52">
        <f>$F52*'[1]INTERNAL PARAMETERS-2'!X52*(1-VLOOKUP(Y$4,'[1]INTERNAL PARAMETERS-1'!$B$5:$J$44,4, FALSE))</f>
        <v>3.9019772065359462</v>
      </c>
      <c r="BN52" s="52">
        <f>$F52*'[1]INTERNAL PARAMETERS-2'!Y52*(1-VLOOKUP(Z$4,'[1]INTERNAL PARAMETERS-1'!$B$5:$J$44,4, FALSE))</f>
        <v>7.0651185734730477</v>
      </c>
      <c r="BO52" s="52">
        <f>$F52*'[1]INTERNAL PARAMETERS-2'!Z52*(1-VLOOKUP(AA$4,'[1]INTERNAL PARAMETERS-1'!$B$5:$J$44,4, FALSE))</f>
        <v>5.6567037524922155</v>
      </c>
      <c r="BP52" s="52">
        <f>$F52*'[1]INTERNAL PARAMETERS-2'!AA52*(1-VLOOKUP(AB$4,'[1]INTERNAL PARAMETERS-1'!$B$5:$J$44,4, FALSE))</f>
        <v>2.5397473413119291</v>
      </c>
      <c r="BQ52" s="52">
        <f>$F52*'[1]INTERNAL PARAMETERS-2'!AB52*(1-VLOOKUP(AC$4,'[1]INTERNAL PARAMETERS-1'!$B$5:$J$44,4, FALSE))</f>
        <v>21.356968773204052</v>
      </c>
      <c r="BR52" s="52">
        <f>$F52*'[1]INTERNAL PARAMETERS-2'!AC52*(1-VLOOKUP(AD$4,'[1]INTERNAL PARAMETERS-1'!$B$5:$J$44,4, FALSE))</f>
        <v>1.662384068333794</v>
      </c>
      <c r="BS52" s="52">
        <f>$F52*'[1]INTERNAL PARAMETERS-2'!AD52*(1-VLOOKUP(AE$4,'[1]INTERNAL PARAMETERS-1'!$B$5:$J$44,4, FALSE))</f>
        <v>0.55412345046273914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0.39251039767782953</v>
      </c>
      <c r="CA52" s="52">
        <f>$F52*'[1]INTERNAL PARAMETERS-2'!AL52*(1-VLOOKUP(AM$4,'[1]INTERNAL PARAMETERS-1'!$B$5:$J$44,4, FALSE))</f>
        <v>2.4012199079326382</v>
      </c>
      <c r="CB52" s="52">
        <f>$F52*'[1]INTERNAL PARAMETERS-2'!AM52*(1-VLOOKUP(AN$4,'[1]INTERNAL PARAMETERS-1'!$B$5:$J$44,4, FALSE))</f>
        <v>0.71575022019322543</v>
      </c>
      <c r="CC52" s="52">
        <f>$F52*'[1]INTERNAL PARAMETERS-2'!AN52*(1-VLOOKUP(AO$4,'[1]INTERNAL PARAMETERS-1'!$B$5:$J$44,4, FALSE))</f>
        <v>1.4545860597920699</v>
      </c>
      <c r="CD52" s="52">
        <f>$F52*'[1]INTERNAL PARAMETERS-2'!AO52*(1-VLOOKUP(AP$4,'[1]INTERNAL PARAMETERS-1'!$B$5:$J$44,4, FALSE))</f>
        <v>5.2411214523543448</v>
      </c>
      <c r="CE52" s="52">
        <f>$F52*'[1]INTERNAL PARAMETERS-2'!AP52*(1-VLOOKUP(AQ$4,'[1]INTERNAL PARAMETERS-1'!$B$5:$J$44,4, FALSE))</f>
        <v>0.94663384814056861</v>
      </c>
      <c r="CF52" s="52">
        <f>$F52*'[1]INTERNAL PARAMETERS-2'!AQ52*(1-VLOOKUP(AR$4,'[1]INTERNAL PARAMETERS-1'!$B$5:$J$44,4, FALSE))</f>
        <v>6.9270575162433665E-2</v>
      </c>
      <c r="CG52" s="52">
        <f>$F52*'[1]INTERNAL PARAMETERS-2'!AR52*(1-VLOOKUP(AS$4,'[1]INTERNAL PARAMETERS-1'!$B$5:$J$44,4, FALSE))</f>
        <v>2.3085619405618978E-2</v>
      </c>
      <c r="CH52" s="51">
        <f>$F52*'[1]INTERNAL PARAMETERS-2'!AS52*(1-VLOOKUP(AT$4,'[1]INTERNAL PARAMETERS-1'!$B$5:$J$44,4, FALSE))</f>
        <v>0</v>
      </c>
      <c r="CI52" s="50">
        <f t="shared" si="0"/>
        <v>137.16948320108651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7">
        <f>ESC!AF53</f>
        <v>107.02268491112355</v>
      </c>
      <c r="G53" s="53">
        <f>$F53*'[1]INTERNAL PARAMETERS-2'!F53*VLOOKUP(G$4,'[1]INTERNAL PARAMETERS-1'!$B$5:$J$44,4, FALSE)</f>
        <v>0.99825409350850502</v>
      </c>
      <c r="H53" s="52">
        <f>$F53*'[1]INTERNAL PARAMETERS-2'!G53*VLOOKUP(H$4,'[1]INTERNAL PARAMETERS-1'!$B$5:$J$44,4, FALSE)</f>
        <v>0.67324760397040484</v>
      </c>
      <c r="I53" s="52">
        <f>$F53*'[1]INTERNAL PARAMETERS-2'!H53*VLOOKUP(I$4,'[1]INTERNAL PARAMETERS-1'!$B$5:$J$44,4, FALSE)</f>
        <v>1.1102453065666276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2.3213220357222696E-2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0.4085896011134138</v>
      </c>
      <c r="N53" s="52">
        <f>$F53*'[1]INTERNAL PARAMETERS-2'!M53*VLOOKUP(N$4,'[1]INTERNAL PARAMETERS-1'!$B$5:$J$44,4, FALSE)</f>
        <v>0.11491614303674347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4.6426440714445391E-2</v>
      </c>
      <c r="S53" s="52">
        <f>$F53*'[1]INTERNAL PARAMETERS-2'!R53*VLOOKUP(S$4,'[1]INTERNAL PARAMETERS-1'!$B$5:$J$44,4, FALSE)</f>
        <v>0.31865843898259671</v>
      </c>
      <c r="T53" s="52">
        <f>$F53*'[1]INTERNAL PARAMETERS-2'!S53*VLOOKUP(T$4,'[1]INTERNAL PARAMETERS-1'!$B$5:$J$44,4, FALSE)</f>
        <v>3.2501719180659111E-2</v>
      </c>
      <c r="U53" s="52">
        <f>$F53*'[1]INTERNAL PARAMETERS-2'!T53*VLOOKUP(U$4,'[1]INTERNAL PARAMETERS-1'!$B$5:$J$44,4, FALSE)</f>
        <v>5.5716009764730914E-2</v>
      </c>
      <c r="V53" s="52">
        <f>$F53*'[1]INTERNAL PARAMETERS-2'!U53*VLOOKUP(V$4,'[1]INTERNAL PARAMETERS-1'!$B$5:$J$44,4, FALSE)</f>
        <v>0.56413262556926891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4.6426440714445391E-2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0.20894038775198651</v>
      </c>
      <c r="AJ53" s="52">
        <f>$F53*'[1]INTERNAL PARAMETERS-2'!AI53*VLOOKUP(AJ$4,'[1]INTERNAL PARAMETERS-1'!$B$5:$J$44,4, FALSE)</f>
        <v>0.1160768040546046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21.094660824765921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7.7632024211548618</v>
      </c>
      <c r="BB53" s="52">
        <f>$F53*'[1]INTERNAL PARAMETERS-2'!M53*(1-VLOOKUP(N$4,'[1]INTERNAL PARAMETERS-1'!$B$5:$J$44,4, FALSE))</f>
        <v>2.183406717698126</v>
      </c>
      <c r="BC53" s="52">
        <f>$F53*'[1]INTERNAL PARAMETERS-2'!N53*(1-VLOOKUP(O$4,'[1]INTERNAL PARAMETERS-1'!$B$5:$J$44,4, FALSE))</f>
        <v>11.932676192730069</v>
      </c>
      <c r="BD53" s="52">
        <f>$F53*'[1]INTERNAL PARAMETERS-2'!O53*(1-VLOOKUP(P$4,'[1]INTERNAL PARAMETERS-1'!$B$5:$J$44,4, FALSE))</f>
        <v>2.0197321096427236</v>
      </c>
      <c r="BE53" s="52">
        <f>$F53*'[1]INTERNAL PARAMETERS-2'!P53*(1-VLOOKUP(Q$4,'[1]INTERNAL PARAMETERS-1'!$B$5:$J$44,4, FALSE))</f>
        <v>3.0412101257769426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6.0545103406693368</v>
      </c>
      <c r="BH53" s="52">
        <f>$F53*'[1]INTERNAL PARAMETERS-2'!S53*(1-VLOOKUP(T$4,'[1]INTERNAL PARAMETERS-1'!$B$5:$J$44,4, FALSE))</f>
        <v>0.29251547262593203</v>
      </c>
      <c r="BI53" s="52">
        <f>$F53*'[1]INTERNAL PARAMETERS-2'!T53*(1-VLOOKUP(U$4,'[1]INTERNAL PARAMETERS-1'!$B$5:$J$44,4, FALSE))</f>
        <v>0.22286403905892366</v>
      </c>
      <c r="BJ53" s="52">
        <f>$F53*'[1]INTERNAL PARAMETERS-2'!U53*(1-VLOOKUP(V$4,'[1]INTERNAL PARAMETERS-1'!$B$5:$J$44,4, FALSE))</f>
        <v>3.1967515448925234</v>
      </c>
      <c r="BK53" s="52">
        <f>$F53*'[1]INTERNAL PARAMETERS-2'!V53*(1-VLOOKUP(W$4,'[1]INTERNAL PARAMETERS-1'!$B$5:$J$44,4, FALSE))</f>
        <v>2.8554829583821784</v>
      </c>
      <c r="BL53" s="52">
        <f>$F53*'[1]INTERNAL PARAMETERS-2'!W53*(1-VLOOKUP(X$4,'[1]INTERNAL PARAMETERS-1'!$B$5:$J$44,4, FALSE))</f>
        <v>3.7144577297473473</v>
      </c>
      <c r="BM53" s="52">
        <f>$F53*'[1]INTERNAL PARAMETERS-2'!X53*(1-VLOOKUP(Y$4,'[1]INTERNAL PARAMETERS-1'!$B$5:$J$44,4, FALSE))</f>
        <v>3.3430033949578197</v>
      </c>
      <c r="BN53" s="52">
        <f>$F53*'[1]INTERNAL PARAMETERS-2'!Y53*(1-VLOOKUP(Z$4,'[1]INTERNAL PARAMETERS-1'!$B$5:$J$44,4, FALSE))</f>
        <v>4.4109185540749749</v>
      </c>
      <c r="BO53" s="52">
        <f>$F53*'[1]INTERNAL PARAMETERS-2'!Z53*(1-VLOOKUP(AA$4,'[1]INTERNAL PARAMETERS-1'!$B$5:$J$44,4, FALSE))</f>
        <v>3.1108497868486107</v>
      </c>
      <c r="BP53" s="52">
        <f>$F53*'[1]INTERNAL PARAMETERS-2'!AA53*(1-VLOOKUP(AB$4,'[1]INTERNAL PARAMETERS-1'!$B$5:$J$44,4, FALSE))</f>
        <v>1.973305668928278</v>
      </c>
      <c r="BQ53" s="52">
        <f>$F53*'[1]INTERNAL PARAMETERS-2'!AB53*(1-VLOOKUP(AC$4,'[1]INTERNAL PARAMETERS-1'!$B$5:$J$44,4, FALSE))</f>
        <v>15.739997506174797</v>
      </c>
      <c r="BR53" s="52">
        <f>$F53*'[1]INTERNAL PARAMETERS-2'!AC53*(1-VLOOKUP(AD$4,'[1]INTERNAL PARAMETERS-1'!$B$5:$J$44,4, FALSE))</f>
        <v>0.83575084873945493</v>
      </c>
      <c r="BS53" s="52">
        <f>$F53*'[1]INTERNAL PARAMETERS-2'!AD53*(1-VLOOKUP(AE$4,'[1]INTERNAL PARAMETERS-1'!$B$5:$J$44,4, FALSE))</f>
        <v>0.53395757955857759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0.34823041216381379</v>
      </c>
      <c r="CA53" s="52">
        <f>$F53*'[1]INTERNAL PARAMETERS-2'!AL53*(1-VLOOKUP(AM$4,'[1]INTERNAL PARAMETERS-1'!$B$5:$J$44,4, FALSE))</f>
        <v>1.4393480893697006</v>
      </c>
      <c r="CB53" s="52">
        <f>$F53*'[1]INTERNAL PARAMETERS-2'!AM53*(1-VLOOKUP(AN$4,'[1]INTERNAL PARAMETERS-1'!$B$5:$J$44,4, FALSE))</f>
        <v>0.39465685287825919</v>
      </c>
      <c r="CC53" s="52">
        <f>$F53*'[1]INTERNAL PARAMETERS-2'!AN53*(1-VLOOKUP(AO$4,'[1]INTERNAL PARAMETERS-1'!$B$5:$J$44,4, FALSE))</f>
        <v>1.1143308975631097</v>
      </c>
      <c r="CD53" s="52">
        <f>$F53*'[1]INTERNAL PARAMETERS-2'!AO53*(1-VLOOKUP(AP$4,'[1]INTERNAL PARAMETERS-1'!$B$5:$J$44,4, FALSE))</f>
        <v>4.1555410233400512</v>
      </c>
      <c r="CE53" s="52">
        <f>$F53*'[1]INTERNAL PARAMETERS-2'!AP53*(1-VLOOKUP(AQ$4,'[1]INTERNAL PARAMETERS-1'!$B$5:$J$44,4, FALSE))</f>
        <v>0.53395757955857759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107.02266350658657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7">
        <f>ESC!AF54</f>
        <v>62.807457774882124</v>
      </c>
      <c r="G54" s="53">
        <f>$F54*'[1]INTERNAL PARAMETERS-2'!F54*VLOOKUP(G$4,'[1]INTERNAL PARAMETERS-1'!$B$5:$J$44,4, FALSE)</f>
        <v>0.81964988545376671</v>
      </c>
      <c r="H54" s="52">
        <f>$F54*'[1]INTERNAL PARAMETERS-2'!G54*VLOOKUP(H$4,'[1]INTERNAL PARAMETERS-1'!$B$5:$J$44,4, FALSE)</f>
        <v>0.38571315968710612</v>
      </c>
      <c r="I54" s="52">
        <f>$F54*'[1]INTERNAL PARAMETERS-2'!H54*VLOOKUP(I$4,'[1]INTERNAL PARAMETERS-1'!$B$5:$J$44,4, FALSE)</f>
        <v>0.65350437529000438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1.6072428444592335E-2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0.27160865288645564</v>
      </c>
      <c r="N54" s="52">
        <f>$F54*'[1]INTERNAL PARAMETERS-2'!M54*VLOOKUP(N$4,'[1]INTERNAL PARAMETERS-1'!$B$5:$J$44,4, FALSE)</f>
        <v>9.0000574693095081E-2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1.6072428444592335E-2</v>
      </c>
      <c r="S54" s="52">
        <f>$F54*'[1]INTERNAL PARAMETERS-2'!R54*VLOOKUP(S$4,'[1]INTERNAL PARAMETERS-1'!$B$5:$J$44,4, FALSE)</f>
        <v>0.16373213359876249</v>
      </c>
      <c r="T54" s="52">
        <f>$F54*'[1]INTERNAL PARAMETERS-2'!S54*VLOOKUP(T$4,'[1]INTERNAL PARAMETERS-1'!$B$5:$J$44,4, FALSE)</f>
        <v>1.9285657984355307E-2</v>
      </c>
      <c r="U54" s="52">
        <f>$F54*'[1]INTERNAL PARAMETERS-2'!T54*VLOOKUP(U$4,'[1]INTERNAL PARAMETERS-1'!$B$5:$J$44,4, FALSE)</f>
        <v>1.6071172295436836E-2</v>
      </c>
      <c r="V54" s="52">
        <f>$F54*'[1]INTERNAL PARAMETERS-2'!U54*VLOOKUP(V$4,'[1]INTERNAL PARAMETERS-1'!$B$5:$J$44,4, FALSE)</f>
        <v>0.26276913127921869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3.214485688918467E-2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6.4283433032591861E-2</v>
      </c>
      <c r="AJ54" s="52">
        <f>$F54*'[1]INTERNAL PARAMETERS-2'!AI54*VLOOKUP(AJ$4,'[1]INTERNAL PARAMETERS-1'!$B$5:$J$44,4, FALSE)</f>
        <v>4.8217285333777005E-2</v>
      </c>
      <c r="AK54" s="52">
        <f>$F54*'[1]INTERNAL PARAMETERS-2'!AJ54*VLOOKUP(AK$4,'[1]INTERNAL PARAMETERS-1'!$B$5:$J$44,4, FALSE)</f>
        <v>3.214485688918467E-2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12.416583130510082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5.1605644048426571</v>
      </c>
      <c r="BB54" s="52">
        <f>$F54*'[1]INTERNAL PARAMETERS-2'!M54*(1-VLOOKUP(N$4,'[1]INTERNAL PARAMETERS-1'!$B$5:$J$44,4, FALSE))</f>
        <v>1.7100109191688064</v>
      </c>
      <c r="BC54" s="52">
        <f>$F54*'[1]INTERNAL PARAMETERS-2'!N54*(1-VLOOKUP(O$4,'[1]INTERNAL PARAMETERS-1'!$B$5:$J$44,4, FALSE))</f>
        <v>7.6339638589769354</v>
      </c>
      <c r="BD54" s="52">
        <f>$F54*'[1]INTERNAL PARAMETERS-2'!O54*(1-VLOOKUP(P$4,'[1]INTERNAL PARAMETERS-1'!$B$5:$J$44,4, FALSE))</f>
        <v>1.4303644818736105</v>
      </c>
      <c r="BE54" s="52">
        <f>$F54*'[1]INTERNAL PARAMETERS-2'!P54*(1-VLOOKUP(Q$4,'[1]INTERNAL PARAMETERS-1'!$B$5:$J$44,4, FALSE))</f>
        <v>1.7196493516389402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3.1109105383764866</v>
      </c>
      <c r="BH54" s="52">
        <f>$F54*'[1]INTERNAL PARAMETERS-2'!S54*(1-VLOOKUP(T$4,'[1]INTERNAL PARAMETERS-1'!$B$5:$J$44,4, FALSE))</f>
        <v>0.17357092185919776</v>
      </c>
      <c r="BI54" s="52">
        <f>$F54*'[1]INTERNAL PARAMETERS-2'!T54*(1-VLOOKUP(U$4,'[1]INTERNAL PARAMETERS-1'!$B$5:$J$44,4, FALSE))</f>
        <v>6.4284689181747345E-2</v>
      </c>
      <c r="BJ54" s="52">
        <f>$F54*'[1]INTERNAL PARAMETERS-2'!U54*(1-VLOOKUP(V$4,'[1]INTERNAL PARAMETERS-1'!$B$5:$J$44,4, FALSE))</f>
        <v>1.489025077248906</v>
      </c>
      <c r="BK54" s="52">
        <f>$F54*'[1]INTERNAL PARAMETERS-2'!V54*(1-VLOOKUP(W$4,'[1]INTERNAL PARAMETERS-1'!$B$5:$J$44,4, FALSE))</f>
        <v>1.3660810488410187</v>
      </c>
      <c r="BL54" s="52">
        <f>$F54*'[1]INTERNAL PARAMETERS-2'!W54*(1-VLOOKUP(X$4,'[1]INTERNAL PARAMETERS-1'!$B$5:$J$44,4, FALSE))</f>
        <v>2.6517999554590754</v>
      </c>
      <c r="BM54" s="52">
        <f>$F54*'[1]INTERNAL PARAMETERS-2'!X54*(1-VLOOKUP(Y$4,'[1]INTERNAL PARAMETERS-1'!$B$5:$J$44,4, FALSE))</f>
        <v>1.8000114938619016</v>
      </c>
      <c r="BN54" s="52">
        <f>$F54*'[1]INTERNAL PARAMETERS-2'!Y54*(1-VLOOKUP(Z$4,'[1]INTERNAL PARAMETERS-1'!$B$5:$J$44,4, FALSE))</f>
        <v>2.6357275270144833</v>
      </c>
      <c r="BO54" s="52">
        <f>$F54*'[1]INTERNAL PARAMETERS-2'!Z54*(1-VLOOKUP(AA$4,'[1]INTERNAL PARAMETERS-1'!$B$5:$J$44,4, FALSE))</f>
        <v>1.8321500700053088</v>
      </c>
      <c r="BP54" s="52">
        <f>$F54*'[1]INTERNAL PARAMETERS-2'!AA54*(1-VLOOKUP(AB$4,'[1]INTERNAL PARAMETERS-1'!$B$5:$J$44,4, FALSE))</f>
        <v>0.65893188175362083</v>
      </c>
      <c r="BQ54" s="52">
        <f>$F54*'[1]INTERNAL PARAMETERS-2'!AB54*(1-VLOOKUP(AC$4,'[1]INTERNAL PARAMETERS-1'!$B$5:$J$44,4, FALSE))</f>
        <v>8.855399332562401</v>
      </c>
      <c r="BR54" s="52">
        <f>$F54*'[1]INTERNAL PARAMETERS-2'!AC54*(1-VLOOKUP(AD$4,'[1]INTERNAL PARAMETERS-1'!$B$5:$J$44,4, FALSE))</f>
        <v>0.51428630649806739</v>
      </c>
      <c r="BS54" s="52">
        <f>$F54*'[1]INTERNAL PARAMETERS-2'!AD54*(1-VLOOKUP(AE$4,'[1]INTERNAL PARAMETERS-1'!$B$5:$J$44,4, FALSE))</f>
        <v>0.2250014367327377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0.11250071836636885</v>
      </c>
      <c r="CA54" s="52">
        <f>$F54*'[1]INTERNAL PARAMETERS-2'!AL54*(1-VLOOKUP(AM$4,'[1]INTERNAL PARAMETERS-1'!$B$5:$J$44,4, FALSE))</f>
        <v>0.70714916708739783</v>
      </c>
      <c r="CB54" s="52">
        <f>$F54*'[1]INTERNAL PARAMETERS-2'!AM54*(1-VLOOKUP(AN$4,'[1]INTERNAL PARAMETERS-1'!$B$5:$J$44,4, FALSE))</f>
        <v>0.11250071836636885</v>
      </c>
      <c r="CC54" s="52">
        <f>$F54*'[1]INTERNAL PARAMETERS-2'!AN54*(1-VLOOKUP(AO$4,'[1]INTERNAL PARAMETERS-1'!$B$5:$J$44,4, FALSE))</f>
        <v>0.70714916708739783</v>
      </c>
      <c r="CD54" s="52">
        <f>$F54*'[1]INTERNAL PARAMETERS-2'!AO54*(1-VLOOKUP(AP$4,'[1]INTERNAL PARAMETERS-1'!$B$5:$J$44,4, FALSE))</f>
        <v>2.394653661837153</v>
      </c>
      <c r="CE54" s="52">
        <f>$F54*'[1]INTERNAL PARAMETERS-2'!AP54*(1-VLOOKUP(AQ$4,'[1]INTERNAL PARAMETERS-1'!$B$5:$J$44,4, FALSE))</f>
        <v>0.40178558813169846</v>
      </c>
      <c r="CF54" s="52">
        <f>$F54*'[1]INTERNAL PARAMETERS-2'!AQ54*(1-VLOOKUP(AR$4,'[1]INTERNAL PARAMETERS-1'!$B$5:$J$44,4, FALSE))</f>
        <v>1.6072428444592335E-2</v>
      </c>
      <c r="CG54" s="52">
        <f>$F54*'[1]INTERNAL PARAMETERS-2'!AR54*(1-VLOOKUP(AS$4,'[1]INTERNAL PARAMETERS-1'!$B$5:$J$44,4, FALSE))</f>
        <v>1.6072428444592335E-2</v>
      </c>
      <c r="CH54" s="51">
        <f>$F54*'[1]INTERNAL PARAMETERS-2'!AS54*(1-VLOOKUP(AT$4,'[1]INTERNAL PARAMETERS-1'!$B$5:$J$44,4, FALSE))</f>
        <v>0</v>
      </c>
      <c r="CI54" s="50">
        <f t="shared" si="0"/>
        <v>62.80747033637369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7">
        <f>ESC!AF55</f>
        <v>37.695605564325668</v>
      </c>
      <c r="G55" s="53">
        <f>$F55*'[1]INTERNAL PARAMETERS-2'!F55*VLOOKUP(G$4,'[1]INTERNAL PARAMETERS-1'!$B$5:$J$44,4, FALSE)</f>
        <v>0.20666615750641548</v>
      </c>
      <c r="H55" s="52">
        <f>$F55*'[1]INTERNAL PARAMETERS-2'!G55*VLOOKUP(H$4,'[1]INTERNAL PARAMETERS-1'!$B$5:$J$44,4, FALSE)</f>
        <v>0.13433205998903094</v>
      </c>
      <c r="I55" s="52">
        <f>$F55*'[1]INTERNAL PARAMETERS-2'!H55*VLOOKUP(I$4,'[1]INTERNAL PARAMETERS-1'!$B$5:$J$44,4, FALSE)</f>
        <v>0.3986287671064101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0.22423099035319649</v>
      </c>
      <c r="N55" s="52">
        <f>$F55*'[1]INTERNAL PARAMETERS-2'!M55*VLOOKUP(N$4,'[1]INTERNAL PARAMETERS-1'!$B$5:$J$44,4, FALSE)</f>
        <v>4.4432941146837601E-2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9.116625662323817E-2</v>
      </c>
      <c r="T55" s="52">
        <f>$F55*'[1]INTERNAL PARAMETERS-2'!S55*VLOOKUP(T$4,'[1]INTERNAL PARAMETERS-1'!$B$5:$J$44,4, FALSE)</f>
        <v>1.2399969450384928E-2</v>
      </c>
      <c r="U55" s="52">
        <f>$F55*'[1]INTERNAL PARAMETERS-2'!T55*VLOOKUP(U$4,'[1]INTERNAL PARAMETERS-1'!$B$5:$J$44,4, FALSE)</f>
        <v>4.1329461940726661E-3</v>
      </c>
      <c r="V55" s="52">
        <f>$F55*'[1]INTERNAL PARAMETERS-2'!U55*VLOOKUP(V$4,'[1]INTERNAL PARAMETERS-1'!$B$5:$J$44,4, FALSE)</f>
        <v>0.17669815108277656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2.0664730970363331E-2</v>
      </c>
      <c r="AJ55" s="52">
        <f>$F55*'[1]INTERNAL PARAMETERS-2'!AI55*VLOOKUP(AJ$4,'[1]INTERNAL PARAMETERS-1'!$B$5:$J$44,4, FALSE)</f>
        <v>4.1333231501283096E-2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7.5739465750217905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4.2603888167107336</v>
      </c>
      <c r="BB55" s="52">
        <f>$F55*'[1]INTERNAL PARAMETERS-2'!M55*(1-VLOOKUP(N$4,'[1]INTERNAL PARAMETERS-1'!$B$5:$J$44,4, FALSE))</f>
        <v>0.84422588178991431</v>
      </c>
      <c r="BC55" s="52">
        <f>$F55*'[1]INTERNAL PARAMETERS-2'!N55*(1-VLOOKUP(O$4,'[1]INTERNAL PARAMETERS-1'!$B$5:$J$44,4, FALSE))</f>
        <v>4.6499527330690622</v>
      </c>
      <c r="BD55" s="52">
        <f>$F55*'[1]INTERNAL PARAMETERS-2'!O55*(1-VLOOKUP(P$4,'[1]INTERNAL PARAMETERS-1'!$B$5:$J$44,4, FALSE))</f>
        <v>0.77499149391808431</v>
      </c>
      <c r="BE55" s="52">
        <f>$F55*'[1]INTERNAL PARAMETERS-2'!P55*(1-VLOOKUP(Q$4,'[1]INTERNAL PARAMETERS-1'!$B$5:$J$44,4, FALSE))</f>
        <v>1.3019873683890264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1.7321588758415249</v>
      </c>
      <c r="BH55" s="52">
        <f>$F55*'[1]INTERNAL PARAMETERS-2'!S55*(1-VLOOKUP(T$4,'[1]INTERNAL PARAMETERS-1'!$B$5:$J$44,4, FALSE))</f>
        <v>0.11159972505346435</v>
      </c>
      <c r="BI55" s="52">
        <f>$F55*'[1]INTERNAL PARAMETERS-2'!T55*(1-VLOOKUP(U$4,'[1]INTERNAL PARAMETERS-1'!$B$5:$J$44,4, FALSE))</f>
        <v>1.6531784776290664E-2</v>
      </c>
      <c r="BJ55" s="52">
        <f>$F55*'[1]INTERNAL PARAMETERS-2'!U55*(1-VLOOKUP(V$4,'[1]INTERNAL PARAMETERS-1'!$B$5:$J$44,4, FALSE))</f>
        <v>1.0012895228024006</v>
      </c>
      <c r="BK55" s="52">
        <f>$F55*'[1]INTERNAL PARAMETERS-2'!V55*(1-VLOOKUP(W$4,'[1]INTERNAL PARAMETERS-1'!$B$5:$J$44,4, FALSE))</f>
        <v>0.76465912843290262</v>
      </c>
      <c r="BL55" s="52">
        <f>$F55*'[1]INTERNAL PARAMETERS-2'!W55*(1-VLOOKUP(X$4,'[1]INTERNAL PARAMETERS-1'!$B$5:$J$44,4, FALSE))</f>
        <v>1.4673165248336022</v>
      </c>
      <c r="BM55" s="52">
        <f>$F55*'[1]INTERNAL PARAMETERS-2'!X55*(1-VLOOKUP(Y$4,'[1]INTERNAL PARAMETERS-1'!$B$5:$J$44,4, FALSE))</f>
        <v>1.2606541368877433</v>
      </c>
      <c r="BN55" s="52">
        <f>$F55*'[1]INTERNAL PARAMETERS-2'!Y55*(1-VLOOKUP(Z$4,'[1]INTERNAL PARAMETERS-1'!$B$5:$J$44,4, FALSE))</f>
        <v>1.2606541368877433</v>
      </c>
      <c r="BO55" s="52">
        <f>$F55*'[1]INTERNAL PARAMETERS-2'!Z55*(1-VLOOKUP(AA$4,'[1]INTERNAL PARAMETERS-1'!$B$5:$J$44,4, FALSE))</f>
        <v>1.0229908829257828</v>
      </c>
      <c r="BP55" s="52">
        <f>$F55*'[1]INTERNAL PARAMETERS-2'!AA55*(1-VLOOKUP(AB$4,'[1]INTERNAL PARAMETERS-1'!$B$5:$J$44,4, FALSE))</f>
        <v>0.30999735147934498</v>
      </c>
      <c r="BQ55" s="52">
        <f>$F55*'[1]INTERNAL PARAMETERS-2'!AB55*(1-VLOOKUP(AC$4,'[1]INTERNAL PARAMETERS-1'!$B$5:$J$44,4, FALSE))</f>
        <v>5.3526101294697614</v>
      </c>
      <c r="BR55" s="52">
        <f>$F55*'[1]INTERNAL PARAMETERS-2'!AC55*(1-VLOOKUP(AD$4,'[1]INTERNAL PARAMETERS-1'!$B$5:$J$44,4, FALSE))</f>
        <v>0.1446644254742126</v>
      </c>
      <c r="BS55" s="52">
        <f>$F55*'[1]INTERNAL PARAMETERS-2'!AD55*(1-VLOOKUP(AE$4,'[1]INTERNAL PARAMETERS-1'!$B$5:$J$44,4, FALSE))</f>
        <v>9.2998828487747848E-2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6.1997962471646427E-2</v>
      </c>
      <c r="CA55" s="52">
        <f>$F55*'[1]INTERNAL PARAMETERS-2'!AL55*(1-VLOOKUP(AM$4,'[1]INTERNAL PARAMETERS-1'!$B$5:$J$44,4, FALSE))</f>
        <v>0.42366091093745623</v>
      </c>
      <c r="CB55" s="52">
        <f>$F55*'[1]INTERNAL PARAMETERS-2'!AM55*(1-VLOOKUP(AN$4,'[1]INTERNAL PARAMETERS-1'!$B$5:$J$44,4, FALSE))</f>
        <v>0.1446644254742126</v>
      </c>
      <c r="CC55" s="52">
        <f>$F55*'[1]INTERNAL PARAMETERS-2'!AN55*(1-VLOOKUP(AO$4,'[1]INTERNAL PARAMETERS-1'!$B$5:$J$44,4, FALSE))</f>
        <v>0.1859976569754957</v>
      </c>
      <c r="CD55" s="52">
        <f>$F55*'[1]INTERNAL PARAMETERS-2'!AO55*(1-VLOOKUP(AP$4,'[1]INTERNAL PARAMETERS-1'!$B$5:$J$44,4, FALSE))</f>
        <v>1.3743176963458545</v>
      </c>
      <c r="CE55" s="52">
        <f>$F55*'[1]INTERNAL PARAMETERS-2'!AP55*(1-VLOOKUP(AQ$4,'[1]INTERNAL PARAMETERS-1'!$B$5:$J$44,4, FALSE))</f>
        <v>0.15499679095939425</v>
      </c>
      <c r="CF55" s="52">
        <f>$F55*'[1]INTERNAL PARAMETERS-2'!AQ55*(1-VLOOKUP(AR$4,'[1]INTERNAL PARAMETERS-1'!$B$5:$J$44,4, FALSE))</f>
        <v>2.0664730970363331E-2</v>
      </c>
      <c r="CG55" s="52">
        <f>$F55*'[1]INTERNAL PARAMETERS-2'!AR55*(1-VLOOKUP(AS$4,'[1]INTERNAL PARAMETERS-1'!$B$5:$J$44,4, FALSE))</f>
        <v>3.1000866016101431E-2</v>
      </c>
      <c r="CH55" s="51">
        <f>$F55*'[1]INTERNAL PARAMETERS-2'!AS55*(1-VLOOKUP(AT$4,'[1]INTERNAL PARAMETERS-1'!$B$5:$J$44,4, FALSE))</f>
        <v>0</v>
      </c>
      <c r="CI55" s="50">
        <f t="shared" si="0"/>
        <v>37.69560556432566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7">
        <f>ESC!AF56</f>
        <v>13.567691149183126</v>
      </c>
      <c r="G56" s="53">
        <f>$F56*'[1]INTERNAL PARAMETERS-2'!F56*VLOOKUP(G$4,'[1]INTERNAL PARAMETERS-1'!$B$5:$J$44,4, FALSE)</f>
        <v>4.6022965147144081E-2</v>
      </c>
      <c r="H56" s="52">
        <f>$F56*'[1]INTERNAL PARAMETERS-2'!G56*VLOOKUP(H$4,'[1]INTERNAL PARAMETERS-1'!$B$5:$J$44,4, FALSE)</f>
        <v>5.0625125984946999E-2</v>
      </c>
      <c r="I56" s="52">
        <f>$F56*'[1]INTERNAL PARAMETERS-2'!H56*VLOOKUP(I$4,'[1]INTERNAL PARAMETERS-1'!$B$5:$J$44,4, FALSE)</f>
        <v>0.14128274228239499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0.1122970661035589</v>
      </c>
      <c r="N56" s="52">
        <f>$F56*'[1]INTERNAL PARAMETERS-2'!M56*VLOOKUP(N$4,'[1]INTERNAL PARAMETERS-1'!$B$5:$J$44,4, FALSE)</f>
        <v>1.7258781526318396E-2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3.3606085561234671E-2</v>
      </c>
      <c r="T56" s="52">
        <f>$F56*'[1]INTERNAL PARAMETERS-2'!S56*VLOOKUP(T$4,'[1]INTERNAL PARAMETERS-1'!$B$5:$J$44,4, FALSE)</f>
        <v>3.6818643471538252E-3</v>
      </c>
      <c r="U56" s="52">
        <f>$F56*'[1]INTERNAL PARAMETERS-2'!T56*VLOOKUP(U$4,'[1]INTERNAL PARAMETERS-1'!$B$5:$J$44,4, FALSE)</f>
        <v>2.7612965026817503E-3</v>
      </c>
      <c r="V56" s="52">
        <f>$F56*'[1]INTERNAL PARAMETERS-2'!U56*VLOOKUP(V$4,'[1]INTERNAL PARAMETERS-1'!$B$5:$J$44,4, FALSE)</f>
        <v>7.2486882410537259E-2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1.380648251340875E-2</v>
      </c>
      <c r="AJ56" s="52">
        <f>$F56*'[1]INTERNAL PARAMETERS-2'!AI56*VLOOKUP(AJ$4,'[1]INTERNAL PARAMETERS-1'!$B$5:$J$44,4, FALSE)</f>
        <v>4.6021608378029166E-3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2.6843721033655048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2.133644255967619</v>
      </c>
      <c r="BB56" s="52">
        <f>$F56*'[1]INTERNAL PARAMETERS-2'!M56*(1-VLOOKUP(N$4,'[1]INTERNAL PARAMETERS-1'!$B$5:$J$44,4, FALSE))</f>
        <v>0.32791684900004947</v>
      </c>
      <c r="BC56" s="52">
        <f>$F56*'[1]INTERNAL PARAMETERS-2'!N56*(1-VLOOKUP(O$4,'[1]INTERNAL PARAMETERS-1'!$B$5:$J$44,4, FALSE))</f>
        <v>1.5233735783847069</v>
      </c>
      <c r="BD56" s="52">
        <f>$F56*'[1]INTERNAL PARAMETERS-2'!O56*(1-VLOOKUP(P$4,'[1]INTERNAL PARAMETERS-1'!$B$5:$J$44,4, FALSE))</f>
        <v>0.21170753915362364</v>
      </c>
      <c r="BE56" s="52">
        <f>$F56*'[1]INTERNAL PARAMETERS-2'!P56*(1-VLOOKUP(Q$4,'[1]INTERNAL PARAMETERS-1'!$B$5:$J$44,4, FALSE))</f>
        <v>0.49705236525032387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0.63851562566345876</v>
      </c>
      <c r="BH56" s="52">
        <f>$F56*'[1]INTERNAL PARAMETERS-2'!S56*(1-VLOOKUP(T$4,'[1]INTERNAL PARAMETERS-1'!$B$5:$J$44,4, FALSE))</f>
        <v>3.3136779124384425E-2</v>
      </c>
      <c r="BI56" s="52">
        <f>$F56*'[1]INTERNAL PARAMETERS-2'!T56*(1-VLOOKUP(U$4,'[1]INTERNAL PARAMETERS-1'!$B$5:$J$44,4, FALSE))</f>
        <v>1.1045186010727001E-2</v>
      </c>
      <c r="BJ56" s="52">
        <f>$F56*'[1]INTERNAL PARAMETERS-2'!U56*(1-VLOOKUP(V$4,'[1]INTERNAL PARAMETERS-1'!$B$5:$J$44,4, FALSE))</f>
        <v>0.4107590003263778</v>
      </c>
      <c r="BK56" s="52">
        <f>$F56*'[1]INTERNAL PARAMETERS-2'!V56*(1-VLOOKUP(W$4,'[1]INTERNAL PARAMETERS-1'!$B$5:$J$44,4, FALSE))</f>
        <v>0.27614050442109433</v>
      </c>
      <c r="BL56" s="52">
        <f>$F56*'[1]INTERNAL PARAMETERS-2'!W56*(1-VLOOKUP(X$4,'[1]INTERNAL PARAMETERS-1'!$B$5:$J$44,4, FALSE))</f>
        <v>0.40500507818692077</v>
      </c>
      <c r="BM56" s="52">
        <f>$F56*'[1]INTERNAL PARAMETERS-2'!X56*(1-VLOOKUP(Y$4,'[1]INTERNAL PARAMETERS-1'!$B$5:$J$44,4, FALSE))</f>
        <v>0.46943804345439138</v>
      </c>
      <c r="BN56" s="52">
        <f>$F56*'[1]INTERNAL PARAMETERS-2'!Y56*(1-VLOOKUP(Z$4,'[1]INTERNAL PARAMETERS-1'!$B$5:$J$44,4, FALSE))</f>
        <v>0.47404020429219434</v>
      </c>
      <c r="BO56" s="52">
        <f>$F56*'[1]INTERNAL PARAMETERS-2'!Z56*(1-VLOOKUP(AA$4,'[1]INTERNAL PARAMETERS-1'!$B$5:$J$44,4, FALSE))</f>
        <v>0.33136779124384425</v>
      </c>
      <c r="BP56" s="52">
        <f>$F56*'[1]INTERNAL PARAMETERS-2'!AA56*(1-VLOOKUP(AB$4,'[1]INTERNAL PARAMETERS-1'!$B$5:$J$44,4, FALSE))</f>
        <v>0.12886593053494133</v>
      </c>
      <c r="BQ56" s="52">
        <f>$F56*'[1]INTERNAL PARAMETERS-2'!AB56*(1-VLOOKUP(AC$4,'[1]INTERNAL PARAMETERS-1'!$B$5:$J$44,4, FALSE))</f>
        <v>1.6476373480818451</v>
      </c>
      <c r="BR56" s="52">
        <f>$F56*'[1]INTERNAL PARAMETERS-2'!AC56*(1-VLOOKUP(AD$4,'[1]INTERNAL PARAMETERS-1'!$B$5:$J$44,4, FALSE))</f>
        <v>9.204728706340308E-2</v>
      </c>
      <c r="BS56" s="52">
        <f>$F56*'[1]INTERNAL PARAMETERS-2'!AD56*(1-VLOOKUP(AE$4,'[1]INTERNAL PARAMETERS-1'!$B$5:$J$44,4, FALSE))</f>
        <v>2.7614321795932414E-2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2.7614321795932414E-2</v>
      </c>
      <c r="CA56" s="52">
        <f>$F56*'[1]INTERNAL PARAMETERS-2'!AL56*(1-VLOOKUP(AM$4,'[1]INTERNAL PARAMETERS-1'!$B$5:$J$44,4, FALSE))</f>
        <v>0.11505809125241766</v>
      </c>
      <c r="CB56" s="52">
        <f>$F56*'[1]INTERNAL PARAMETERS-2'!AM56*(1-VLOOKUP(AN$4,'[1]INTERNAL PARAMETERS-1'!$B$5:$J$44,4, FALSE))</f>
        <v>3.6818643471538251E-2</v>
      </c>
      <c r="CC56" s="52">
        <f>$F56*'[1]INTERNAL PARAMETERS-2'!AN56*(1-VLOOKUP(AO$4,'[1]INTERNAL PARAMETERS-1'!$B$5:$J$44,4, FALSE))</f>
        <v>9.204728706340308E-2</v>
      </c>
      <c r="CD56" s="52">
        <f>$F56*'[1]INTERNAL PARAMETERS-2'!AO56*(1-VLOOKUP(AP$4,'[1]INTERNAL PARAMETERS-1'!$B$5:$J$44,4, FALSE))</f>
        <v>0.41421075663164147</v>
      </c>
      <c r="CE56" s="52">
        <f>$F56*'[1]INTERNAL PARAMETERS-2'!AP56*(1-VLOOKUP(AQ$4,'[1]INTERNAL PARAMETERS-1'!$B$5:$J$44,4, FALSE))</f>
        <v>5.5228643591864829E-2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4.6021608378029166E-3</v>
      </c>
      <c r="CH56" s="51">
        <f>$F56*'[1]INTERNAL PARAMETERS-2'!AS56*(1-VLOOKUP(AT$4,'[1]INTERNAL PARAMETERS-1'!$B$5:$J$44,4, FALSE))</f>
        <v>0</v>
      </c>
      <c r="CI56" s="50">
        <f t="shared" si="0"/>
        <v>13.567691149183126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7">
        <f>ESC!AF57</f>
        <v>5.2148505206911615</v>
      </c>
      <c r="G57" s="53">
        <f>$F57*'[1]INTERNAL PARAMETERS-2'!F57*VLOOKUP(G$4,'[1]INTERNAL PARAMETERS-1'!$B$5:$J$44,4, FALSE)</f>
        <v>1.5420834474735834E-2</v>
      </c>
      <c r="H57" s="52">
        <f>$F57*'[1]INTERNAL PARAMETERS-2'!G57*VLOOKUP(H$4,'[1]INTERNAL PARAMETERS-1'!$B$5:$J$44,4, FALSE)</f>
        <v>5.1402781582452779E-3</v>
      </c>
      <c r="I57" s="52">
        <f>$F57*'[1]INTERNAL PARAMETERS-2'!H57*VLOOKUP(I$4,'[1]INTERNAL PARAMETERS-1'!$B$5:$J$44,4, FALSE)</f>
        <v>5.8260987947729354E-2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5.8985122091032516E-2</v>
      </c>
      <c r="N57" s="52">
        <f>$F57*'[1]INTERNAL PARAMETERS-2'!M57*VLOOKUP(N$4,'[1]INTERNAL PARAMETERS-1'!$B$5:$J$44,4, FALSE)</f>
        <v>4.3692625087610902E-3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2.5703998216486737E-3</v>
      </c>
      <c r="S57" s="52">
        <f>$F57*'[1]INTERNAL PARAMETERS-2'!R57*VLOOKUP(S$4,'[1]INTERNAL PARAMETERS-1'!$B$5:$J$44,4, FALSE)</f>
        <v>1.0490714792474411E-2</v>
      </c>
      <c r="T57" s="52">
        <f>$F57*'[1]INTERNAL PARAMETERS-2'!S57*VLOOKUP(T$4,'[1]INTERNAL PARAMETERS-1'!$B$5:$J$44,4, FALSE)</f>
        <v>1.2850956138139231E-3</v>
      </c>
      <c r="U57" s="52">
        <f>$F57*'[1]INTERNAL PARAMETERS-2'!T57*VLOOKUP(U$4,'[1]INTERNAL PARAMETERS-1'!$B$5:$J$44,4, FALSE)</f>
        <v>5.1407996432973474E-4</v>
      </c>
      <c r="V57" s="52">
        <f>$F57*'[1]INTERNAL PARAMETERS-2'!U57*VLOOKUP(V$4,'[1]INTERNAL PARAMETERS-1'!$B$5:$J$44,4, FALSE)</f>
        <v>1.6577514394477733E-2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2.5703998216486737E-3</v>
      </c>
      <c r="AJ57" s="52">
        <f>$F57*'[1]INTERNAL PARAMETERS-2'!AI57*VLOOKUP(AJ$4,'[1]INTERNAL PARAMETERS-1'!$B$5:$J$44,4, FALSE)</f>
        <v>2.5703998216486737E-3</v>
      </c>
      <c r="AK57" s="52">
        <f>$F57*'[1]INTERNAL PARAMETERS-2'!AJ57*VLOOKUP(AK$4,'[1]INTERNAL PARAMETERS-1'!$B$5:$J$44,4, FALSE)</f>
        <v>2.5703998216486737E-3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1.1069587710068576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1.1207173197296179</v>
      </c>
      <c r="BB57" s="52">
        <f>$F57*'[1]INTERNAL PARAMETERS-2'!M57*(1-VLOOKUP(N$4,'[1]INTERNAL PARAMETERS-1'!$B$5:$J$44,4, FALSE))</f>
        <v>8.3015987666460705E-2</v>
      </c>
      <c r="BC57" s="52">
        <f>$F57*'[1]INTERNAL PARAMETERS-2'!N57*(1-VLOOKUP(O$4,'[1]INTERNAL PARAMETERS-1'!$B$5:$J$44,4, FALSE))</f>
        <v>0.47033884113228136</v>
      </c>
      <c r="BD57" s="52">
        <f>$F57*'[1]INTERNAL PARAMETERS-2'!O57*(1-VLOOKUP(P$4,'[1]INTERNAL PARAMETERS-1'!$B$5:$J$44,4, FALSE))</f>
        <v>8.995564999687046E-2</v>
      </c>
      <c r="BE57" s="52">
        <f>$F57*'[1]INTERNAL PARAMETERS-2'!P57*(1-VLOOKUP(Q$4,'[1]INTERNAL PARAMETERS-1'!$B$5:$J$44,4, FALSE))</f>
        <v>0.2107529689432126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0.19932358105701375</v>
      </c>
      <c r="BH57" s="52">
        <f>$F57*'[1]INTERNAL PARAMETERS-2'!S57*(1-VLOOKUP(T$4,'[1]INTERNAL PARAMETERS-1'!$B$5:$J$44,4, FALSE))</f>
        <v>1.1565860524325306E-2</v>
      </c>
      <c r="BI57" s="52">
        <f>$F57*'[1]INTERNAL PARAMETERS-2'!T57*(1-VLOOKUP(U$4,'[1]INTERNAL PARAMETERS-1'!$B$5:$J$44,4, FALSE))</f>
        <v>2.056319857318939E-3</v>
      </c>
      <c r="BJ57" s="52">
        <f>$F57*'[1]INTERNAL PARAMETERS-2'!U57*(1-VLOOKUP(V$4,'[1]INTERNAL PARAMETERS-1'!$B$5:$J$44,4, FALSE))</f>
        <v>9.3939248235373821E-2</v>
      </c>
      <c r="BK57" s="52">
        <f>$F57*'[1]INTERNAL PARAMETERS-2'!V57*(1-VLOOKUP(W$4,'[1]INTERNAL PARAMETERS-1'!$B$5:$J$44,4, FALSE))</f>
        <v>0.11822744060974552</v>
      </c>
      <c r="BL57" s="52">
        <f>$F57*'[1]INTERNAL PARAMETERS-2'!W57*(1-VLOOKUP(X$4,'[1]INTERNAL PARAMETERS-1'!$B$5:$J$44,4, FALSE))</f>
        <v>0.13878855324272665</v>
      </c>
      <c r="BM57" s="52">
        <f>$F57*'[1]INTERNAL PARAMETERS-2'!X57*(1-VLOOKUP(Y$4,'[1]INTERNAL PARAMETERS-1'!$B$5:$J$44,4, FALSE))</f>
        <v>0.17477050035044359</v>
      </c>
      <c r="BN57" s="52">
        <f>$F57*'[1]INTERNAL PARAMETERS-2'!Y57*(1-VLOOKUP(Z$4,'[1]INTERNAL PARAMETERS-1'!$B$5:$J$44,4, FALSE))</f>
        <v>0.19533213446847678</v>
      </c>
      <c r="BO57" s="52">
        <f>$F57*'[1]INTERNAL PARAMETERS-2'!Z57*(1-VLOOKUP(AA$4,'[1]INTERNAL PARAMETERS-1'!$B$5:$J$44,4, FALSE))</f>
        <v>0.10794688429325497</v>
      </c>
      <c r="BP57" s="52">
        <f>$F57*'[1]INTERNAL PARAMETERS-2'!AA57*(1-VLOOKUP(AB$4,'[1]INTERNAL PARAMETERS-1'!$B$5:$J$44,4, FALSE))</f>
        <v>2.5701390791226388E-2</v>
      </c>
      <c r="BQ57" s="52">
        <f>$F57*'[1]INTERNAL PARAMETERS-2'!AB57*(1-VLOOKUP(AC$4,'[1]INTERNAL PARAMETERS-1'!$B$5:$J$44,4, FALSE))</f>
        <v>0.57057504744564236</v>
      </c>
      <c r="BR57" s="52">
        <f>$F57*'[1]INTERNAL PARAMETERS-2'!AC57*(1-VLOOKUP(AD$4,'[1]INTERNAL PARAMETERS-1'!$B$5:$J$44,4, FALSE))</f>
        <v>2.3131512454629785E-2</v>
      </c>
      <c r="BS57" s="52">
        <f>$F57*'[1]INTERNAL PARAMETERS-2'!AD57*(1-VLOOKUP(AE$4,'[1]INTERNAL PARAMETERS-1'!$B$5:$J$44,4, FALSE))</f>
        <v>1.5420834474735834E-2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5.1402781582452779E-3</v>
      </c>
      <c r="CA57" s="52">
        <f>$F57*'[1]INTERNAL PARAMETERS-2'!AL57*(1-VLOOKUP(AM$4,'[1]INTERNAL PARAMETERS-1'!$B$5:$J$44,4, FALSE))</f>
        <v>1.7991234296384506E-2</v>
      </c>
      <c r="CB57" s="52">
        <f>$F57*'[1]INTERNAL PARAMETERS-2'!AM57*(1-VLOOKUP(AN$4,'[1]INTERNAL PARAMETERS-1'!$B$5:$J$44,4, FALSE))</f>
        <v>1.7991234296384506E-2</v>
      </c>
      <c r="CC57" s="52">
        <f>$F57*'[1]INTERNAL PARAMETERS-2'!AN57*(1-VLOOKUP(AO$4,'[1]INTERNAL PARAMETERS-1'!$B$5:$J$44,4, FALSE))</f>
        <v>4.1122746751014294E-2</v>
      </c>
      <c r="CD57" s="52">
        <f>$F57*'[1]INTERNAL PARAMETERS-2'!AO57*(1-VLOOKUP(AP$4,'[1]INTERNAL PARAMETERS-1'!$B$5:$J$44,4, FALSE))</f>
        <v>0.17734090017209225</v>
      </c>
      <c r="CE57" s="52">
        <f>$F57*'[1]INTERNAL PARAMETERS-2'!AP57*(1-VLOOKUP(AQ$4,'[1]INTERNAL PARAMETERS-1'!$B$5:$J$44,4, FALSE))</f>
        <v>1.2850956138139229E-2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2.5703998216486737E-3</v>
      </c>
      <c r="CH57" s="51">
        <f>$F57*'[1]INTERNAL PARAMETERS-2'!AS57*(1-VLOOKUP(AT$4,'[1]INTERNAL PARAMETERS-1'!$B$5:$J$44,4, FALSE))</f>
        <v>0</v>
      </c>
      <c r="CI57" s="50">
        <f t="shared" si="0"/>
        <v>5.2148520851463198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7">
        <f>ESC!AF58</f>
        <v>2.9764931442885234</v>
      </c>
      <c r="G58" s="53">
        <f>$F58*'[1]INTERNAL PARAMETERS-2'!F58*VLOOKUP(G$4,'[1]INTERNAL PARAMETERS-1'!$B$5:$J$44,4, FALSE)</f>
        <v>7.6516709260225071E-3</v>
      </c>
      <c r="H58" s="52">
        <f>$F58*'[1]INTERNAL PARAMETERS-2'!G58*VLOOKUP(H$4,'[1]INTERNAL PARAMETERS-1'!$B$5:$J$44,4, FALSE)</f>
        <v>7.6516709260225071E-3</v>
      </c>
      <c r="I58" s="52">
        <f>$F58*'[1]INTERNAL PARAMETERS-2'!H58*VLOOKUP(I$4,'[1]INTERNAL PARAMETERS-1'!$B$5:$J$44,4, FALSE)</f>
        <v>2.9513135005344145E-2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3.2391999174500002E-2</v>
      </c>
      <c r="N58" s="52">
        <f>$F58*'[1]INTERNAL PARAMETERS-2'!M58*VLOOKUP(N$4,'[1]INTERNAL PARAMETERS-1'!$B$5:$J$44,4, FALSE)</f>
        <v>2.6780848241078781E-3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8.4900746324399774E-3</v>
      </c>
      <c r="T58" s="52">
        <f>$F58*'[1]INTERNAL PARAMETERS-2'!S58*VLOOKUP(T$4,'[1]INTERNAL PARAMETERS-1'!$B$5:$J$44,4, FALSE)</f>
        <v>2.5505569753408357E-4</v>
      </c>
      <c r="U58" s="52">
        <f>$F58*'[1]INTERNAL PARAMETERS-2'!T58*VLOOKUP(U$4,'[1]INTERNAL PARAMETERS-1'!$B$5:$J$44,4, FALSE)</f>
        <v>5.1011139506816714E-4</v>
      </c>
      <c r="V58" s="52">
        <f>$F58*'[1]INTERNAL PARAMETERS-2'!U58*VLOOKUP(V$4,'[1]INTERNAL PARAMETERS-1'!$B$5:$J$44,4, FALSE)</f>
        <v>1.2625212380539973E-2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2.5505569753408357E-3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0.56074956510153873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0.61544798431549996</v>
      </c>
      <c r="BB58" s="52">
        <f>$F58*'[1]INTERNAL PARAMETERS-2'!M58*(1-VLOOKUP(N$4,'[1]INTERNAL PARAMETERS-1'!$B$5:$J$44,4, FALSE))</f>
        <v>5.0883611658049673E-2</v>
      </c>
      <c r="BC58" s="52">
        <f>$F58*'[1]INTERNAL PARAMETERS-2'!N58*(1-VLOOKUP(O$4,'[1]INTERNAL PARAMETERS-1'!$B$5:$J$44,4, FALSE))</f>
        <v>0.26015621618613638</v>
      </c>
      <c r="BD58" s="52">
        <f>$F58*'[1]INTERNAL PARAMETERS-2'!O58*(1-VLOOKUP(P$4,'[1]INTERNAL PARAMETERS-1'!$B$5:$J$44,4, FALSE))</f>
        <v>4.335946858079421E-2</v>
      </c>
      <c r="BE58" s="52">
        <f>$F58*'[1]INTERNAL PARAMETERS-2'!P58*(1-VLOOKUP(Q$4,'[1]INTERNAL PARAMETERS-1'!$B$5:$J$44,4, FALSE))</f>
        <v>0.13262866506840904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0.16131141801635956</v>
      </c>
      <c r="BH58" s="52">
        <f>$F58*'[1]INTERNAL PARAMETERS-2'!S58*(1-VLOOKUP(T$4,'[1]INTERNAL PARAMETERS-1'!$B$5:$J$44,4, FALSE))</f>
        <v>2.2955012778067521E-3</v>
      </c>
      <c r="BI58" s="52">
        <f>$F58*'[1]INTERNAL PARAMETERS-2'!T58*(1-VLOOKUP(U$4,'[1]INTERNAL PARAMETERS-1'!$B$5:$J$44,4, FALSE))</f>
        <v>2.0404455802726686E-3</v>
      </c>
      <c r="BJ58" s="52">
        <f>$F58*'[1]INTERNAL PARAMETERS-2'!U58*(1-VLOOKUP(V$4,'[1]INTERNAL PARAMETERS-1'!$B$5:$J$44,4, FALSE))</f>
        <v>7.1542870156393185E-2</v>
      </c>
      <c r="BK58" s="52">
        <f>$F58*'[1]INTERNAL PARAMETERS-2'!V58*(1-VLOOKUP(W$4,'[1]INTERNAL PARAMETERS-1'!$B$5:$J$44,4, FALSE))</f>
        <v>6.6314183709547295E-2</v>
      </c>
      <c r="BL58" s="52">
        <f>$F58*'[1]INTERNAL PARAMETERS-2'!W58*(1-VLOOKUP(X$4,'[1]INTERNAL PARAMETERS-1'!$B$5:$J$44,4, FALSE))</f>
        <v>6.6314183709547295E-2</v>
      </c>
      <c r="BM58" s="52">
        <f>$F58*'[1]INTERNAL PARAMETERS-2'!X58*(1-VLOOKUP(Y$4,'[1]INTERNAL PARAMETERS-1'!$B$5:$J$44,4, FALSE))</f>
        <v>8.4168082536933156E-2</v>
      </c>
      <c r="BN58" s="52">
        <f>$F58*'[1]INTERNAL PARAMETERS-2'!Y58*(1-VLOOKUP(Z$4,'[1]INTERNAL PARAMETERS-1'!$B$5:$J$44,4, FALSE))</f>
        <v>0.11222420926568234</v>
      </c>
      <c r="BO58" s="52">
        <f>$F58*'[1]INTERNAL PARAMETERS-2'!Z58*(1-VLOOKUP(AA$4,'[1]INTERNAL PARAMETERS-1'!$B$5:$J$44,4, FALSE))</f>
        <v>5.8662810432839219E-2</v>
      </c>
      <c r="BP58" s="52">
        <f>$F58*'[1]INTERNAL PARAMETERS-2'!AA58*(1-VLOOKUP(AB$4,'[1]INTERNAL PARAMETERS-1'!$B$5:$J$44,4, FALSE))</f>
        <v>1.5303341852045014E-2</v>
      </c>
      <c r="BQ58" s="52">
        <f>$F58*'[1]INTERNAL PARAMETERS-2'!AB58*(1-VLOOKUP(AC$4,'[1]INTERNAL PARAMETERS-1'!$B$5:$J$44,4, FALSE))</f>
        <v>0.351975969649092</v>
      </c>
      <c r="BR58" s="52">
        <f>$F58*'[1]INTERNAL PARAMETERS-2'!AC58*(1-VLOOKUP(AD$4,'[1]INTERNAL PARAMETERS-1'!$B$5:$J$44,4, FALSE))</f>
        <v>1.5303341852045014E-2</v>
      </c>
      <c r="BS58" s="52">
        <f>$F58*'[1]INTERNAL PARAMETERS-2'!AD58*(1-VLOOKUP(AE$4,'[1]INTERNAL PARAMETERS-1'!$B$5:$J$44,4, FALSE))</f>
        <v>2.5505569753408357E-3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5.1011139506816714E-3</v>
      </c>
      <c r="CA58" s="52">
        <f>$F58*'[1]INTERNAL PARAMETERS-2'!AL58*(1-VLOOKUP(AM$4,'[1]INTERNAL PARAMETERS-1'!$B$5:$J$44,4, FALSE))</f>
        <v>1.0202227901363343E-2</v>
      </c>
      <c r="CB58" s="52">
        <f>$F58*'[1]INTERNAL PARAMETERS-2'!AM58*(1-VLOOKUP(AN$4,'[1]INTERNAL PARAMETERS-1'!$B$5:$J$44,4, FALSE))</f>
        <v>1.2752784876704179E-2</v>
      </c>
      <c r="CC58" s="52">
        <f>$F58*'[1]INTERNAL PARAMETERS-2'!AN58*(1-VLOOKUP(AO$4,'[1]INTERNAL PARAMETERS-1'!$B$5:$J$44,4, FALSE))</f>
        <v>2.0404455802726686E-2</v>
      </c>
      <c r="CD58" s="52">
        <f>$F58*'[1]INTERNAL PARAMETERS-2'!AO58*(1-VLOOKUP(AP$4,'[1]INTERNAL PARAMETERS-1'!$B$5:$J$44,4, FALSE))</f>
        <v>0.1377297790190907</v>
      </c>
      <c r="CE58" s="52">
        <f>$F58*'[1]INTERNAL PARAMETERS-2'!AP58*(1-VLOOKUP(AQ$4,'[1]INTERNAL PARAMETERS-1'!$B$5:$J$44,4, FALSE))</f>
        <v>1.0202227901363343E-2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2.5505569753408357E-3</v>
      </c>
      <c r="CH58" s="51">
        <f>$F58*'[1]INTERNAL PARAMETERS-2'!AS58*(1-VLOOKUP(AT$4,'[1]INTERNAL PARAMETERS-1'!$B$5:$J$44,4, FALSE))</f>
        <v>0</v>
      </c>
      <c r="CI58" s="50">
        <f t="shared" si="0"/>
        <v>2.9764931442885239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7">
        <f>ESC!AF59</f>
        <v>32.175103159336736</v>
      </c>
      <c r="G59" s="53">
        <f>$F59*'[1]INTERNAL PARAMETERS-2'!F59*VLOOKUP(G$4,'[1]INTERNAL PARAMETERS-1'!$B$5:$J$44,4, FALSE)</f>
        <v>4.0540629980764291E-2</v>
      </c>
      <c r="H59" s="52">
        <f>$F59*'[1]INTERNAL PARAMETERS-2'!G59*VLOOKUP(H$4,'[1]INTERNAL PARAMETERS-1'!$B$5:$J$44,4, FALSE)</f>
        <v>2.7027086653842861E-2</v>
      </c>
      <c r="I59" s="52">
        <f>$F59*'[1]INTERNAL PARAMETERS-2'!H59*VLOOKUP(I$4,'[1]INTERNAL PARAMETERS-1'!$B$5:$J$44,4, FALSE)</f>
        <v>0.37407675835933352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1.6215930241274122E-2</v>
      </c>
      <c r="N59" s="52">
        <f>$F59*'[1]INTERNAL PARAMETERS-2'!M59*VLOOKUP(N$4,'[1]INTERNAL PARAMETERS-1'!$B$5:$J$44,4, FALSE)</f>
        <v>0.1364840527181379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0.13513221575889836</v>
      </c>
      <c r="S59" s="52">
        <f>$F59*'[1]INTERNAL PARAMETERS-2'!R59*VLOOKUP(S$4,'[1]INTERNAL PARAMETERS-1'!$B$5:$J$44,4, FALSE)</f>
        <v>0.363072390452293</v>
      </c>
      <c r="T59" s="52">
        <f>$F59*'[1]INTERNAL PARAMETERS-2'!S59*VLOOKUP(T$4,'[1]INTERNAL PARAMETERS-1'!$B$5:$J$44,4, FALSE)</f>
        <v>1.3513221575889836E-2</v>
      </c>
      <c r="U59" s="52">
        <f>$F59*'[1]INTERNAL PARAMETERS-2'!T59*VLOOKUP(U$4,'[1]INTERNAL PARAMETERS-1'!$B$5:$J$44,4, FALSE)</f>
        <v>1.0810834661537145E-2</v>
      </c>
      <c r="V59" s="52">
        <f>$F59*'[1]INTERNAL PARAMETERS-2'!U59*VLOOKUP(V$4,'[1]INTERNAL PARAMETERS-1'!$B$5:$J$44,4, FALSE)</f>
        <v>0.267562848981023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1.351354332692143E-2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7.1074584088273358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0.30810267458420826</v>
      </c>
      <c r="BB59" s="52">
        <f>$F59*'[1]INTERNAL PARAMETERS-2'!M59*(1-VLOOKUP(N$4,'[1]INTERNAL PARAMETERS-1'!$B$5:$J$44,4, FALSE))</f>
        <v>2.59319700164462</v>
      </c>
      <c r="BC59" s="52">
        <f>$F59*'[1]INTERNAL PARAMETERS-2'!N59*(1-VLOOKUP(O$4,'[1]INTERNAL PARAMETERS-1'!$B$5:$J$44,4, FALSE))</f>
        <v>0.48647790723822365</v>
      </c>
      <c r="BD59" s="52">
        <f>$F59*'[1]INTERNAL PARAMETERS-2'!O59*(1-VLOOKUP(P$4,'[1]INTERNAL PARAMETERS-1'!$B$5:$J$44,4, FALSE))</f>
        <v>0.78376942540986316</v>
      </c>
      <c r="BE59" s="52">
        <f>$F59*'[1]INTERNAL PARAMETERS-2'!P59*(1-VLOOKUP(Q$4,'[1]INTERNAL PARAMETERS-1'!$B$5:$J$44,4, FALSE))</f>
        <v>0.27026443151779672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6.8983754185935657</v>
      </c>
      <c r="BH59" s="52">
        <f>$F59*'[1]INTERNAL PARAMETERS-2'!S59*(1-VLOOKUP(T$4,'[1]INTERNAL PARAMETERS-1'!$B$5:$J$44,4, FALSE))</f>
        <v>0.12161899418300853</v>
      </c>
      <c r="BI59" s="52">
        <f>$F59*'[1]INTERNAL PARAMETERS-2'!T59*(1-VLOOKUP(U$4,'[1]INTERNAL PARAMETERS-1'!$B$5:$J$44,4, FALSE))</f>
        <v>4.3243338646148578E-2</v>
      </c>
      <c r="BJ59" s="52">
        <f>$F59*'[1]INTERNAL PARAMETERS-2'!U59*(1-VLOOKUP(V$4,'[1]INTERNAL PARAMETERS-1'!$B$5:$J$44,4, FALSE))</f>
        <v>1.5161894775591302</v>
      </c>
      <c r="BK59" s="52">
        <f>$F59*'[1]INTERNAL PARAMETERS-2'!V59*(1-VLOOKUP(W$4,'[1]INTERNAL PARAMETERS-1'!$B$5:$J$44,4, FALSE))</f>
        <v>0.43242373393053796</v>
      </c>
      <c r="BL59" s="52">
        <f>$F59*'[1]INTERNAL PARAMETERS-2'!W59*(1-VLOOKUP(X$4,'[1]INTERNAL PARAMETERS-1'!$B$5:$J$44,4, FALSE))</f>
        <v>6.7567716634607144E-2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2.3107708637591413</v>
      </c>
      <c r="BO59" s="52">
        <f>$F59*'[1]INTERNAL PARAMETERS-2'!Z59*(1-VLOOKUP(AA$4,'[1]INTERNAL PARAMETERS-1'!$B$5:$J$44,4, FALSE))</f>
        <v>0.95944227114952585</v>
      </c>
      <c r="BP59" s="52">
        <f>$F59*'[1]INTERNAL PARAMETERS-2'!AA59*(1-VLOOKUP(AB$4,'[1]INTERNAL PARAMETERS-1'!$B$5:$J$44,4, FALSE))</f>
        <v>0.22972701904734838</v>
      </c>
      <c r="BQ59" s="52">
        <f>$F59*'[1]INTERNAL PARAMETERS-2'!AB59*(1-VLOOKUP(AC$4,'[1]INTERNAL PARAMETERS-1'!$B$5:$J$44,4, FALSE))</f>
        <v>2.986431942553633</v>
      </c>
      <c r="BR59" s="52">
        <f>$F59*'[1]INTERNAL PARAMETERS-2'!AC59*(1-VLOOKUP(AD$4,'[1]INTERNAL PARAMETERS-1'!$B$5:$J$44,4, FALSE))</f>
        <v>0.12161867243197694</v>
      </c>
      <c r="BS59" s="52">
        <f>$F59*'[1]INTERNAL PARAMETERS-2'!AD59*(1-VLOOKUP(AE$4,'[1]INTERNAL PARAMETERS-1'!$B$5:$J$44,4, FALSE))</f>
        <v>0.12161867243197694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5.4054173307685721E-2</v>
      </c>
      <c r="CA59" s="52">
        <f>$F59*'[1]INTERNAL PARAMETERS-2'!AL59*(1-VLOOKUP(AM$4,'[1]INTERNAL PARAMETERS-1'!$B$5:$J$44,4, FALSE))</f>
        <v>1.351354332692143E-2</v>
      </c>
      <c r="CB59" s="52">
        <f>$F59*'[1]INTERNAL PARAMETERS-2'!AM59*(1-VLOOKUP(AN$4,'[1]INTERNAL PARAMETERS-1'!$B$5:$J$44,4, FALSE))</f>
        <v>5.4054173307685721E-2</v>
      </c>
      <c r="CC59" s="52">
        <f>$F59*'[1]INTERNAL PARAMETERS-2'!AN59*(1-VLOOKUP(AO$4,'[1]INTERNAL PARAMETERS-1'!$B$5:$J$44,4, FALSE))</f>
        <v>0.21621347572042693</v>
      </c>
      <c r="CD59" s="52">
        <f>$F59*'[1]INTERNAL PARAMETERS-2'!AO59*(1-VLOOKUP(AP$4,'[1]INTERNAL PARAMETERS-1'!$B$5:$J$44,4, FALSE))</f>
        <v>2.4188759928641965</v>
      </c>
      <c r="CE59" s="52">
        <f>$F59*'[1]INTERNAL PARAMETERS-2'!AP59*(1-VLOOKUP(AQ$4,'[1]INTERNAL PARAMETERS-1'!$B$5:$J$44,4, FALSE))</f>
        <v>0.32431860482548241</v>
      </c>
      <c r="CF59" s="52">
        <f>$F59*'[1]INTERNAL PARAMETERS-2'!AQ59*(1-VLOOKUP(AR$4,'[1]INTERNAL PARAMETERS-1'!$B$5:$J$44,4, FALSE))</f>
        <v>0.32431860482548241</v>
      </c>
      <c r="CG59" s="52">
        <f>$F59*'[1]INTERNAL PARAMETERS-2'!AR59*(1-VLOOKUP(AS$4,'[1]INTERNAL PARAMETERS-1'!$B$5:$J$44,4, FALSE))</f>
        <v>1.351354332692143E-2</v>
      </c>
      <c r="CH59" s="51">
        <f>$F59*'[1]INTERNAL PARAMETERS-2'!AS59*(1-VLOOKUP(AT$4,'[1]INTERNAL PARAMETERS-1'!$B$5:$J$44,4, FALSE))</f>
        <v>0</v>
      </c>
      <c r="CI59" s="50">
        <f t="shared" si="0"/>
        <v>32.17510959435738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7">
        <f>ESC!AF60</f>
        <v>78.749958644831068</v>
      </c>
      <c r="G60" s="53">
        <f>$F60*'[1]INTERNAL PARAMETERS-2'!F60*VLOOKUP(G$4,'[1]INTERNAL PARAMETERS-1'!$B$5:$J$44,4, FALSE)</f>
        <v>0.12007006194577392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0.79319517720729815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2.4014406138948011E-2</v>
      </c>
      <c r="N60" s="52">
        <f>$F60*'[1]INTERNAL PARAMETERS-2'!M60*VLOOKUP(N$4,'[1]INTERNAL PARAMETERS-1'!$B$5:$J$44,4, FALSE)</f>
        <v>0.24700475778661782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0.10291832095292971</v>
      </c>
      <c r="S60" s="52">
        <f>$F60*'[1]INTERNAL PARAMETERS-2'!R60*VLOOKUP(S$4,'[1]INTERNAL PARAMETERS-1'!$B$5:$J$44,4, FALSE)</f>
        <v>0.61421778369643121</v>
      </c>
      <c r="T60" s="52">
        <f>$F60*'[1]INTERNAL PARAMETERS-2'!S60*VLOOKUP(T$4,'[1]INTERNAL PARAMETERS-1'!$B$5:$J$44,4, FALSE)</f>
        <v>2.5729973988025658E-2</v>
      </c>
      <c r="U60" s="52">
        <f>$F60*'[1]INTERNAL PARAMETERS-2'!T60*VLOOKUP(U$4,'[1]INTERNAL PARAMETERS-1'!$B$5:$J$44,4, FALSE)</f>
        <v>4.8028024778309572E-2</v>
      </c>
      <c r="V60" s="52">
        <f>$F60*'[1]INTERNAL PARAMETERS-2'!U60*VLOOKUP(V$4,'[1]INTERNAL PARAMETERS-1'!$B$5:$J$44,4, FALSE)</f>
        <v>0.53775078635271367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1.7151740992844208E-2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1.7151740992844208E-2</v>
      </c>
      <c r="AI60" s="52">
        <f>$F60*'[1]INTERNAL PARAMETERS-2'!AH60*VLOOKUP(AI$4,'[1]INTERNAL PARAMETERS-1'!$B$5:$J$44,4, FALSE)</f>
        <v>0.10291832095292971</v>
      </c>
      <c r="AJ60" s="52">
        <f>$F60*'[1]INTERNAL PARAMETERS-2'!AI60*VLOOKUP(AJ$4,'[1]INTERNAL PARAMETERS-1'!$B$5:$J$44,4, FALSE)</f>
        <v>1.7151740992844208E-2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15.070708366938664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0.45627371664001221</v>
      </c>
      <c r="BB60" s="52">
        <f>$F60*'[1]INTERNAL PARAMETERS-2'!M60*(1-VLOOKUP(N$4,'[1]INTERNAL PARAMETERS-1'!$B$5:$J$44,4, FALSE))</f>
        <v>4.6930903979457383</v>
      </c>
      <c r="BC60" s="52">
        <f>$F60*'[1]INTERNAL PARAMETERS-2'!N60*(1-VLOOKUP(O$4,'[1]INTERNAL PARAMETERS-1'!$B$5:$J$44,4, FALSE))</f>
        <v>0.80619482663059361</v>
      </c>
      <c r="BD60" s="52">
        <f>$F60*'[1]INTERNAL PARAMETERS-2'!O60*(1-VLOOKUP(P$4,'[1]INTERNAL PARAMETERS-1'!$B$5:$J$44,4, FALSE))</f>
        <v>3.0017987986195354</v>
      </c>
      <c r="BE60" s="52">
        <f>$F60*'[1]INTERNAL PARAMETERS-2'!P60*(1-VLOOKUP(Q$4,'[1]INTERNAL PARAMETERS-1'!$B$5:$J$44,4, FALSE))</f>
        <v>0.87480966559783491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11.670137890232191</v>
      </c>
      <c r="BH60" s="52">
        <f>$F60*'[1]INTERNAL PARAMETERS-2'!S60*(1-VLOOKUP(T$4,'[1]INTERNAL PARAMETERS-1'!$B$5:$J$44,4, FALSE))</f>
        <v>0.23156976589223091</v>
      </c>
      <c r="BI60" s="52">
        <f>$F60*'[1]INTERNAL PARAMETERS-2'!T60*(1-VLOOKUP(U$4,'[1]INTERNAL PARAMETERS-1'!$B$5:$J$44,4, FALSE))</f>
        <v>0.19211209911323829</v>
      </c>
      <c r="BJ60" s="52">
        <f>$F60*'[1]INTERNAL PARAMETERS-2'!U60*(1-VLOOKUP(V$4,'[1]INTERNAL PARAMETERS-1'!$B$5:$J$44,4, FALSE))</f>
        <v>3.0472544559987109</v>
      </c>
      <c r="BK60" s="52">
        <f>$F60*'[1]INTERNAL PARAMETERS-2'!V60*(1-VLOOKUP(W$4,'[1]INTERNAL PARAMETERS-1'!$B$5:$J$44,4, FALSE))</f>
        <v>1.7324675902028257</v>
      </c>
      <c r="BL60" s="52">
        <f>$F60*'[1]INTERNAL PARAMETERS-2'!W60*(1-VLOOKUP(X$4,'[1]INTERNAL PARAMETERS-1'!$B$5:$J$44,4, FALSE))</f>
        <v>0.29160322186594495</v>
      </c>
      <c r="BM60" s="52">
        <f>$F60*'[1]INTERNAL PARAMETERS-2'!X60*(1-VLOOKUP(Y$4,'[1]INTERNAL PARAMETERS-1'!$B$5:$J$44,4, FALSE))</f>
        <v>3.4303481985688417E-2</v>
      </c>
      <c r="BN60" s="52">
        <f>$F60*'[1]INTERNAL PARAMETERS-2'!Y60*(1-VLOOKUP(Z$4,'[1]INTERNAL PARAMETERS-1'!$B$5:$J$44,4, FALSE))</f>
        <v>8.3021120151850774</v>
      </c>
      <c r="BO60" s="52">
        <f>$F60*'[1]INTERNAL PARAMETERS-2'!Z60*(1-VLOOKUP(AA$4,'[1]INTERNAL PARAMETERS-1'!$B$5:$J$44,4, FALSE))</f>
        <v>8.1134271142720618</v>
      </c>
      <c r="BP60" s="52">
        <f>$F60*'[1]INTERNAL PARAMETERS-2'!AA60*(1-VLOOKUP(AB$4,'[1]INTERNAL PARAMETERS-1'!$B$5:$J$44,4, FALSE))</f>
        <v>0.77189134464490516</v>
      </c>
      <c r="BQ60" s="52">
        <f>$F60*'[1]INTERNAL PARAMETERS-2'!AB60*(1-VLOOKUP(AC$4,'[1]INTERNAL PARAMETERS-1'!$B$5:$J$44,4, FALSE))</f>
        <v>8.7995518789568816</v>
      </c>
      <c r="BR60" s="52">
        <f>$F60*'[1]INTERNAL PARAMETERS-2'!AC60*(1-VLOOKUP(AD$4,'[1]INTERNAL PARAMETERS-1'!$B$5:$J$44,4, FALSE))</f>
        <v>0.46313638178611599</v>
      </c>
      <c r="BS60" s="52">
        <f>$F60*'[1]INTERNAL PARAMETERS-2'!AD60*(1-VLOOKUP(AE$4,'[1]INTERNAL PARAMETERS-1'!$B$5:$J$44,4, FALSE))</f>
        <v>0.13722180293861813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3.4303481985688417E-2</v>
      </c>
      <c r="CA60" s="52">
        <f>$F60*'[1]INTERNAL PARAMETERS-2'!AL60*(1-VLOOKUP(AM$4,'[1]INTERNAL PARAMETERS-1'!$B$5:$J$44,4, FALSE))</f>
        <v>5.1463097974397104E-2</v>
      </c>
      <c r="CB60" s="52">
        <f>$F60*'[1]INTERNAL PARAMETERS-2'!AM60*(1-VLOOKUP(AN$4,'[1]INTERNAL PARAMETERS-1'!$B$5:$J$44,4, FALSE))</f>
        <v>0.18868490091301524</v>
      </c>
      <c r="CC60" s="52">
        <f>$F60*'[1]INTERNAL PARAMETERS-2'!AN60*(1-VLOOKUP(AO$4,'[1]INTERNAL PARAMETERS-1'!$B$5:$J$44,4, FALSE))</f>
        <v>0.49743986377180438</v>
      </c>
      <c r="CD60" s="52">
        <f>$F60*'[1]INTERNAL PARAMETERS-2'!AO60*(1-VLOOKUP(AP$4,'[1]INTERNAL PARAMETERS-1'!$B$5:$J$44,4, FALSE))</f>
        <v>5.9178231422831207</v>
      </c>
      <c r="CE60" s="52">
        <f>$F60*'[1]INTERNAL PARAMETERS-2'!AP60*(1-VLOOKUP(AQ$4,'[1]INTERNAL PARAMETERS-1'!$B$5:$J$44,4, FALSE))</f>
        <v>0.5832064437318899</v>
      </c>
      <c r="CF60" s="52">
        <f>$F60*'[1]INTERNAL PARAMETERS-2'!AQ60*(1-VLOOKUP(AR$4,'[1]INTERNAL PARAMETERS-1'!$B$5:$J$44,4, FALSE))</f>
        <v>0.12007006194577392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78.749958644831068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7">
        <f>ESC!AF61</f>
        <v>132.99794483113254</v>
      </c>
      <c r="G61" s="53">
        <f>$F61*'[1]INTERNAL PARAMETERS-2'!F61*VLOOKUP(G$4,'[1]INTERNAL PARAMETERS-1'!$B$5:$J$44,4, FALSE)</f>
        <v>0.40209268660796305</v>
      </c>
      <c r="H61" s="52">
        <f>$F61*'[1]INTERNAL PARAMETERS-2'!G61*VLOOKUP(H$4,'[1]INTERNAL PARAMETERS-1'!$B$5:$J$44,4, FALSE)</f>
        <v>0.40209268660796305</v>
      </c>
      <c r="I61" s="52">
        <f>$F61*'[1]INTERNAL PARAMETERS-2'!H61*VLOOKUP(I$4,'[1]INTERNAL PARAMETERS-1'!$B$5:$J$44,4, FALSE)</f>
        <v>1.6227298695455454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5.9131551261645689E-2</v>
      </c>
      <c r="N61" s="52">
        <f>$F61*'[1]INTERNAL PARAMETERS-2'!M61*VLOOKUP(N$4,'[1]INTERNAL PARAMETERS-1'!$B$5:$J$44,4, FALSE)</f>
        <v>0.33586502999985224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9.4614737952867692E-2</v>
      </c>
      <c r="S61" s="52">
        <f>$F61*'[1]INTERNAL PARAMETERS-2'!R61*VLOOKUP(S$4,'[1]INTERNAL PARAMETERS-1'!$B$5:$J$44,4, FALSE)</f>
        <v>1.0913937700890326</v>
      </c>
      <c r="T61" s="52">
        <f>$F61*'[1]INTERNAL PARAMETERS-2'!S61*VLOOKUP(T$4,'[1]INTERNAL PARAMETERS-1'!$B$5:$J$44,4, FALSE)</f>
        <v>1.8921617611125228E-2</v>
      </c>
      <c r="U61" s="52">
        <f>$F61*'[1]INTERNAL PARAMETERS-2'!T61*VLOOKUP(U$4,'[1]INTERNAL PARAMETERS-1'!$B$5:$J$44,4, FALSE)</f>
        <v>6.6227656608110766E-2</v>
      </c>
      <c r="V61" s="52">
        <f>$F61*'[1]INTERNAL PARAMETERS-2'!U61*VLOOKUP(V$4,'[1]INTERNAL PARAMETERS-1'!$B$5:$J$44,4, FALSE)</f>
        <v>0.68119219878471537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2.3647034590975367E-2</v>
      </c>
      <c r="AG61" s="52">
        <f>$F61*'[1]INTERNAL PARAMETERS-2'!AF61*VLOOKUP(AG$4,'[1]INTERNAL PARAMETERS-1'!$B$5:$J$44,4, FALSE)</f>
        <v>4.7307368976433846E-2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2.3647034590975367E-2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30.831867521365357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1.123499473971268</v>
      </c>
      <c r="BB61" s="52">
        <f>$F61*'[1]INTERNAL PARAMETERS-2'!M61*(1-VLOOKUP(N$4,'[1]INTERNAL PARAMETERS-1'!$B$5:$J$44,4, FALSE))</f>
        <v>6.3814355699971923</v>
      </c>
      <c r="BC61" s="52">
        <f>$F61*'[1]INTERNAL PARAMETERS-2'!N61*(1-VLOOKUP(O$4,'[1]INTERNAL PARAMETERS-1'!$B$5:$J$44,4, FALSE))</f>
        <v>1.8448942915195381</v>
      </c>
      <c r="BD61" s="52">
        <f>$F61*'[1]INTERNAL PARAMETERS-2'!O61*(1-VLOOKUP(P$4,'[1]INTERNAL PARAMETERS-1'!$B$5:$J$44,4, FALSE))</f>
        <v>5.2744989950854695</v>
      </c>
      <c r="BE61" s="52">
        <f>$F61*'[1]INTERNAL PARAMETERS-2'!P61*(1-VLOOKUP(Q$4,'[1]INTERNAL PARAMETERS-1'!$B$5:$J$44,4, FALSE))</f>
        <v>2.6727266993264394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20.736481631691618</v>
      </c>
      <c r="BH61" s="52">
        <f>$F61*'[1]INTERNAL PARAMETERS-2'!S61*(1-VLOOKUP(T$4,'[1]INTERNAL PARAMETERS-1'!$B$5:$J$44,4, FALSE))</f>
        <v>0.17029455850012704</v>
      </c>
      <c r="BI61" s="52">
        <f>$F61*'[1]INTERNAL PARAMETERS-2'!T61*(1-VLOOKUP(U$4,'[1]INTERNAL PARAMETERS-1'!$B$5:$J$44,4, FALSE))</f>
        <v>0.26491062643244306</v>
      </c>
      <c r="BJ61" s="52">
        <f>$F61*'[1]INTERNAL PARAMETERS-2'!U61*(1-VLOOKUP(V$4,'[1]INTERNAL PARAMETERS-1'!$B$5:$J$44,4, FALSE))</f>
        <v>3.8600891264467205</v>
      </c>
      <c r="BK61" s="52">
        <f>$F61*'[1]INTERNAL PARAMETERS-2'!V61*(1-VLOOKUP(W$4,'[1]INTERNAL PARAMETERS-1'!$B$5:$J$44,4, FALSE))</f>
        <v>2.5781252611680552</v>
      </c>
      <c r="BL61" s="52">
        <f>$F61*'[1]INTERNAL PARAMETERS-2'!W61*(1-VLOOKUP(X$4,'[1]INTERNAL PARAMETERS-1'!$B$5:$J$44,4, FALSE))</f>
        <v>1.726632518975695</v>
      </c>
      <c r="BM61" s="52">
        <f>$F61*'[1]INTERNAL PARAMETERS-2'!X61*(1-VLOOKUP(Y$4,'[1]INTERNAL PARAMETERS-1'!$B$5:$J$44,4, FALSE))</f>
        <v>0.18921617611125227</v>
      </c>
      <c r="BN61" s="52">
        <f>$F61*'[1]INTERNAL PARAMETERS-2'!Y61*(1-VLOOKUP(Z$4,'[1]INTERNAL PARAMETERS-1'!$B$5:$J$44,4, FALSE))</f>
        <v>8.8223787709897277</v>
      </c>
      <c r="BO61" s="52">
        <f>$F61*'[1]INTERNAL PARAMETERS-2'!Z61*(1-VLOOKUP(AA$4,'[1]INTERNAL PARAMETERS-1'!$B$5:$J$44,4, FALSE))</f>
        <v>12.819645302683899</v>
      </c>
      <c r="BP61" s="52">
        <f>$F61*'[1]INTERNAL PARAMETERS-2'!AA61*(1-VLOOKUP(AB$4,'[1]INTERNAL PARAMETERS-1'!$B$5:$J$44,4, FALSE))</f>
        <v>1.8922016604959719</v>
      </c>
      <c r="BQ61" s="52">
        <f>$F61*'[1]INTERNAL PARAMETERS-2'!AB61*(1-VLOOKUP(AC$4,'[1]INTERNAL PARAMETERS-1'!$B$5:$J$44,4, FALSE))</f>
        <v>15.019324911834968</v>
      </c>
      <c r="BR61" s="52">
        <f>$F61*'[1]INTERNAL PARAMETERS-2'!AC61*(1-VLOOKUP(AD$4,'[1]INTERNAL PARAMETERS-1'!$B$5:$J$44,4, FALSE))</f>
        <v>1.2062780598238891</v>
      </c>
      <c r="BS61" s="52">
        <f>$F61*'[1]INTERNAL PARAMETERS-2'!AD61*(1-VLOOKUP(AE$4,'[1]INTERNAL PARAMETERS-1'!$B$5:$J$44,4, FALSE))</f>
        <v>0.26018387947314459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0.37844565201698765</v>
      </c>
      <c r="CA61" s="52">
        <f>$F61*'[1]INTERNAL PARAMETERS-2'!AL61*(1-VLOOKUP(AM$4,'[1]INTERNAL PARAMETERS-1'!$B$5:$J$44,4, FALSE))</f>
        <v>0.18921617611125227</v>
      </c>
      <c r="CB61" s="52">
        <f>$F61*'[1]INTERNAL PARAMETERS-2'!AM61*(1-VLOOKUP(AN$4,'[1]INTERNAL PARAMETERS-1'!$B$5:$J$44,4, FALSE))</f>
        <v>0.59130886271921534</v>
      </c>
      <c r="CC61" s="52">
        <f>$F61*'[1]INTERNAL PARAMETERS-2'!AN61*(1-VLOOKUP(AO$4,'[1]INTERNAL PARAMETERS-1'!$B$5:$J$44,4, FALSE))</f>
        <v>1.6320177810228276</v>
      </c>
      <c r="CD61" s="52">
        <f>$F61*'[1]INTERNAL PARAMETERS-2'!AO61*(1-VLOOKUP(AP$4,'[1]INTERNAL PARAMETERS-1'!$B$5:$J$44,4, FALSE))</f>
        <v>6.3388682477745402</v>
      </c>
      <c r="CE61" s="52">
        <f>$F61*'[1]INTERNAL PARAMETERS-2'!AP61*(1-VLOOKUP(AQ$4,'[1]INTERNAL PARAMETERS-1'!$B$5:$J$44,4, FALSE))</f>
        <v>0.89880011116879377</v>
      </c>
      <c r="CF61" s="52">
        <f>$F61*'[1]INTERNAL PARAMETERS-2'!AQ61*(1-VLOOKUP(AR$4,'[1]INTERNAL PARAMETERS-1'!$B$5:$J$44,4, FALSE))</f>
        <v>0.42573972119893838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132.99794483113254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7">
        <f>ESC!AF62</f>
        <v>221.18241739130963</v>
      </c>
      <c r="G62" s="53">
        <f>$F62*'[1]INTERNAL PARAMETERS-2'!F62*VLOOKUP(G$4,'[1]INTERNAL PARAMETERS-1'!$B$5:$J$44,4, FALSE)</f>
        <v>1.0347355850400248</v>
      </c>
      <c r="H62" s="52">
        <f>$F62*'[1]INTERNAL PARAMETERS-2'!G62*VLOOKUP(H$4,'[1]INTERNAL PARAMETERS-1'!$B$5:$J$44,4, FALSE)</f>
        <v>1.1186300759565486</v>
      </c>
      <c r="I62" s="52">
        <f>$F62*'[1]INTERNAL PARAMETERS-2'!H62*VLOOKUP(I$4,'[1]INTERNAL PARAMETERS-1'!$B$5:$J$44,4, FALSE)</f>
        <v>3.0004235412317239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2.7957457558261539E-2</v>
      </c>
      <c r="M62" s="52">
        <f>$F62*'[1]INTERNAL PARAMETERS-2'!L62*VLOOKUP(M$4,'[1]INTERNAL PARAMETERS-1'!$B$5:$J$44,4, FALSE)</f>
        <v>8.3897808652784622E-2</v>
      </c>
      <c r="N62" s="52">
        <f>$F62*'[1]INTERNAL PARAMETERS-2'!M62*VLOOKUP(N$4,'[1]INTERNAL PARAMETERS-1'!$B$5:$J$44,4, FALSE)</f>
        <v>0.61944458405818881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0.19576855763304815</v>
      </c>
      <c r="S62" s="52">
        <f>$F62*'[1]INTERNAL PARAMETERS-2'!R62*VLOOKUP(S$4,'[1]INTERNAL PARAMETERS-1'!$B$5:$J$44,4, FALSE)</f>
        <v>1.3776402162822068</v>
      </c>
      <c r="T62" s="52">
        <f>$F62*'[1]INTERNAL PARAMETERS-2'!S62*VLOOKUP(T$4,'[1]INTERNAL PARAMETERS-1'!$B$5:$J$44,4, FALSE)</f>
        <v>3.0762050610783343E-2</v>
      </c>
      <c r="U62" s="52">
        <f>$F62*'[1]INTERNAL PARAMETERS-2'!T62*VLOOKUP(U$4,'[1]INTERNAL PARAMETERS-1'!$B$5:$J$44,4, FALSE)</f>
        <v>8.9490406076523879E-2</v>
      </c>
      <c r="V62" s="52">
        <f>$F62*'[1]INTERNAL PARAMETERS-2'!U62*VLOOKUP(V$4,'[1]INTERNAL PARAMETERS-1'!$B$5:$J$44,4, FALSE)</f>
        <v>1.069697889757069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8.3894490916523748E-2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57.008047283402746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1.5940583644029076</v>
      </c>
      <c r="BB62" s="52">
        <f>$F62*'[1]INTERNAL PARAMETERS-2'!M62*(1-VLOOKUP(N$4,'[1]INTERNAL PARAMETERS-1'!$B$5:$J$44,4, FALSE))</f>
        <v>11.769447097105585</v>
      </c>
      <c r="BC62" s="52">
        <f>$F62*'[1]INTERNAL PARAMETERS-2'!N62*(1-VLOOKUP(O$4,'[1]INTERNAL PARAMETERS-1'!$B$5:$J$44,4, FALSE))</f>
        <v>4.782162928175766</v>
      </c>
      <c r="BD62" s="52">
        <f>$F62*'[1]INTERNAL PARAMETERS-2'!O62*(1-VLOOKUP(P$4,'[1]INTERNAL PARAMETERS-1'!$B$5:$J$44,4, FALSE))</f>
        <v>9.8160314473428425</v>
      </c>
      <c r="BE62" s="52">
        <f>$F62*'[1]INTERNAL PARAMETERS-2'!P62*(1-VLOOKUP(Q$4,'[1]INTERNAL PARAMETERS-1'!$B$5:$J$44,4, FALSE))</f>
        <v>8.1380752742871501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26.175164109361926</v>
      </c>
      <c r="BH62" s="52">
        <f>$F62*'[1]INTERNAL PARAMETERS-2'!S62*(1-VLOOKUP(T$4,'[1]INTERNAL PARAMETERS-1'!$B$5:$J$44,4, FALSE))</f>
        <v>0.27685845549705007</v>
      </c>
      <c r="BI62" s="52">
        <f>$F62*'[1]INTERNAL PARAMETERS-2'!T62*(1-VLOOKUP(U$4,'[1]INTERNAL PARAMETERS-1'!$B$5:$J$44,4, FALSE))</f>
        <v>0.35796162430609552</v>
      </c>
      <c r="BJ62" s="52">
        <f>$F62*'[1]INTERNAL PARAMETERS-2'!U62*(1-VLOOKUP(V$4,'[1]INTERNAL PARAMETERS-1'!$B$5:$J$44,4, FALSE))</f>
        <v>6.0616213752900574</v>
      </c>
      <c r="BK62" s="52">
        <f>$F62*'[1]INTERNAL PARAMETERS-2'!V62*(1-VLOOKUP(W$4,'[1]INTERNAL PARAMETERS-1'!$B$5:$J$44,4, FALSE))</f>
        <v>6.3202875769566722</v>
      </c>
      <c r="BL62" s="52">
        <f>$F62*'[1]INTERNAL PARAMETERS-2'!W62*(1-VLOOKUP(X$4,'[1]INTERNAL PARAMETERS-1'!$B$5:$J$44,4, FALSE))</f>
        <v>7.88639180153758</v>
      </c>
      <c r="BM62" s="52">
        <f>$F62*'[1]INTERNAL PARAMETERS-2'!X62*(1-VLOOKUP(Y$4,'[1]INTERNAL PARAMETERS-1'!$B$5:$J$44,4, FALSE))</f>
        <v>1.230504142673073</v>
      </c>
      <c r="BN62" s="52">
        <f>$F62*'[1]INTERNAL PARAMETERS-2'!Y62*(1-VLOOKUP(Z$4,'[1]INTERNAL PARAMETERS-1'!$B$5:$J$44,4, FALSE))</f>
        <v>8.9770644199358678</v>
      </c>
      <c r="BO62" s="52">
        <f>$F62*'[1]INTERNAL PARAMETERS-2'!Z62*(1-VLOOKUP(AA$4,'[1]INTERNAL PARAMETERS-1'!$B$5:$J$44,4, FALSE))</f>
        <v>8.2499493410036759</v>
      </c>
      <c r="BP62" s="52">
        <f>$F62*'[1]INTERNAL PARAMETERS-2'!AA62*(1-VLOOKUP(AB$4,'[1]INTERNAL PARAMETERS-1'!$B$5:$J$44,4, FALSE))</f>
        <v>3.3838698036696462</v>
      </c>
      <c r="BQ62" s="52">
        <f>$F62*'[1]INTERNAL PARAMETERS-2'!AB62*(1-VLOOKUP(AC$4,'[1]INTERNAL PARAMETERS-1'!$B$5:$J$44,4, FALSE))</f>
        <v>27.043045208282383</v>
      </c>
      <c r="BR62" s="52">
        <f>$F62*'[1]INTERNAL PARAMETERS-2'!AC62*(1-VLOOKUP(AD$4,'[1]INTERNAL PARAMETERS-1'!$B$5:$J$44,4, FALSE))</f>
        <v>2.4050712519878834</v>
      </c>
      <c r="BS62" s="52">
        <f>$F62*'[1]INTERNAL PARAMETERS-2'!AD62*(1-VLOOKUP(AE$4,'[1]INTERNAL PARAMETERS-1'!$B$5:$J$44,4, FALSE))</f>
        <v>0.53134652129914317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1.342356091147858</v>
      </c>
      <c r="CA62" s="52">
        <f>$F62*'[1]INTERNAL PARAMETERS-2'!AL62*(1-VLOOKUP(AM$4,'[1]INTERNAL PARAMETERS-1'!$B$5:$J$44,4, FALSE))</f>
        <v>0.58728355465740534</v>
      </c>
      <c r="CB62" s="52">
        <f>$F62*'[1]INTERNAL PARAMETERS-2'!AM62*(1-VLOOKUP(AN$4,'[1]INTERNAL PARAMETERS-1'!$B$5:$J$44,4, FALSE))</f>
        <v>1.6779561730556922</v>
      </c>
      <c r="CC62" s="52">
        <f>$F62*'[1]INTERNAL PARAMETERS-2'!AN62*(1-VLOOKUP(AO$4,'[1]INTERNAL PARAMETERS-1'!$B$5:$J$44,4, FALSE))</f>
        <v>3.2720178551948607</v>
      </c>
      <c r="CD62" s="52">
        <f>$F62*'[1]INTERNAL PARAMETERS-2'!AO62*(1-VLOOKUP(AP$4,'[1]INTERNAL PARAMETERS-1'!$B$5:$J$44,4, FALSE))</f>
        <v>11.13043008093244</v>
      </c>
      <c r="CE62" s="52">
        <f>$F62*'[1]INTERNAL PARAMETERS-2'!AP62*(1-VLOOKUP(AQ$4,'[1]INTERNAL PARAMETERS-1'!$B$5:$J$44,4, FALSE))</f>
        <v>1.1745671093148107</v>
      </c>
      <c r="CF62" s="52">
        <f>$F62*'[1]INTERNAL PARAMETERS-2'!AQ62*(1-VLOOKUP(AR$4,'[1]INTERNAL PARAMETERS-1'!$B$5:$J$44,4, FALSE))</f>
        <v>1.1745671093148107</v>
      </c>
      <c r="CG62" s="52">
        <f>$F62*'[1]INTERNAL PARAMETERS-2'!AR62*(1-VLOOKUP(AS$4,'[1]INTERNAL PARAMETERS-1'!$B$5:$J$44,4, FALSE))</f>
        <v>8.3894490916523748E-2</v>
      </c>
      <c r="CH62" s="51">
        <f>$F62*'[1]INTERNAL PARAMETERS-2'!AS62*(1-VLOOKUP(AT$4,'[1]INTERNAL PARAMETERS-1'!$B$5:$J$44,4, FALSE))</f>
        <v>0</v>
      </c>
      <c r="CI62" s="50">
        <f t="shared" si="0"/>
        <v>221.18237315482614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7">
        <f>ESC!AF63</f>
        <v>205.28692596406819</v>
      </c>
      <c r="G63" s="53">
        <f>$F63*'[1]INTERNAL PARAMETERS-2'!F63*VLOOKUP(G$4,'[1]INTERNAL PARAMETERS-1'!$B$5:$J$44,4, FALSE)</f>
        <v>0.95308561117337931</v>
      </c>
      <c r="H63" s="52">
        <f>$F63*'[1]INTERNAL PARAMETERS-2'!G63*VLOOKUP(H$4,'[1]INTERNAL PARAMETERS-1'!$B$5:$J$44,4, FALSE)</f>
        <v>1.7359678320299499</v>
      </c>
      <c r="I63" s="52">
        <f>$F63*'[1]INTERNAL PARAMETERS-2'!H63*VLOOKUP(I$4,'[1]INTERNAL PARAMETERS-1'!$B$5:$J$44,4, FALSE)</f>
        <v>2.4824198350049369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8.5096562985255364E-2</v>
      </c>
      <c r="N63" s="52">
        <f>$F63*'[1]INTERNAL PARAMETERS-2'!M63*VLOOKUP(N$4,'[1]INTERNAL PARAMETERS-1'!$B$5:$J$44,4, FALSE)</f>
        <v>0.4629250973528633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0.30634967961617898</v>
      </c>
      <c r="S63" s="52">
        <f>$F63*'[1]INTERNAL PARAMETERS-2'!R63*VLOOKUP(S$4,'[1]INTERNAL PARAMETERS-1'!$B$5:$J$44,4, FALSE)</f>
        <v>1.0712128405462533</v>
      </c>
      <c r="T63" s="52">
        <f>$F63*'[1]INTERNAL PARAMETERS-2'!S63*VLOOKUP(T$4,'[1]INTERNAL PARAMETERS-1'!$B$5:$J$44,4, FALSE)</f>
        <v>6.1269935923235798E-2</v>
      </c>
      <c r="U63" s="52">
        <f>$F63*'[1]INTERNAL PARAMETERS-2'!T63*VLOOKUP(U$4,'[1]INTERNAL PARAMETERS-1'!$B$5:$J$44,4, FALSE)</f>
        <v>0.11573255738150311</v>
      </c>
      <c r="V63" s="52">
        <f>$F63*'[1]INTERNAL PARAMETERS-2'!U63*VLOOKUP(V$4,'[1]INTERNAL PARAMETERS-1'!$B$5:$J$44,4, FALSE)</f>
        <v>0.72502210077359786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0.1021097169745275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3.4036572324842501E-2</v>
      </c>
      <c r="AJ63" s="52">
        <f>$F63*'[1]INTERNAL PARAMETERS-2'!AI63*VLOOKUP(AJ$4,'[1]INTERNAL PARAMETERS-1'!$B$5:$J$44,4, FALSE)</f>
        <v>0.17018286162421253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47.165976865093796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1.6168346967198517</v>
      </c>
      <c r="BB63" s="52">
        <f>$F63*'[1]INTERNAL PARAMETERS-2'!M63*(1-VLOOKUP(N$4,'[1]INTERNAL PARAMETERS-1'!$B$5:$J$44,4, FALSE))</f>
        <v>8.7955768497044016</v>
      </c>
      <c r="BC63" s="52">
        <f>$F63*'[1]INTERNAL PARAMETERS-2'!N63*(1-VLOOKUP(O$4,'[1]INTERNAL PARAMETERS-1'!$B$5:$J$44,4, FALSE))</f>
        <v>6.8077250388204282</v>
      </c>
      <c r="BD63" s="52">
        <f>$F63*'[1]INTERNAL PARAMETERS-2'!O63*(1-VLOOKUP(P$4,'[1]INTERNAL PARAMETERS-1'!$B$5:$J$44,4, FALSE))</f>
        <v>7.5565706873521563</v>
      </c>
      <c r="BE63" s="52">
        <f>$F63*'[1]INTERNAL PARAMETERS-2'!P63*(1-VLOOKUP(Q$4,'[1]INTERNAL PARAMETERS-1'!$B$5:$J$44,4, FALSE))</f>
        <v>9.9733110232641504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20.35304397037881</v>
      </c>
      <c r="BH63" s="52">
        <f>$F63*'[1]INTERNAL PARAMETERS-2'!S63*(1-VLOOKUP(T$4,'[1]INTERNAL PARAMETERS-1'!$B$5:$J$44,4, FALSE))</f>
        <v>0.55142942330912215</v>
      </c>
      <c r="BI63" s="52">
        <f>$F63*'[1]INTERNAL PARAMETERS-2'!T63*(1-VLOOKUP(U$4,'[1]INTERNAL PARAMETERS-1'!$B$5:$J$44,4, FALSE))</f>
        <v>0.46293022952601243</v>
      </c>
      <c r="BJ63" s="52">
        <f>$F63*'[1]INTERNAL PARAMETERS-2'!U63*(1-VLOOKUP(V$4,'[1]INTERNAL PARAMETERS-1'!$B$5:$J$44,4, FALSE))</f>
        <v>4.108458571050388</v>
      </c>
      <c r="BK63" s="52">
        <f>$F63*'[1]INTERNAL PARAMETERS-2'!V63*(1-VLOOKUP(W$4,'[1]INTERNAL PARAMETERS-1'!$B$5:$J$44,4, FALSE))</f>
        <v>5.4121434587315012</v>
      </c>
      <c r="BL63" s="52">
        <f>$F63*'[1]INTERNAL PARAMETERS-2'!W63*(1-VLOOKUP(X$4,'[1]INTERNAL PARAMETERS-1'!$B$5:$J$44,4, FALSE))</f>
        <v>10.415827520872297</v>
      </c>
      <c r="BM63" s="52">
        <f>$F63*'[1]INTERNAL PARAMETERS-2'!X63*(1-VLOOKUP(Y$4,'[1]INTERNAL PARAMETERS-1'!$B$5:$J$44,4, FALSE))</f>
        <v>2.6550168708784869</v>
      </c>
      <c r="BN63" s="52">
        <f>$F63*'[1]INTERNAL PARAMETERS-2'!Y63*(1-VLOOKUP(Z$4,'[1]INTERNAL PARAMETERS-1'!$B$5:$J$44,4, FALSE))</f>
        <v>9.054282513108209</v>
      </c>
      <c r="BO63" s="52">
        <f>$F63*'[1]INTERNAL PARAMETERS-2'!Z63*(1-VLOOKUP(AA$4,'[1]INTERNAL PARAMETERS-1'!$B$5:$J$44,4, FALSE))</f>
        <v>8.4415831538758521</v>
      </c>
      <c r="BP63" s="52">
        <f>$F63*'[1]INTERNAL PARAMETERS-2'!AA63*(1-VLOOKUP(AB$4,'[1]INTERNAL PARAMETERS-1'!$B$5:$J$44,4, FALSE))</f>
        <v>2.9613665504946658</v>
      </c>
      <c r="BQ63" s="52">
        <f>$F63*'[1]INTERNAL PARAMETERS-2'!AB63*(1-VLOOKUP(AC$4,'[1]INTERNAL PARAMETERS-1'!$B$5:$J$44,4, FALSE))</f>
        <v>27.469176690248212</v>
      </c>
      <c r="BR63" s="52">
        <f>$F63*'[1]INTERNAL PARAMETERS-2'!AC63*(1-VLOOKUP(AD$4,'[1]INTERNAL PARAMETERS-1'!$B$5:$J$44,4, FALSE))</f>
        <v>2.7571265878530142</v>
      </c>
      <c r="BS63" s="52">
        <f>$F63*'[1]INTERNAL PARAMETERS-2'!AD63*(1-VLOOKUP(AE$4,'[1]INTERNAL PARAMETERS-1'!$B$5:$J$44,4, FALSE))</f>
        <v>0.91904903884853684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0.95308561117337931</v>
      </c>
      <c r="CA63" s="52">
        <f>$F63*'[1]INTERNAL PARAMETERS-2'!AL63*(1-VLOOKUP(AM$4,'[1]INTERNAL PARAMETERS-1'!$B$5:$J$44,4, FALSE))</f>
        <v>0.98712218349822189</v>
      </c>
      <c r="CB63" s="52">
        <f>$F63*'[1]INTERNAL PARAMETERS-2'!AM63*(1-VLOOKUP(AN$4,'[1]INTERNAL PARAMETERS-1'!$B$5:$J$44,4, FALSE))</f>
        <v>1.1573050451224345</v>
      </c>
      <c r="CC63" s="52">
        <f>$F63*'[1]INTERNAL PARAMETERS-2'!AN63*(1-VLOOKUP(AO$4,'[1]INTERNAL PARAMETERS-1'!$B$5:$J$44,4, FALSE))</f>
        <v>3.7102121990263939</v>
      </c>
      <c r="CD63" s="52">
        <f>$F63*'[1]INTERNAL PARAMETERS-2'!AO63*(1-VLOOKUP(AP$4,'[1]INTERNAL PARAMETERS-1'!$B$5:$J$44,4, FALSE))</f>
        <v>10.790250345138158</v>
      </c>
      <c r="CE63" s="52">
        <f>$F63*'[1]INTERNAL PARAMETERS-2'!AP63*(1-VLOOKUP(AQ$4,'[1]INTERNAL PARAMETERS-1'!$B$5:$J$44,4, FALSE))</f>
        <v>1.4976912970634559</v>
      </c>
      <c r="CF63" s="52">
        <f>$F63*'[1]INTERNAL PARAMETERS-2'!AQ63*(1-VLOOKUP(AR$4,'[1]INTERNAL PARAMETERS-1'!$B$5:$J$44,4, FALSE))</f>
        <v>0.37442282426586398</v>
      </c>
      <c r="CG63" s="52">
        <f>$F63*'[1]INTERNAL PARAMETERS-2'!AR63*(1-VLOOKUP(AS$4,'[1]INTERNAL PARAMETERS-1'!$B$5:$J$44,4, FALSE))</f>
        <v>3.4036572324842501E-2</v>
      </c>
      <c r="CH63" s="51">
        <f>$F63*'[1]INTERNAL PARAMETERS-2'!AS63*(1-VLOOKUP(AT$4,'[1]INTERNAL PARAMETERS-1'!$B$5:$J$44,4, FALSE))</f>
        <v>0</v>
      </c>
      <c r="CI63" s="50">
        <f t="shared" si="0"/>
        <v>205.28696702145334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7">
        <f>ESC!AF64</f>
        <v>139.10938374929492</v>
      </c>
      <c r="G64" s="53">
        <f>$F64*'[1]INTERNAL PARAMETERS-2'!F64*VLOOKUP(G$4,'[1]INTERNAL PARAMETERS-1'!$B$5:$J$44,4, FALSE)</f>
        <v>0.98309992589464212</v>
      </c>
      <c r="H64" s="52">
        <f>$F64*'[1]INTERNAL PARAMETERS-2'!G64*VLOOKUP(H$4,'[1]INTERNAL PARAMETERS-1'!$B$5:$J$44,4, FALSE)</f>
        <v>0.80961661342089641</v>
      </c>
      <c r="I64" s="52">
        <f>$F64*'[1]INTERNAL PARAMETERS-2'!H64*VLOOKUP(I$4,'[1]INTERNAL PARAMETERS-1'!$B$5:$J$44,4, FALSE)</f>
        <v>1.68023199606894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5.7827770824581903E-2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7.0841453674328439E-2</v>
      </c>
      <c r="N64" s="52">
        <f>$F64*'[1]INTERNAL PARAMETERS-2'!M64*VLOOKUP(N$4,'[1]INTERNAL PARAMETERS-1'!$B$5:$J$44,4, FALSE)</f>
        <v>0.2804744261560847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0.2024041533552241</v>
      </c>
      <c r="S64" s="52">
        <f>$F64*'[1]INTERNAL PARAMETERS-2'!R64*VLOOKUP(S$4,'[1]INTERNAL PARAMETERS-1'!$B$5:$J$44,4, FALSE)</f>
        <v>0.6777749994255835</v>
      </c>
      <c r="T64" s="52">
        <f>$F64*'[1]INTERNAL PARAMETERS-2'!S64*VLOOKUP(T$4,'[1]INTERNAL PARAMETERS-1'!$B$5:$J$44,4, FALSE)</f>
        <v>3.1805969500438791E-2</v>
      </c>
      <c r="U64" s="52">
        <f>$F64*'[1]INTERNAL PARAMETERS-2'!T64*VLOOKUP(U$4,'[1]INTERNAL PARAMETERS-1'!$B$5:$J$44,4, FALSE)</f>
        <v>6.3611939000877582E-2</v>
      </c>
      <c r="V64" s="52">
        <f>$F64*'[1]INTERNAL PARAMETERS-2'!U64*VLOOKUP(V$4,'[1]INTERNAL PARAMETERS-1'!$B$5:$J$44,4, FALSE)</f>
        <v>0.41637455642228338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5.7827770824581903E-2</v>
      </c>
      <c r="AG64" s="52">
        <f>$F64*'[1]INTERNAL PARAMETERS-2'!AF64*VLOOKUP(AG$4,'[1]INTERNAL PARAMETERS-1'!$B$5:$J$44,4, FALSE)</f>
        <v>2.8920840881478414E-2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5.7827770824581903E-2</v>
      </c>
      <c r="AJ64" s="52">
        <f>$F64*'[1]INTERNAL PARAMETERS-2'!AI64*VLOOKUP(AJ$4,'[1]INTERNAL PARAMETERS-1'!$B$5:$J$44,4, FALSE)</f>
        <v>0.11565554164916381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31.924407925309858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1.3459876198122402</v>
      </c>
      <c r="BB64" s="52">
        <f>$F64*'[1]INTERNAL PARAMETERS-2'!M64*(1-VLOOKUP(N$4,'[1]INTERNAL PARAMETERS-1'!$B$5:$J$44,4, FALSE))</f>
        <v>5.3290140969656088</v>
      </c>
      <c r="BC64" s="52">
        <f>$F64*'[1]INTERNAL PARAMETERS-2'!N64*(1-VLOOKUP(O$4,'[1]INTERNAL PARAMETERS-1'!$B$5:$J$44,4, FALSE))</f>
        <v>6.0721246006567231</v>
      </c>
      <c r="BD64" s="52">
        <f>$F64*'[1]INTERNAL PARAMETERS-2'!O64*(1-VLOOKUP(P$4,'[1]INTERNAL PARAMETERS-1'!$B$5:$J$44,4, FALSE))</f>
        <v>5.2335871463543482</v>
      </c>
      <c r="BE64" s="52">
        <f>$F64*'[1]INTERNAL PARAMETERS-2'!P64*(1-VLOOKUP(Q$4,'[1]INTERNAL PARAMETERS-1'!$B$5:$J$44,4, FALSE))</f>
        <v>5.6094885231216933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12.877724989086085</v>
      </c>
      <c r="BH64" s="52">
        <f>$F64*'[1]INTERNAL PARAMETERS-2'!S64*(1-VLOOKUP(T$4,'[1]INTERNAL PARAMETERS-1'!$B$5:$J$44,4, FALSE))</f>
        <v>0.28625372550394912</v>
      </c>
      <c r="BI64" s="52">
        <f>$F64*'[1]INTERNAL PARAMETERS-2'!T64*(1-VLOOKUP(U$4,'[1]INTERNAL PARAMETERS-1'!$B$5:$J$44,4, FALSE))</f>
        <v>0.25444775600351033</v>
      </c>
      <c r="BJ64" s="52">
        <f>$F64*'[1]INTERNAL PARAMETERS-2'!U64*(1-VLOOKUP(V$4,'[1]INTERNAL PARAMETERS-1'!$B$5:$J$44,4, FALSE))</f>
        <v>2.3594558197262723</v>
      </c>
      <c r="BK64" s="52">
        <f>$F64*'[1]INTERNAL PARAMETERS-2'!V64*(1-VLOOKUP(W$4,'[1]INTERNAL PARAMETERS-1'!$B$5:$J$44,4, FALSE))</f>
        <v>3.7011025312186159</v>
      </c>
      <c r="BL64" s="52">
        <f>$F64*'[1]INTERNAL PARAMETERS-2'!W64*(1-VLOOKUP(X$4,'[1]INTERNAL PARAMETERS-1'!$B$5:$J$44,4, FALSE))</f>
        <v>6.3612634547796327</v>
      </c>
      <c r="BM64" s="52">
        <f>$F64*'[1]INTERNAL PARAMETERS-2'!X64*(1-VLOOKUP(Y$4,'[1]INTERNAL PARAMETERS-1'!$B$5:$J$44,4, FALSE))</f>
        <v>1.503577685192629</v>
      </c>
      <c r="BN64" s="52">
        <f>$F64*'[1]INTERNAL PARAMETERS-2'!Y64*(1-VLOOKUP(Z$4,'[1]INTERNAL PARAMETERS-1'!$B$5:$J$44,4, FALSE))</f>
        <v>6.4191051365425897</v>
      </c>
      <c r="BO64" s="52">
        <f>$F64*'[1]INTERNAL PARAMETERS-2'!Z64*(1-VLOOKUP(AA$4,'[1]INTERNAL PARAMETERS-1'!$B$5:$J$44,4, FALSE))</f>
        <v>7.2576286799065892</v>
      </c>
      <c r="BP64" s="52">
        <f>$F64*'[1]INTERNAL PARAMETERS-2'!AA64*(1-VLOOKUP(AB$4,'[1]INTERNAL PARAMETERS-1'!$B$5:$J$44,4, FALSE))</f>
        <v>2.6023331527364353</v>
      </c>
      <c r="BQ64" s="52">
        <f>$F64*'[1]INTERNAL PARAMETERS-2'!AB64*(1-VLOOKUP(AC$4,'[1]INTERNAL PARAMETERS-1'!$B$5:$J$44,4, FALSE))</f>
        <v>19.951248659522751</v>
      </c>
      <c r="BR64" s="52">
        <f>$F64*'[1]INTERNAL PARAMETERS-2'!AC64*(1-VLOOKUP(AD$4,'[1]INTERNAL PARAMETERS-1'!$B$5:$J$44,4, FALSE))</f>
        <v>1.503577685192629</v>
      </c>
      <c r="BS64" s="52">
        <f>$F64*'[1]INTERNAL PARAMETERS-2'!AD64*(1-VLOOKUP(AE$4,'[1]INTERNAL PARAMETERS-1'!$B$5:$J$44,4, FALSE))</f>
        <v>0.3469805358858663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0.52046384835961201</v>
      </c>
      <c r="CA64" s="52">
        <f>$F64*'[1]INTERNAL PARAMETERS-2'!AL64*(1-VLOOKUP(AM$4,'[1]INTERNAL PARAMETERS-1'!$B$5:$J$44,4, FALSE))</f>
        <v>0.86744438424547843</v>
      </c>
      <c r="CB64" s="52">
        <f>$F64*'[1]INTERNAL PARAMETERS-2'!AM64*(1-VLOOKUP(AN$4,'[1]INTERNAL PARAMETERS-1'!$B$5:$J$44,4, FALSE))</f>
        <v>0.92527215507006022</v>
      </c>
      <c r="CC64" s="52">
        <f>$F64*'[1]INTERNAL PARAMETERS-2'!AN64*(1-VLOOKUP(AO$4,'[1]INTERNAL PARAMETERS-1'!$B$5:$J$44,4, FALSE))</f>
        <v>2.8914859177977195</v>
      </c>
      <c r="CD64" s="52">
        <f>$F64*'[1]INTERNAL PARAMETERS-2'!AO64*(1-VLOOKUP(AP$4,'[1]INTERNAL PARAMETERS-1'!$B$5:$J$44,4, FALSE))</f>
        <v>6.4769329073671713</v>
      </c>
      <c r="CE64" s="52">
        <f>$F64*'[1]INTERNAL PARAMETERS-2'!AP64*(1-VLOOKUP(AQ$4,'[1]INTERNAL PARAMETERS-1'!$B$5:$J$44,4, FALSE))</f>
        <v>0.89636522512695671</v>
      </c>
      <c r="CF64" s="52">
        <f>$F64*'[1]INTERNAL PARAMETERS-2'!AQ64*(1-VLOOKUP(AR$4,'[1]INTERNAL PARAMETERS-1'!$B$5:$J$44,4, FALSE))</f>
        <v>5.7827770824581903E-2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139.10939766023327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7">
        <f>ESC!AF65</f>
        <v>120.31496534580539</v>
      </c>
      <c r="G65" s="53">
        <f>$F65*'[1]INTERNAL PARAMETERS-2'!F65*VLOOKUP(G$4,'[1]INTERNAL PARAMETERS-1'!$B$5:$J$44,4, FALSE)</f>
        <v>1.2153014649579803</v>
      </c>
      <c r="H65" s="52">
        <f>$F65*'[1]INTERNAL PARAMETERS-2'!G65*VLOOKUP(H$4,'[1]INTERNAL PARAMETERS-1'!$B$5:$J$44,4, FALSE)</f>
        <v>0.9548797224669846</v>
      </c>
      <c r="I65" s="52">
        <f>$F65*'[1]INTERNAL PARAMETERS-2'!H65*VLOOKUP(I$4,'[1]INTERNAL PARAMETERS-1'!$B$5:$J$44,4, FALSE)</f>
        <v>1.3955248609984228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8.536046003871528E-2</v>
      </c>
      <c r="N65" s="52">
        <f>$F65*'[1]INTERNAL PARAMETERS-2'!M65*VLOOKUP(N$4,'[1]INTERNAL PARAMETERS-1'!$B$5:$J$44,4, FALSE)</f>
        <v>0.22425205603391302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0.14467874582833098</v>
      </c>
      <c r="S65" s="52">
        <f>$F65*'[1]INTERNAL PARAMETERS-2'!R65*VLOOKUP(S$4,'[1]INTERNAL PARAMETERS-1'!$B$5:$J$44,4, FALSE)</f>
        <v>0.4664924025366774</v>
      </c>
      <c r="T65" s="52">
        <f>$F65*'[1]INTERNAL PARAMETERS-2'!S65*VLOOKUP(T$4,'[1]INTERNAL PARAMETERS-1'!$B$5:$J$44,4, FALSE)</f>
        <v>3.1829324082232817E-2</v>
      </c>
      <c r="U65" s="52">
        <f>$F65*'[1]INTERNAL PARAMETERS-2'!T65*VLOOKUP(U$4,'[1]INTERNAL PARAMETERS-1'!$B$5:$J$44,4, FALSE)</f>
        <v>8.1020097663865365E-2</v>
      </c>
      <c r="V65" s="52">
        <f>$F65*'[1]INTERNAL PARAMETERS-2'!U65*VLOOKUP(V$4,'[1]INTERNAL PARAMETERS-1'!$B$5:$J$44,4, FALSE)</f>
        <v>0.38629225136164375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2.8935749165666196E-2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0.11574299666266478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26.514972358970027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1.6218487407355902</v>
      </c>
      <c r="BB65" s="52">
        <f>$F65*'[1]INTERNAL PARAMETERS-2'!M65*(1-VLOOKUP(N$4,'[1]INTERNAL PARAMETERS-1'!$B$5:$J$44,4, FALSE))</f>
        <v>4.2607890646443467</v>
      </c>
      <c r="BC65" s="52">
        <f>$F65*'[1]INTERNAL PARAMETERS-2'!N65*(1-VLOOKUP(O$4,'[1]INTERNAL PARAMETERS-1'!$B$5:$J$44,4, FALSE))</f>
        <v>5.09269185315725</v>
      </c>
      <c r="BD65" s="52">
        <f>$F65*'[1]INTERNAL PARAMETERS-2'!O65*(1-VLOOKUP(P$4,'[1]INTERNAL PARAMETERS-1'!$B$5:$J$44,4, FALSE))</f>
        <v>4.6297198665065915</v>
      </c>
      <c r="BE65" s="52">
        <f>$F65*'[1]INTERNAL PARAMETERS-2'!P65*(1-VLOOKUP(Q$4,'[1]INTERNAL PARAMETERS-1'!$B$5:$J$44,4, FALSE))</f>
        <v>4.7454628631692559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8.8633556481968689</v>
      </c>
      <c r="BH65" s="52">
        <f>$F65*'[1]INTERNAL PARAMETERS-2'!S65*(1-VLOOKUP(T$4,'[1]INTERNAL PARAMETERS-1'!$B$5:$J$44,4, FALSE))</f>
        <v>0.2864639167400953</v>
      </c>
      <c r="BI65" s="52">
        <f>$F65*'[1]INTERNAL PARAMETERS-2'!T65*(1-VLOOKUP(U$4,'[1]INTERNAL PARAMETERS-1'!$B$5:$J$44,4, FALSE))</f>
        <v>0.32408039065546146</v>
      </c>
      <c r="BJ65" s="52">
        <f>$F65*'[1]INTERNAL PARAMETERS-2'!U65*(1-VLOOKUP(V$4,'[1]INTERNAL PARAMETERS-1'!$B$5:$J$44,4, FALSE))</f>
        <v>2.188989424382648</v>
      </c>
      <c r="BK65" s="52">
        <f>$F65*'[1]INTERNAL PARAMETERS-2'!V65*(1-VLOOKUP(W$4,'[1]INTERNAL PARAMETERS-1'!$B$5:$J$44,4, FALSE))</f>
        <v>3.2408039065546141</v>
      </c>
      <c r="BL65" s="52">
        <f>$F65*'[1]INTERNAL PARAMETERS-2'!W65*(1-VLOOKUP(X$4,'[1]INTERNAL PARAMETERS-1'!$B$5:$J$44,4, FALSE))</f>
        <v>5.9029048612924386</v>
      </c>
      <c r="BM65" s="52">
        <f>$F65*'[1]INTERNAL PARAMETERS-2'!X65*(1-VLOOKUP(Y$4,'[1]INTERNAL PARAMETERS-1'!$B$5:$J$44,4, FALSE))</f>
        <v>2.0544381907622999</v>
      </c>
      <c r="BN65" s="52">
        <f>$F65*'[1]INTERNAL PARAMETERS-2'!Y65*(1-VLOOKUP(Z$4,'[1]INTERNAL PARAMETERS-1'!$B$5:$J$44,4, FALSE))</f>
        <v>5.6424710873049087</v>
      </c>
      <c r="BO65" s="52">
        <f>$F65*'[1]INTERNAL PARAMETERS-2'!Z65*(1-VLOOKUP(AA$4,'[1]INTERNAL PARAMETERS-1'!$B$5:$J$44,4, FALSE))</f>
        <v>5.8450213314645714</v>
      </c>
      <c r="BP65" s="52">
        <f>$F65*'[1]INTERNAL PARAMETERS-2'!AA65*(1-VLOOKUP(AB$4,'[1]INTERNAL PARAMETERS-1'!$B$5:$J$44,4, FALSE))</f>
        <v>1.9676309432653014</v>
      </c>
      <c r="BQ65" s="52">
        <f>$F65*'[1]INTERNAL PARAMETERS-2'!AB65*(1-VLOOKUP(AC$4,'[1]INTERNAL PARAMETERS-1'!$B$5:$J$44,4, FALSE))</f>
        <v>18.837196769841764</v>
      </c>
      <c r="BR65" s="52">
        <f>$F65*'[1]INTERNAL PARAMETERS-2'!AC65*(1-VLOOKUP(AD$4,'[1]INTERNAL PARAMETERS-1'!$B$5:$J$44,4, FALSE))</f>
        <v>1.3889159599519776</v>
      </c>
      <c r="BS65" s="52">
        <f>$F65*'[1]INTERNAL PARAMETERS-2'!AD65*(1-VLOOKUP(AE$4,'[1]INTERNAL PARAMETERS-1'!$B$5:$J$44,4, FALSE))</f>
        <v>0.49190773581632535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0.60765073247899015</v>
      </c>
      <c r="CA65" s="52">
        <f>$F65*'[1]INTERNAL PARAMETERS-2'!AL65*(1-VLOOKUP(AM$4,'[1]INTERNAL PARAMETERS-1'!$B$5:$J$44,4, FALSE))</f>
        <v>0.60765073247899015</v>
      </c>
      <c r="CB65" s="52">
        <f>$F65*'[1]INTERNAL PARAMETERS-2'!AM65*(1-VLOOKUP(AN$4,'[1]INTERNAL PARAMETERS-1'!$B$5:$J$44,4, FALSE))</f>
        <v>0.86807247496998585</v>
      </c>
      <c r="CC65" s="52">
        <f>$F65*'[1]INTERNAL PARAMETERS-2'!AN65*(1-VLOOKUP(AO$4,'[1]INTERNAL PARAMETERS-1'!$B$5:$J$44,4, FALSE))</f>
        <v>3.1250609098919493</v>
      </c>
      <c r="CD65" s="52">
        <f>$F65*'[1]INTERNAL PARAMETERS-2'!AO65*(1-VLOOKUP(AP$4,'[1]INTERNAL PARAMETERS-1'!$B$5:$J$44,4, FALSE))</f>
        <v>5.2373705989855814</v>
      </c>
      <c r="CE65" s="52">
        <f>$F65*'[1]INTERNAL PARAMETERS-2'!AP65*(1-VLOOKUP(AQ$4,'[1]INTERNAL PARAMETERS-1'!$B$5:$J$44,4, FALSE))</f>
        <v>0.69445797997598879</v>
      </c>
      <c r="CF65" s="52">
        <f>$F65*'[1]INTERNAL PARAMETERS-2'!AQ65*(1-VLOOKUP(AR$4,'[1]INTERNAL PARAMETERS-1'!$B$5:$J$44,4, FALSE))</f>
        <v>0.11574299666266478</v>
      </c>
      <c r="CG65" s="52">
        <f>$F65*'[1]INTERNAL PARAMETERS-2'!AR65*(1-VLOOKUP(AS$4,'[1]INTERNAL PARAMETERS-1'!$B$5:$J$44,4, FALSE))</f>
        <v>2.8935749165666196E-2</v>
      </c>
      <c r="CH65" s="51">
        <f>$F65*'[1]INTERNAL PARAMETERS-2'!AS65*(1-VLOOKUP(AT$4,'[1]INTERNAL PARAMETERS-1'!$B$5:$J$44,4, FALSE))</f>
        <v>0</v>
      </c>
      <c r="CI65" s="50">
        <f t="shared" si="0"/>
        <v>120.31491721981925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7">
        <f>ESC!AF66</f>
        <v>106.48595851277251</v>
      </c>
      <c r="G66" s="53">
        <f>$F66*'[1]INTERNAL PARAMETERS-2'!F66*VLOOKUP(G$4,'[1]INTERNAL PARAMETERS-1'!$B$5:$J$44,4, FALSE)</f>
        <v>0.97975600708431732</v>
      </c>
      <c r="H66" s="52">
        <f>$F66*'[1]INTERNAL PARAMETERS-2'!G66*VLOOKUP(H$4,'[1]INTERNAL PARAMETERS-1'!$B$5:$J$44,4, FALSE)</f>
        <v>0.58785573396976065</v>
      </c>
      <c r="I66" s="52">
        <f>$F66*'[1]INTERNAL PARAMETERS-2'!H66*VLOOKUP(I$4,'[1]INTERNAL PARAMETERS-1'!$B$5:$J$44,4, FALSE)</f>
        <v>1.1064199898756752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6.7183588515085865E-2</v>
      </c>
      <c r="N66" s="52">
        <f>$F66*'[1]INTERNAL PARAMETERS-2'!M66*VLOOKUP(N$4,'[1]INTERNAL PARAMETERS-1'!$B$5:$J$44,4, FALSE)</f>
        <v>0.15676170653520038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8.3974826883172399E-2</v>
      </c>
      <c r="S66" s="52">
        <f>$F66*'[1]INTERNAL PARAMETERS-2'!R66*VLOOKUP(S$4,'[1]INTERNAL PARAMETERS-1'!$B$5:$J$44,4, FALSE)</f>
        <v>0.4751930574334548</v>
      </c>
      <c r="T66" s="52">
        <f>$F66*'[1]INTERNAL PARAMETERS-2'!S66*VLOOKUP(T$4,'[1]INTERNAL PARAMETERS-1'!$B$5:$J$44,4, FALSE)</f>
        <v>4.1989543160756461E-2</v>
      </c>
      <c r="U66" s="52">
        <f>$F66*'[1]INTERNAL PARAMETERS-2'!T66*VLOOKUP(U$4,'[1]INTERNAL PARAMETERS-1'!$B$5:$J$44,4, FALSE)</f>
        <v>6.7184120944878439E-2</v>
      </c>
      <c r="V66" s="52">
        <f>$F66*'[1]INTERNAL PARAMETERS-2'!U66*VLOOKUP(V$4,'[1]INTERNAL PARAMETERS-1'!$B$5:$J$44,4, FALSE)</f>
        <v>0.3233217185429535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2.7995158493007894E-2</v>
      </c>
      <c r="AH66" s="52">
        <f>$F66*'[1]INTERNAL PARAMETERS-2'!AG66*VLOOKUP(AH$4,'[1]INTERNAL PARAMETERS-1'!$B$5:$J$44,4, FALSE)</f>
        <v>2.7995158493007894E-2</v>
      </c>
      <c r="AI66" s="52">
        <f>$F66*'[1]INTERNAL PARAMETERS-2'!AH66*VLOOKUP(AI$4,'[1]INTERNAL PARAMETERS-1'!$B$5:$J$44,4, FALSE)</f>
        <v>0.11196998537618029</v>
      </c>
      <c r="AJ66" s="52">
        <f>$F66*'[1]INTERNAL PARAMETERS-2'!AI66*VLOOKUP(AJ$4,'[1]INTERNAL PARAMETERS-1'!$B$5:$J$44,4, FALSE)</f>
        <v>5.5990316986015788E-2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21.021979807637827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1.2764881817866314</v>
      </c>
      <c r="BB66" s="52">
        <f>$F66*'[1]INTERNAL PARAMETERS-2'!M66*(1-VLOOKUP(N$4,'[1]INTERNAL PARAMETERS-1'!$B$5:$J$44,4, FALSE))</f>
        <v>2.9784724241688068</v>
      </c>
      <c r="BC66" s="52">
        <f>$F66*'[1]INTERNAL PARAMETERS-2'!N66*(1-VLOOKUP(O$4,'[1]INTERNAL PARAMETERS-1'!$B$5:$J$44,4, FALSE))</f>
        <v>5.6546173689452459</v>
      </c>
      <c r="BD66" s="52">
        <f>$F66*'[1]INTERNAL PARAMETERS-2'!O66*(1-VLOOKUP(P$4,'[1]INTERNAL PARAMETERS-1'!$B$5:$J$44,4, FALSE))</f>
        <v>3.7510850231667763</v>
      </c>
      <c r="BE66" s="52">
        <f>$F66*'[1]INTERNAL PARAMETERS-2'!P66*(1-VLOOKUP(Q$4,'[1]INTERNAL PARAMETERS-1'!$B$5:$J$44,4, FALSE))</f>
        <v>3.723089864673768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9.028668091235641</v>
      </c>
      <c r="BH66" s="52">
        <f>$F66*'[1]INTERNAL PARAMETERS-2'!S66*(1-VLOOKUP(T$4,'[1]INTERNAL PARAMETERS-1'!$B$5:$J$44,4, FALSE))</f>
        <v>0.37790588844680817</v>
      </c>
      <c r="BI66" s="52">
        <f>$F66*'[1]INTERNAL PARAMETERS-2'!T66*(1-VLOOKUP(U$4,'[1]INTERNAL PARAMETERS-1'!$B$5:$J$44,4, FALSE))</f>
        <v>0.26873648377951376</v>
      </c>
      <c r="BJ66" s="52">
        <f>$F66*'[1]INTERNAL PARAMETERS-2'!U66*(1-VLOOKUP(V$4,'[1]INTERNAL PARAMETERS-1'!$B$5:$J$44,4, FALSE))</f>
        <v>1.8321564050767365</v>
      </c>
      <c r="BK66" s="52">
        <f>$F66*'[1]INTERNAL PARAMETERS-2'!V66*(1-VLOOKUP(W$4,'[1]INTERNAL PARAMETERS-1'!$B$5:$J$44,4, FALSE))</f>
        <v>2.5193832382412387</v>
      </c>
      <c r="BL66" s="52">
        <f>$F66*'[1]INTERNAL PARAMETERS-2'!W66*(1-VLOOKUP(X$4,'[1]INTERNAL PARAMETERS-1'!$B$5:$J$44,4, FALSE))</f>
        <v>5.5986270519592294</v>
      </c>
      <c r="BM66" s="52">
        <f>$F66*'[1]INTERNAL PARAMETERS-2'!X66*(1-VLOOKUP(Y$4,'[1]INTERNAL PARAMETERS-1'!$B$5:$J$44,4, FALSE))</f>
        <v>2.099487806633674</v>
      </c>
      <c r="BN66" s="52">
        <f>$F66*'[1]INTERNAL PARAMETERS-2'!Y66*(1-VLOOKUP(Z$4,'[1]INTERNAL PARAMETERS-1'!$B$5:$J$44,4, FALSE))</f>
        <v>5.2627170958306895</v>
      </c>
      <c r="BO66" s="52">
        <f>$F66*'[1]INTERNAL PARAMETERS-2'!Z66*(1-VLOOKUP(AA$4,'[1]INTERNAL PARAMETERS-1'!$B$5:$J$44,4, FALSE))</f>
        <v>5.9345476566836224</v>
      </c>
      <c r="BP66" s="52">
        <f>$F66*'[1]INTERNAL PARAMETERS-2'!AA66*(1-VLOOKUP(AB$4,'[1]INTERNAL PARAMETERS-1'!$B$5:$J$44,4, FALSE))</f>
        <v>1.7075875335191173</v>
      </c>
      <c r="BQ66" s="52">
        <f>$F66*'[1]INTERNAL PARAMETERS-2'!AB66*(1-VLOOKUP(AC$4,'[1]INTERNAL PARAMETERS-1'!$B$5:$J$44,4, FALSE))</f>
        <v>17.467733013922324</v>
      </c>
      <c r="BR66" s="52">
        <f>$F66*'[1]INTERNAL PARAMETERS-2'!AC66*(1-VLOOKUP(AD$4,'[1]INTERNAL PARAMETERS-1'!$B$5:$J$44,4, FALSE))</f>
        <v>1.4276465971848897</v>
      </c>
      <c r="BS66" s="52">
        <f>$F66*'[1]INTERNAL PARAMETERS-2'!AD66*(1-VLOOKUP(AE$4,'[1]INTERNAL PARAMETERS-1'!$B$5:$J$44,4, FALSE))</f>
        <v>0.30792544623138429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0.22393997075236058</v>
      </c>
      <c r="CA66" s="52">
        <f>$F66*'[1]INTERNAL PARAMETERS-2'!AL66*(1-VLOOKUP(AM$4,'[1]INTERNAL PARAMETERS-1'!$B$5:$J$44,4, FALSE))</f>
        <v>0.83979086321512919</v>
      </c>
      <c r="CB66" s="52">
        <f>$F66*'[1]INTERNAL PARAMETERS-2'!AM66*(1-VLOOKUP(AN$4,'[1]INTERNAL PARAMETERS-1'!$B$5:$J$44,4, FALSE))</f>
        <v>0.64384605095577641</v>
      </c>
      <c r="CC66" s="52">
        <f>$F66*'[1]INTERNAL PARAMETERS-2'!AN66*(1-VLOOKUP(AO$4,'[1]INTERNAL PARAMETERS-1'!$B$5:$J$44,4, FALSE))</f>
        <v>2.6033580651244113</v>
      </c>
      <c r="CD66" s="52">
        <f>$F66*'[1]INTERNAL PARAMETERS-2'!AO66*(1-VLOOKUP(AP$4,'[1]INTERNAL PARAMETERS-1'!$B$5:$J$44,4, FALSE))</f>
        <v>4.8428110156272739</v>
      </c>
      <c r="CE66" s="52">
        <f>$F66*'[1]INTERNAL PARAMETERS-2'!AP66*(1-VLOOKUP(AQ$4,'[1]INTERNAL PARAMETERS-1'!$B$5:$J$44,4, FALSE))</f>
        <v>0.81180635331797257</v>
      </c>
      <c r="CF66" s="52">
        <f>$F66*'[1]INTERNAL PARAMETERS-2'!AQ66*(1-VLOOKUP(AR$4,'[1]INTERNAL PARAMETERS-1'!$B$5:$J$44,4, FALSE))</f>
        <v>0.13996514386918821</v>
      </c>
      <c r="CG66" s="52">
        <f>$F66*'[1]INTERNAL PARAMETERS-2'!AR66*(1-VLOOKUP(AS$4,'[1]INTERNAL PARAMETERS-1'!$B$5:$J$44,4, FALSE))</f>
        <v>2.7995158493007894E-2</v>
      </c>
      <c r="CH66" s="51">
        <f>$F66*'[1]INTERNAL PARAMETERS-2'!AS66*(1-VLOOKUP(AT$4,'[1]INTERNAL PARAMETERS-1'!$B$5:$J$44,4, FALSE))</f>
        <v>0</v>
      </c>
      <c r="CI66" s="50">
        <f t="shared" si="0"/>
        <v>106.48595851277251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7">
        <f>ESC!AF67</f>
        <v>80.826914969861562</v>
      </c>
      <c r="G67" s="53">
        <f>$F67*'[1]INTERNAL PARAMETERS-2'!F67*VLOOKUP(G$4,'[1]INTERNAL PARAMETERS-1'!$B$5:$J$44,4, FALSE)</f>
        <v>0.47519759849081011</v>
      </c>
      <c r="H67" s="52">
        <f>$F67*'[1]INTERNAL PARAMETERS-2'!G67*VLOOKUP(H$4,'[1]INTERNAL PARAMETERS-1'!$B$5:$J$44,4, FALSE)</f>
        <v>0.4536006468108631</v>
      </c>
      <c r="I67" s="52">
        <f>$F67*'[1]INTERNAL PARAMETERS-2'!H67*VLOOKUP(I$4,'[1]INTERNAL PARAMETERS-1'!$B$5:$J$44,4, FALSE)</f>
        <v>0.8300128022292329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2.1596951679947008E-2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9.0719725227597775E-2</v>
      </c>
      <c r="N67" s="52">
        <f>$F67*'[1]INTERNAL PARAMETERS-2'!M67*VLOOKUP(N$4,'[1]INTERNAL PARAMETERS-1'!$B$5:$J$44,4, FALSE)</f>
        <v>0.12635954511440853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2.1596951679947008E-2</v>
      </c>
      <c r="S67" s="52">
        <f>$F67*'[1]INTERNAL PARAMETERS-2'!R67*VLOOKUP(S$4,'[1]INTERNAL PARAMETERS-1'!$B$5:$J$44,4, FALSE)</f>
        <v>0.33530318233012346</v>
      </c>
      <c r="T67" s="52">
        <f>$F67*'[1]INTERNAL PARAMETERS-2'!S67*VLOOKUP(T$4,'[1]INTERNAL PARAMETERS-1'!$B$5:$J$44,4, FALSE)</f>
        <v>2.5919575092535209E-2</v>
      </c>
      <c r="U67" s="52">
        <f>$F67*'[1]INTERNAL PARAMETERS-2'!T67*VLOOKUP(U$4,'[1]INTERNAL PARAMETERS-1'!$B$5:$J$44,4, FALSE)</f>
        <v>4.3200369513091613E-2</v>
      </c>
      <c r="V67" s="52">
        <f>$F67*'[1]INTERNAL PARAMETERS-2'!U67*VLOOKUP(V$4,'[1]INTERNAL PARAMETERS-1'!$B$5:$J$44,4, FALSE)</f>
        <v>0.23975889854797461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2.1596951679947008E-2</v>
      </c>
      <c r="AI67" s="52">
        <f>$F67*'[1]INTERNAL PARAMETERS-2'!AH67*VLOOKUP(AI$4,'[1]INTERNAL PARAMETERS-1'!$B$5:$J$44,4, FALSE)</f>
        <v>2.1596951679947008E-2</v>
      </c>
      <c r="AJ67" s="52">
        <f>$F67*'[1]INTERNAL PARAMETERS-2'!AI67*VLOOKUP(AJ$4,'[1]INTERNAL PARAMETERS-1'!$B$5:$J$44,4, FALSE)</f>
        <v>6.4798937731338019E-2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15.770243242355424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1.7236747793243576</v>
      </c>
      <c r="BB67" s="52">
        <f>$F67*'[1]INTERNAL PARAMETERS-2'!M67*(1-VLOOKUP(N$4,'[1]INTERNAL PARAMETERS-1'!$B$5:$J$44,4, FALSE))</f>
        <v>2.4008313571737618</v>
      </c>
      <c r="BC67" s="52">
        <f>$F67*'[1]INTERNAL PARAMETERS-2'!N67*(1-VLOOKUP(O$4,'[1]INTERNAL PARAMETERS-1'!$B$5:$J$44,4, FALSE))</f>
        <v>4.6655800954968161</v>
      </c>
      <c r="BD67" s="52">
        <f>$F67*'[1]INTERNAL PARAMETERS-2'!O67*(1-VLOOKUP(P$4,'[1]INTERNAL PARAMETERS-1'!$B$5:$J$44,4, FALSE))</f>
        <v>2.0519933037973606</v>
      </c>
      <c r="BE67" s="52">
        <f>$F67*'[1]INTERNAL PARAMETERS-2'!P67*(1-VLOOKUP(Q$4,'[1]INTERNAL PARAMETERS-1'!$B$5:$J$44,4, FALSE))</f>
        <v>2.6999907638022376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6.3707604642723448</v>
      </c>
      <c r="BH67" s="52">
        <f>$F67*'[1]INTERNAL PARAMETERS-2'!S67*(1-VLOOKUP(T$4,'[1]INTERNAL PARAMETERS-1'!$B$5:$J$44,4, FALSE))</f>
        <v>0.23327617583281687</v>
      </c>
      <c r="BI67" s="52">
        <f>$F67*'[1]INTERNAL PARAMETERS-2'!T67*(1-VLOOKUP(U$4,'[1]INTERNAL PARAMETERS-1'!$B$5:$J$44,4, FALSE))</f>
        <v>0.17280147805236645</v>
      </c>
      <c r="BJ67" s="52">
        <f>$F67*'[1]INTERNAL PARAMETERS-2'!U67*(1-VLOOKUP(V$4,'[1]INTERNAL PARAMETERS-1'!$B$5:$J$44,4, FALSE))</f>
        <v>1.3586337584385229</v>
      </c>
      <c r="BK67" s="52">
        <f>$F67*'[1]INTERNAL PARAMETERS-2'!V67*(1-VLOOKUP(W$4,'[1]INTERNAL PARAMETERS-1'!$B$5:$J$44,4, FALSE))</f>
        <v>1.9871943660660225</v>
      </c>
      <c r="BL67" s="52">
        <f>$F67*'[1]INTERNAL PARAMETERS-2'!W67*(1-VLOOKUP(X$4,'[1]INTERNAL PARAMETERS-1'!$B$5:$J$44,4, FALSE))</f>
        <v>4.1903824970060057</v>
      </c>
      <c r="BM67" s="52">
        <f>$F67*'[1]INTERNAL PARAMETERS-2'!X67*(1-VLOOKUP(Y$4,'[1]INTERNAL PARAMETERS-1'!$B$5:$J$44,4, FALSE))</f>
        <v>1.9655893316945783</v>
      </c>
      <c r="BN67" s="52">
        <f>$F67*'[1]INTERNAL PARAMETERS-2'!Y67*(1-VLOOKUP(Z$4,'[1]INTERNAL PARAMETERS-1'!$B$5:$J$44,4, FALSE))</f>
        <v>4.1903824970060057</v>
      </c>
      <c r="BO67" s="52">
        <f>$F67*'[1]INTERNAL PARAMETERS-2'!Z67*(1-VLOOKUP(AA$4,'[1]INTERNAL PARAMETERS-1'!$B$5:$J$44,4, FALSE))</f>
        <v>5.0111798185249503</v>
      </c>
      <c r="BP67" s="52">
        <f>$F67*'[1]INTERNAL PARAMETERS-2'!AA67*(1-VLOOKUP(AB$4,'[1]INTERNAL PARAMETERS-1'!$B$5:$J$44,4, FALSE))</f>
        <v>1.2743979683298072</v>
      </c>
      <c r="BQ67" s="52">
        <f>$F67*'[1]INTERNAL PARAMETERS-2'!AB67*(1-VLOOKUP(AC$4,'[1]INTERNAL PARAMETERS-1'!$B$5:$J$44,4, FALSE))</f>
        <v>13.867150493719269</v>
      </c>
      <c r="BR67" s="52">
        <f>$F67*'[1]INTERNAL PARAMETERS-2'!AC67*(1-VLOOKUP(AD$4,'[1]INTERNAL PARAMETERS-1'!$B$5:$J$44,4, FALSE))</f>
        <v>1.4255927954724303</v>
      </c>
      <c r="BS67" s="52">
        <f>$F67*'[1]INTERNAL PARAMETERS-2'!AD67*(1-VLOOKUP(AE$4,'[1]INTERNAL PARAMETERS-1'!$B$5:$J$44,4, FALSE))</f>
        <v>0.23759879924540506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0.17279986151406701</v>
      </c>
      <c r="CA67" s="52">
        <f>$F67*'[1]INTERNAL PARAMETERS-2'!AL67*(1-VLOOKUP(AM$4,'[1]INTERNAL PARAMETERS-1'!$B$5:$J$44,4, FALSE))</f>
        <v>0.66959441168482414</v>
      </c>
      <c r="CB67" s="52">
        <f>$F67*'[1]INTERNAL PARAMETERS-2'!AM67*(1-VLOOKUP(AN$4,'[1]INTERNAL PARAMETERS-1'!$B$5:$J$44,4, FALSE))</f>
        <v>0.4536006468108631</v>
      </c>
      <c r="CC67" s="52">
        <f>$F67*'[1]INTERNAL PARAMETERS-2'!AN67*(1-VLOOKUP(AO$4,'[1]INTERNAL PARAMETERS-1'!$B$5:$J$44,4, FALSE))</f>
        <v>1.5767957053065502</v>
      </c>
      <c r="CD67" s="52">
        <f>$F67*'[1]INTERNAL PARAMETERS-2'!AO67*(1-VLOOKUP(AP$4,'[1]INTERNAL PARAMETERS-1'!$B$5:$J$44,4, FALSE))</f>
        <v>3.0671874385103184</v>
      </c>
      <c r="CE67" s="52">
        <f>$F67*'[1]INTERNAL PARAMETERS-2'!AP67*(1-VLOOKUP(AQ$4,'[1]INTERNAL PARAMETERS-1'!$B$5:$J$44,4, FALSE))</f>
        <v>0.4536006468108631</v>
      </c>
      <c r="CF67" s="52">
        <f>$F67*'[1]INTERNAL PARAMETERS-2'!AQ67*(1-VLOOKUP(AR$4,'[1]INTERNAL PARAMETERS-1'!$B$5:$J$44,4, FALSE))</f>
        <v>6.4798937731338019E-2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80.82689072178708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7">
        <f>ESC!AF68</f>
        <v>65.068261718376135</v>
      </c>
      <c r="G68" s="53">
        <f>$F68*'[1]INTERNAL PARAMETERS-2'!F68*VLOOKUP(G$4,'[1]INTERNAL PARAMETERS-1'!$B$5:$J$44,4, FALSE)</f>
        <v>0.27400895692225374</v>
      </c>
      <c r="H68" s="52">
        <f>$F68*'[1]INTERNAL PARAMETERS-2'!G68*VLOOKUP(H$4,'[1]INTERNAL PARAMETERS-1'!$B$5:$J$44,4, FALSE)</f>
        <v>0.32880944694147013</v>
      </c>
      <c r="I68" s="52">
        <f>$F68*'[1]INTERNAL PARAMETERS-2'!H68*VLOOKUP(I$4,'[1]INTERNAL PARAMETERS-1'!$B$5:$J$44,4, FALSE)</f>
        <v>0.64958003548894361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6.758900617734602E-2</v>
      </c>
      <c r="N68" s="52">
        <f>$F68*'[1]INTERNAL PARAMETERS-2'!M68*VLOOKUP(N$4,'[1]INTERNAL PARAMETERS-1'!$B$5:$J$44,4, FALSE)</f>
        <v>7.7636196469280494E-2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7.3071657909736409E-2</v>
      </c>
      <c r="S68" s="52">
        <f>$F68*'[1]INTERNAL PARAMETERS-2'!R68*VLOOKUP(S$4,'[1]INTERNAL PARAMETERS-1'!$B$5:$J$44,4, FALSE)</f>
        <v>0.26287349995307946</v>
      </c>
      <c r="T68" s="52">
        <f>$F68*'[1]INTERNAL PARAMETERS-2'!S68*VLOOKUP(T$4,'[1]INTERNAL PARAMETERS-1'!$B$5:$J$44,4, FALSE)</f>
        <v>1.2787214792895277E-2</v>
      </c>
      <c r="U68" s="52">
        <f>$F68*'[1]INTERNAL PARAMETERS-2'!T68*VLOOKUP(U$4,'[1]INTERNAL PARAMETERS-1'!$B$5:$J$44,4, FALSE)</f>
        <v>2.922736179866019E-2</v>
      </c>
      <c r="V68" s="52">
        <f>$F68*'[1]INTERNAL PARAMETERS-2'!U68*VLOOKUP(V$4,'[1]INTERNAL PARAMETERS-1'!$B$5:$J$44,4, FALSE)</f>
        <v>0.21098806805884632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1.8264661064348181E-2</v>
      </c>
      <c r="AJ68" s="52">
        <f>$F68*'[1]INTERNAL PARAMETERS-2'!AI68*VLOOKUP(AJ$4,'[1]INTERNAL PARAMETERS-1'!$B$5:$J$44,4, FALSE)</f>
        <v>9.1336318974084577E-2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12.342020674289927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1.2841911173695744</v>
      </c>
      <c r="BB68" s="52">
        <f>$F68*'[1]INTERNAL PARAMETERS-2'!M68*(1-VLOOKUP(N$4,'[1]INTERNAL PARAMETERS-1'!$B$5:$J$44,4, FALSE))</f>
        <v>1.475087732916329</v>
      </c>
      <c r="BC68" s="52">
        <f>$F68*'[1]INTERNAL PARAMETERS-2'!N68*(1-VLOOKUP(O$4,'[1]INTERNAL PARAMETERS-1'!$B$5:$J$44,4, FALSE))</f>
        <v>3.5986652825965106</v>
      </c>
      <c r="BD68" s="52">
        <f>$F68*'[1]INTERNAL PARAMETERS-2'!O68*(1-VLOOKUP(P$4,'[1]INTERNAL PARAMETERS-1'!$B$5:$J$44,4, FALSE))</f>
        <v>1.8815333763270798</v>
      </c>
      <c r="BE68" s="52">
        <f>$F68*'[1]INTERNAL PARAMETERS-2'!P68*(1-VLOOKUP(Q$4,'[1]INTERNAL PARAMETERS-1'!$B$5:$J$44,4, FALSE))</f>
        <v>3.1054478587712193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4.9945964991085097</v>
      </c>
      <c r="BH68" s="52">
        <f>$F68*'[1]INTERNAL PARAMETERS-2'!S68*(1-VLOOKUP(T$4,'[1]INTERNAL PARAMETERS-1'!$B$5:$J$44,4, FALSE))</f>
        <v>0.1150849331360575</v>
      </c>
      <c r="BI68" s="52">
        <f>$F68*'[1]INTERNAL PARAMETERS-2'!T68*(1-VLOOKUP(U$4,'[1]INTERNAL PARAMETERS-1'!$B$5:$J$44,4, FALSE))</f>
        <v>0.11690944719464076</v>
      </c>
      <c r="BJ68" s="52">
        <f>$F68*'[1]INTERNAL PARAMETERS-2'!U68*(1-VLOOKUP(V$4,'[1]INTERNAL PARAMETERS-1'!$B$5:$J$44,4, FALSE))</f>
        <v>1.1955990523334625</v>
      </c>
      <c r="BK68" s="52">
        <f>$F68*'[1]INTERNAL PARAMETERS-2'!V68*(1-VLOOKUP(W$4,'[1]INTERNAL PARAMETERS-1'!$B$5:$J$44,4, FALSE))</f>
        <v>1.5161881004307414</v>
      </c>
      <c r="BL68" s="52">
        <f>$F68*'[1]INTERNAL PARAMETERS-2'!W68*(1-VLOOKUP(X$4,'[1]INTERNAL PARAMETERS-1'!$B$5:$J$44,4, FALSE))</f>
        <v>3.1237125198355677</v>
      </c>
      <c r="BM68" s="52">
        <f>$F68*'[1]INTERNAL PARAMETERS-2'!X68*(1-VLOOKUP(Y$4,'[1]INTERNAL PARAMETERS-1'!$B$5:$J$44,4, FALSE))</f>
        <v>1.8632687152627316</v>
      </c>
      <c r="BN68" s="52">
        <f>$F68*'[1]INTERNAL PARAMETERS-2'!Y68*(1-VLOOKUP(Z$4,'[1]INTERNAL PARAMETERS-1'!$B$5:$J$44,4, FALSE))</f>
        <v>3.361192154629125</v>
      </c>
      <c r="BO68" s="52">
        <f>$F68*'[1]INTERNAL PARAMETERS-2'!Z68*(1-VLOOKUP(AA$4,'[1]INTERNAL PARAMETERS-1'!$B$5:$J$44,4, FALSE))</f>
        <v>3.9092100684736328</v>
      </c>
      <c r="BP68" s="52">
        <f>$F68*'[1]INTERNAL PARAMETERS-2'!AA68*(1-VLOOKUP(AB$4,'[1]INTERNAL PARAMETERS-1'!$B$5:$J$44,4, FALSE))</f>
        <v>1.0047060155411023</v>
      </c>
      <c r="BQ68" s="52">
        <f>$F68*'[1]INTERNAL PARAMETERS-2'!AB68*(1-VLOOKUP(AC$4,'[1]INTERNAL PARAMETERS-1'!$B$5:$J$44,4, FALSE))</f>
        <v>11.325749100569691</v>
      </c>
      <c r="BR68" s="52">
        <f>$F68*'[1]INTERNAL PARAMETERS-2'!AC68*(1-VLOOKUP(AD$4,'[1]INTERNAL PARAMETERS-1'!$B$5:$J$44,4, FALSE))</f>
        <v>1.0229706766054503</v>
      </c>
      <c r="BS68" s="52">
        <f>$F68*'[1]INTERNAL PARAMETERS-2'!AD68*(1-VLOOKUP(AE$4,'[1]INTERNAL PARAMETERS-1'!$B$5:$J$44,4, FALSE))</f>
        <v>9.1336318974084577E-2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0.20094380583868918</v>
      </c>
      <c r="CA68" s="52">
        <f>$F68*'[1]INTERNAL PARAMETERS-2'!AL68*(1-VLOOKUP(AM$4,'[1]INTERNAL PARAMETERS-1'!$B$5:$J$44,4, FALSE))</f>
        <v>0.60282491068989574</v>
      </c>
      <c r="CB68" s="52">
        <f>$F68*'[1]INTERNAL PARAMETERS-2'!AM68*(1-VLOOKUP(AN$4,'[1]INTERNAL PARAMETERS-1'!$B$5:$J$44,4, FALSE))</f>
        <v>0.42014576591555469</v>
      </c>
      <c r="CC68" s="52">
        <f>$F68*'[1]INTERNAL PARAMETERS-2'!AN68*(1-VLOOKUP(AO$4,'[1]INTERNAL PARAMETERS-1'!$B$5:$J$44,4, FALSE))</f>
        <v>1.4248517814566568</v>
      </c>
      <c r="CD68" s="52">
        <f>$F68*'[1]INTERNAL PARAMETERS-2'!AO68*(1-VLOOKUP(AP$4,'[1]INTERNAL PARAMETERS-1'!$B$5:$J$44,4, FALSE))</f>
        <v>2.3199503101331547</v>
      </c>
      <c r="CE68" s="52">
        <f>$F68*'[1]INTERNAL PARAMETERS-2'!AP68*(1-VLOOKUP(AQ$4,'[1]INTERNAL PARAMETERS-1'!$B$5:$J$44,4, FALSE))</f>
        <v>0.45668159487042292</v>
      </c>
      <c r="CF68" s="52">
        <f>$F68*'[1]INTERNAL PARAMETERS-2'!AQ68*(1-VLOOKUP(AR$4,'[1]INTERNAL PARAMETERS-1'!$B$5:$J$44,4, FALSE))</f>
        <v>0.18267263794816915</v>
      </c>
      <c r="CG68" s="52">
        <f>$F68*'[1]INTERNAL PARAMETERS-2'!AR68*(1-VLOOKUP(AS$4,'[1]INTERNAL PARAMETERS-1'!$B$5:$J$44,4, FALSE))</f>
        <v>3.6535828954868205E-2</v>
      </c>
      <c r="CH68" s="51">
        <f>$F68*'[1]INTERNAL PARAMETERS-2'!AS68*(1-VLOOKUP(AT$4,'[1]INTERNAL PARAMETERS-1'!$B$5:$J$44,4, FALSE))</f>
        <v>0</v>
      </c>
      <c r="CI68" s="50">
        <f t="shared" si="0"/>
        <v>65.0682487047238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7">
        <f>ESC!AF69</f>
        <v>56.494554381198178</v>
      </c>
      <c r="G69" s="53">
        <f>$F69*'[1]INTERNAL PARAMETERS-2'!F69*VLOOKUP(G$4,'[1]INTERNAL PARAMETERS-1'!$B$5:$J$44,4, FALSE)</f>
        <v>0.20641415334258378</v>
      </c>
      <c r="H69" s="52">
        <f>$F69*'[1]INTERNAL PARAMETERS-2'!G69*VLOOKUP(H$4,'[1]INTERNAL PARAMETERS-1'!$B$5:$J$44,4, FALSE)</f>
        <v>0.1905391835614671</v>
      </c>
      <c r="I69" s="52">
        <f>$F69*'[1]INTERNAL PARAMETERS-2'!H69*VLOOKUP(I$4,'[1]INTERNAL PARAMETERS-1'!$B$5:$J$44,4, FALSE)</f>
        <v>0.54853783038305037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9.7650837247901051E-2</v>
      </c>
      <c r="N69" s="52">
        <f>$F69*'[1]INTERNAL PARAMETERS-2'!M69*VLOOKUP(N$4,'[1]INTERNAL PARAMETERS-1'!$B$5:$J$44,4, FALSE)</f>
        <v>8.3360539717176982E-2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1.5880619236554809E-2</v>
      </c>
      <c r="S69" s="52">
        <f>$F69*'[1]INTERNAL PARAMETERS-2'!R69*VLOOKUP(S$4,'[1]INTERNAL PARAMETERS-1'!$B$5:$J$44,4, FALSE)</f>
        <v>0.20011811772957114</v>
      </c>
      <c r="T69" s="52">
        <f>$F69*'[1]INTERNAL PARAMETERS-2'!S69*VLOOKUP(T$4,'[1]INTERNAL PARAMETERS-1'!$B$5:$J$44,4, FALSE)</f>
        <v>1.2702800552612413E-2</v>
      </c>
      <c r="U69" s="52">
        <f>$F69*'[1]INTERNAL PARAMETERS-2'!T69*VLOOKUP(U$4,'[1]INTERNAL PARAMETERS-1'!$B$5:$J$44,4, FALSE)</f>
        <v>1.587835945437956E-2</v>
      </c>
      <c r="V69" s="52">
        <f>$F69*'[1]INTERNAL PARAMETERS-2'!U69*VLOOKUP(V$4,'[1]INTERNAL PARAMETERS-1'!$B$5:$J$44,4, FALSE)</f>
        <v>0.17148441778700466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1.5880619236554809E-2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1.5880619236554809E-2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10.422218777277957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1.8553659077101199</v>
      </c>
      <c r="BB69" s="52">
        <f>$F69*'[1]INTERNAL PARAMETERS-2'!M69*(1-VLOOKUP(N$4,'[1]INTERNAL PARAMETERS-1'!$B$5:$J$44,4, FALSE))</f>
        <v>1.5838502546263624</v>
      </c>
      <c r="BC69" s="52">
        <f>$F69*'[1]INTERNAL PARAMETERS-2'!N69*(1-VLOOKUP(O$4,'[1]INTERNAL PARAMETERS-1'!$B$5:$J$44,4, FALSE))</f>
        <v>3.9695446679513848</v>
      </c>
      <c r="BD69" s="52">
        <f>$F69*'[1]INTERNAL PARAMETERS-2'!O69*(1-VLOOKUP(P$4,'[1]INTERNAL PARAMETERS-1'!$B$5:$J$44,4, FALSE))</f>
        <v>1.2384962189663791</v>
      </c>
      <c r="BE69" s="52">
        <f>$F69*'[1]INTERNAL PARAMETERS-2'!P69*(1-VLOOKUP(Q$4,'[1]INTERNAL PARAMETERS-1'!$B$5:$J$44,4, FALSE))</f>
        <v>2.1276753092829335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3.8022442368618514</v>
      </c>
      <c r="BH69" s="52">
        <f>$F69*'[1]INTERNAL PARAMETERS-2'!S69*(1-VLOOKUP(T$4,'[1]INTERNAL PARAMETERS-1'!$B$5:$J$44,4, FALSE))</f>
        <v>0.1143252049735117</v>
      </c>
      <c r="BI69" s="52">
        <f>$F69*'[1]INTERNAL PARAMETERS-2'!T69*(1-VLOOKUP(U$4,'[1]INTERNAL PARAMETERS-1'!$B$5:$J$44,4, FALSE))</f>
        <v>6.351343781751824E-2</v>
      </c>
      <c r="BJ69" s="52">
        <f>$F69*'[1]INTERNAL PARAMETERS-2'!U69*(1-VLOOKUP(V$4,'[1]INTERNAL PARAMETERS-1'!$B$5:$J$44,4, FALSE))</f>
        <v>0.97174503412635971</v>
      </c>
      <c r="BK69" s="52">
        <f>$F69*'[1]INTERNAL PARAMETERS-2'!V69*(1-VLOOKUP(W$4,'[1]INTERNAL PARAMETERS-1'!$B$5:$J$44,4, FALSE))</f>
        <v>1.3337686354748315</v>
      </c>
      <c r="BL69" s="52">
        <f>$F69*'[1]INTERNAL PARAMETERS-2'!W69*(1-VLOOKUP(X$4,'[1]INTERNAL PARAMETERS-1'!$B$5:$J$44,4, FALSE))</f>
        <v>2.7151678297484509</v>
      </c>
      <c r="BM69" s="52">
        <f>$F69*'[1]INTERNAL PARAMETERS-2'!X69*(1-VLOOKUP(Y$4,'[1]INTERNAL PARAMETERS-1'!$B$5:$J$44,4, FALSE))</f>
        <v>1.8736249476861231</v>
      </c>
      <c r="BN69" s="52">
        <f>$F69*'[1]INTERNAL PARAMETERS-2'!Y69*(1-VLOOKUP(Z$4,'[1]INTERNAL PARAMETERS-1'!$B$5:$J$44,4, FALSE))</f>
        <v>2.8898263940733635</v>
      </c>
      <c r="BO69" s="52">
        <f>$F69*'[1]INTERNAL PARAMETERS-2'!Z69*(1-VLOOKUP(AA$4,'[1]INTERNAL PARAMETERS-1'!$B$5:$J$44,4, FALSE))</f>
        <v>3.3502965584681954</v>
      </c>
      <c r="BP69" s="52">
        <f>$F69*'[1]INTERNAL PARAMETERS-2'!AA69*(1-VLOOKUP(AB$4,'[1]INTERNAL PARAMETERS-1'!$B$5:$J$44,4, FALSE))</f>
        <v>1.1749850409310358</v>
      </c>
      <c r="BQ69" s="52">
        <f>$F69*'[1]INTERNAL PARAMETERS-2'!AB69*(1-VLOOKUP(AC$4,'[1]INTERNAL PARAMETERS-1'!$B$5:$J$44,4, FALSE))</f>
        <v>10.289059417764841</v>
      </c>
      <c r="BR69" s="52">
        <f>$F69*'[1]INTERNAL PARAMETERS-2'!AC69*(1-VLOOKUP(AD$4,'[1]INTERNAL PARAMETERS-1'!$B$5:$J$44,4, FALSE))</f>
        <v>0.68275928751853243</v>
      </c>
      <c r="BS69" s="52">
        <f>$F69*'[1]INTERNAL PARAMETERS-2'!AD69*(1-VLOOKUP(AE$4,'[1]INTERNAL PARAMETERS-1'!$B$5:$J$44,4, FALSE))</f>
        <v>0.1429029753072408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0.11114738628956929</v>
      </c>
      <c r="CA69" s="52">
        <f>$F69*'[1]INTERNAL PARAMETERS-2'!AL69*(1-VLOOKUP(AM$4,'[1]INTERNAL PARAMETERS-1'!$B$5:$J$44,4, FALSE))</f>
        <v>0.38107836712293419</v>
      </c>
      <c r="CB69" s="52">
        <f>$F69*'[1]INTERNAL PARAMETERS-2'!AM69*(1-VLOOKUP(AN$4,'[1]INTERNAL PARAMETERS-1'!$B$5:$J$44,4, FALSE))</f>
        <v>0.30168656985103642</v>
      </c>
      <c r="CC69" s="52">
        <f>$F69*'[1]INTERNAL PARAMETERS-2'!AN69*(1-VLOOKUP(AO$4,'[1]INTERNAL PARAMETERS-1'!$B$5:$J$44,4, FALSE))</f>
        <v>0.9209346793342259</v>
      </c>
      <c r="CD69" s="52">
        <f>$F69*'[1]INTERNAL PARAMETERS-2'!AO69*(1-VLOOKUP(AP$4,'[1]INTERNAL PARAMETERS-1'!$B$5:$J$44,4, FALSE))</f>
        <v>2.159430898300605</v>
      </c>
      <c r="CE69" s="52">
        <f>$F69*'[1]INTERNAL PARAMETERS-2'!AP69*(1-VLOOKUP(AQ$4,'[1]INTERNAL PARAMETERS-1'!$B$5:$J$44,4, FALSE))</f>
        <v>0.38107836712293419</v>
      </c>
      <c r="CF69" s="52">
        <f>$F69*'[1]INTERNAL PARAMETERS-2'!AQ69*(1-VLOOKUP(AR$4,'[1]INTERNAL PARAMETERS-1'!$B$5:$J$44,4, FALSE))</f>
        <v>6.351117803534298E-2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56.494565680109048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7">
        <f>ESC!AF70</f>
        <v>48.031559105923037</v>
      </c>
      <c r="G70" s="53">
        <f>$F70*'[1]INTERNAL PARAMETERS-2'!F70*VLOOKUP(G$4,'[1]INTERNAL PARAMETERS-1'!$B$5:$J$44,4, FALSE)</f>
        <v>0.15567028306229655</v>
      </c>
      <c r="H70" s="52">
        <f>$F70*'[1]INTERNAL PARAMETERS-2'!G70*VLOOKUP(H$4,'[1]INTERNAL PARAMETERS-1'!$B$5:$J$44,4, FALSE)</f>
        <v>0.28304037149938327</v>
      </c>
      <c r="I70" s="52">
        <f>$F70*'[1]INTERNAL PARAMETERS-2'!H70*VLOOKUP(I$4,'[1]INTERNAL PARAMETERS-1'!$B$5:$J$44,4, FALSE)</f>
        <v>0.39812975090426761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0.11746069747794374</v>
      </c>
      <c r="N70" s="52">
        <f>$F70*'[1]INTERNAL PARAMETERS-2'!M70*VLOOKUP(N$4,'[1]INTERNAL PARAMETERS-1'!$B$5:$J$44,4, FALSE)</f>
        <v>6.2268353382714151E-2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5.6609995562240889E-2</v>
      </c>
      <c r="S70" s="52">
        <f>$F70*'[1]INTERNAL PARAMETERS-2'!R70*VLOOKUP(S$4,'[1]INTERNAL PARAMETERS-1'!$B$5:$J$44,4, FALSE)</f>
        <v>0.1396426321042411</v>
      </c>
      <c r="T70" s="52">
        <f>$F70*'[1]INTERNAL PARAMETERS-2'!S70*VLOOKUP(T$4,'[1]INTERNAL PARAMETERS-1'!$B$5:$J$44,4, FALSE)</f>
        <v>1.1321518796857119E-2</v>
      </c>
      <c r="U70" s="52">
        <f>$F70*'[1]INTERNAL PARAMETERS-2'!T70*VLOOKUP(U$4,'[1]INTERNAL PARAMETERS-1'!$B$5:$J$44,4, FALSE)</f>
        <v>1.4152018574969165E-2</v>
      </c>
      <c r="V70" s="52">
        <f>$F70*'[1]INTERNAL PARAMETERS-2'!U70*VLOOKUP(V$4,'[1]INTERNAL PARAMETERS-1'!$B$5:$J$44,4, FALSE)</f>
        <v>0.17619104621691561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1.4150097312604927E-2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1.4150097312604927E-2</v>
      </c>
      <c r="AI70" s="52">
        <f>$F70*'[1]INTERNAL PARAMETERS-2'!AH70*VLOOKUP(AI$4,'[1]INTERNAL PARAMETERS-1'!$B$5:$J$44,4, FALSE)</f>
        <v>2.8304997781120445E-2</v>
      </c>
      <c r="AJ70" s="52">
        <f>$F70*'[1]INTERNAL PARAMETERS-2'!AI70*VLOOKUP(AJ$4,'[1]INTERNAL PARAMETERS-1'!$B$5:$J$44,4, FALSE)</f>
        <v>2.8304997781120445E-2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7.5644652671810837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2.2317532520809311</v>
      </c>
      <c r="BB70" s="52">
        <f>$F70*'[1]INTERNAL PARAMETERS-2'!M70*(1-VLOOKUP(N$4,'[1]INTERNAL PARAMETERS-1'!$B$5:$J$44,4, FALSE))</f>
        <v>1.1830987142715688</v>
      </c>
      <c r="BC70" s="52">
        <f>$F70*'[1]INTERNAL PARAMETERS-2'!N70*(1-VLOOKUP(O$4,'[1]INTERNAL PARAMETERS-1'!$B$5:$J$44,4, FALSE))</f>
        <v>3.113420070713663</v>
      </c>
      <c r="BD70" s="52">
        <f>$F70*'[1]INTERNAL PARAMETERS-2'!O70*(1-VLOOKUP(P$4,'[1]INTERNAL PARAMETERS-1'!$B$5:$J$44,4, FALSE))</f>
        <v>1.118001782373107</v>
      </c>
      <c r="BE70" s="52">
        <f>$F70*'[1]INTERNAL PARAMETERS-2'!P70*(1-VLOOKUP(Q$4,'[1]INTERNAL PARAMETERS-1'!$B$5:$J$44,4, FALSE))</f>
        <v>1.9529631932468308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2.6532100099805809</v>
      </c>
      <c r="BH70" s="52">
        <f>$F70*'[1]INTERNAL PARAMETERS-2'!S70*(1-VLOOKUP(T$4,'[1]INTERNAL PARAMETERS-1'!$B$5:$J$44,4, FALSE))</f>
        <v>0.10189366917171408</v>
      </c>
      <c r="BI70" s="52">
        <f>$F70*'[1]INTERNAL PARAMETERS-2'!T70*(1-VLOOKUP(U$4,'[1]INTERNAL PARAMETERS-1'!$B$5:$J$44,4, FALSE))</f>
        <v>5.660807429987666E-2</v>
      </c>
      <c r="BJ70" s="52">
        <f>$F70*'[1]INTERNAL PARAMETERS-2'!U70*(1-VLOOKUP(V$4,'[1]INTERNAL PARAMETERS-1'!$B$5:$J$44,4, FALSE))</f>
        <v>0.99841592856252181</v>
      </c>
      <c r="BK70" s="52">
        <f>$F70*'[1]INTERNAL PARAMETERS-2'!V70*(1-VLOOKUP(W$4,'[1]INTERNAL PARAMETERS-1'!$B$5:$J$44,4, FALSE))</f>
        <v>0.90572150374856952</v>
      </c>
      <c r="BL70" s="52">
        <f>$F70*'[1]INTERNAL PARAMETERS-2'!W70*(1-VLOOKUP(X$4,'[1]INTERNAL PARAMETERS-1'!$B$5:$J$44,4, FALSE))</f>
        <v>2.4624291375274456</v>
      </c>
      <c r="BM70" s="52">
        <f>$F70*'[1]INTERNAL PARAMETERS-2'!X70*(1-VLOOKUP(Y$4,'[1]INTERNAL PARAMETERS-1'!$B$5:$J$44,4, FALSE))</f>
        <v>1.9388082927783152</v>
      </c>
      <c r="BN70" s="52">
        <f>$F70*'[1]INTERNAL PARAMETERS-2'!Y70*(1-VLOOKUP(Z$4,'[1]INTERNAL PARAMETERS-1'!$B$5:$J$44,4, FALSE))</f>
        <v>2.9577497876513665</v>
      </c>
      <c r="BO70" s="52">
        <f>$F70*'[1]INTERNAL PARAMETERS-2'!Z70*(1-VLOOKUP(AA$4,'[1]INTERNAL PARAMETERS-1'!$B$5:$J$44,4, FALSE))</f>
        <v>3.9483814815873868</v>
      </c>
      <c r="BP70" s="52">
        <f>$F70*'[1]INTERNAL PARAMETERS-2'!AA70*(1-VLOOKUP(AB$4,'[1]INTERNAL PARAMETERS-1'!$B$5:$J$44,4, FALSE))</f>
        <v>1.0613917868108662</v>
      </c>
      <c r="BQ70" s="52">
        <f>$F70*'[1]INTERNAL PARAMETERS-2'!AB70*(1-VLOOKUP(AC$4,'[1]INTERNAL PARAMETERS-1'!$B$5:$J$44,4, FALSE))</f>
        <v>8.8166345642359474</v>
      </c>
      <c r="BR70" s="52">
        <f>$F70*'[1]INTERNAL PARAMETERS-2'!AC70*(1-VLOOKUP(AD$4,'[1]INTERNAL PARAMETERS-1'!$B$5:$J$44,4, FALSE))</f>
        <v>0.32549546659310863</v>
      </c>
      <c r="BS70" s="52">
        <f>$F70*'[1]INTERNAL PARAMETERS-2'!AD70*(1-VLOOKUP(AE$4,'[1]INTERNAL PARAMETERS-1'!$B$5:$J$44,4, FALSE))</f>
        <v>0.25473537371826283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0.11321518796857119</v>
      </c>
      <c r="CA70" s="52">
        <f>$F70*'[1]INTERNAL PARAMETERS-2'!AL70*(1-VLOOKUP(AM$4,'[1]INTERNAL PARAMETERS-1'!$B$5:$J$44,4, FALSE))</f>
        <v>0.3113405661245931</v>
      </c>
      <c r="CB70" s="52">
        <f>$F70*'[1]INTERNAL PARAMETERS-2'!AM70*(1-VLOOKUP(AN$4,'[1]INTERNAL PARAMETERS-1'!$B$5:$J$44,4, FALSE))</f>
        <v>0.19812537815602194</v>
      </c>
      <c r="CC70" s="52">
        <f>$F70*'[1]INTERNAL PARAMETERS-2'!AN70*(1-VLOOKUP(AO$4,'[1]INTERNAL PARAMETERS-1'!$B$5:$J$44,4, FALSE))</f>
        <v>0.86326640865484416</v>
      </c>
      <c r="CD70" s="52">
        <f>$F70*'[1]INTERNAL PARAMETERS-2'!AO70*(1-VLOOKUP(AP$4,'[1]INTERNAL PARAMETERS-1'!$B$5:$J$44,4, FALSE))</f>
        <v>1.1463019769983169</v>
      </c>
      <c r="CE70" s="52">
        <f>$F70*'[1]INTERNAL PARAMETERS-2'!AP70*(1-VLOOKUP(AQ$4,'[1]INTERNAL PARAMETERS-1'!$B$5:$J$44,4, FALSE))</f>
        <v>0.21228027862453747</v>
      </c>
      <c r="CF70" s="52">
        <f>$F70*'[1]INTERNAL PARAMETERS-2'!AQ70*(1-VLOOKUP(AR$4,'[1]INTERNAL PARAMETERS-1'!$B$5:$J$44,4, FALSE))</f>
        <v>2.8304997781120445E-2</v>
      </c>
      <c r="CG70" s="52">
        <f>$F70*'[1]INTERNAL PARAMETERS-2'!AR70*(1-VLOOKUP(AS$4,'[1]INTERNAL PARAMETERS-1'!$B$5:$J$44,4, FALSE))</f>
        <v>1.4150097312604927E-2</v>
      </c>
      <c r="CH70" s="51">
        <f>$F70*'[1]INTERNAL PARAMETERS-2'!AS70*(1-VLOOKUP(AT$4,'[1]INTERNAL PARAMETERS-1'!$B$5:$J$44,4, FALSE))</f>
        <v>0</v>
      </c>
      <c r="CI70" s="50">
        <f t="shared" si="1"/>
        <v>48.031559105923037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7">
        <f>ESC!AF71</f>
        <v>41.723046997479322</v>
      </c>
      <c r="G71" s="53">
        <f>$F71*'[1]INTERNAL PARAMETERS-2'!F71*VLOOKUP(G$4,'[1]INTERNAL PARAMETERS-1'!$B$5:$J$44,4, FALSE)</f>
        <v>0.16806877791524621</v>
      </c>
      <c r="H71" s="52">
        <f>$F71*'[1]INTERNAL PARAMETERS-2'!G71*VLOOKUP(H$4,'[1]INTERNAL PARAMETERS-1'!$B$5:$J$44,4, FALSE)</f>
        <v>5.6021535203515486E-2</v>
      </c>
      <c r="I71" s="52">
        <f>$F71*'[1]INTERNAL PARAMETERS-2'!H71*VLOOKUP(I$4,'[1]INTERNAL PARAMETERS-1'!$B$5:$J$44,4, FALSE)</f>
        <v>0.387805082464586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0.13795642043622544</v>
      </c>
      <c r="N71" s="52">
        <f>$F71*'[1]INTERNAL PARAMETERS-2'!M71*VLOOKUP(N$4,'[1]INTERNAL PARAMETERS-1'!$B$5:$J$44,4, FALSE)</f>
        <v>5.3221710134749634E-2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1.4006426877053807E-2</v>
      </c>
      <c r="S71" s="52">
        <f>$F71*'[1]INTERNAL PARAMETERS-2'!R71*VLOOKUP(S$4,'[1]INTERNAL PARAMETERS-1'!$B$5:$J$44,4, FALSE)</f>
        <v>0.10029448621824577</v>
      </c>
      <c r="T71" s="52">
        <f>$F71*'[1]INTERNAL PARAMETERS-2'!S71*VLOOKUP(T$4,'[1]INTERNAL PARAMETERS-1'!$B$5:$J$44,4, FALSE)</f>
        <v>4.2015108326461685E-3</v>
      </c>
      <c r="U71" s="52">
        <f>$F71*'[1]INTERNAL PARAMETERS-2'!T71*VLOOKUP(U$4,'[1]INTERNAL PARAMETERS-1'!$B$5:$J$44,4, FALSE)</f>
        <v>2.8012853754107617E-3</v>
      </c>
      <c r="V71" s="52">
        <f>$F71*'[1]INTERNAL PARAMETERS-2'!U71*VLOOKUP(V$4,'[1]INTERNAL PARAMETERS-1'!$B$5:$J$44,4, FALSE)</f>
        <v>0.11554738912434925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1.4006426877053807E-2</v>
      </c>
      <c r="AK71" s="52">
        <f>$F71*'[1]INTERNAL PARAMETERS-2'!AJ71*VLOOKUP(AK$4,'[1]INTERNAL PARAMETERS-1'!$B$5:$J$44,4, FALSE)</f>
        <v>1.4006426877053807E-2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7.3682965668271327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2.6211719882882831</v>
      </c>
      <c r="BB71" s="52">
        <f>$F71*'[1]INTERNAL PARAMETERS-2'!M71*(1-VLOOKUP(N$4,'[1]INTERNAL PARAMETERS-1'!$B$5:$J$44,4, FALSE))</f>
        <v>1.011212492560243</v>
      </c>
      <c r="BC71" s="52">
        <f>$F71*'[1]INTERNAL PARAMETERS-2'!N71*(1-VLOOKUP(O$4,'[1]INTERNAL PARAMETERS-1'!$B$5:$J$44,4, FALSE))</f>
        <v>3.1092682191273546</v>
      </c>
      <c r="BD71" s="52">
        <f>$F71*'[1]INTERNAL PARAMETERS-2'!O71*(1-VLOOKUP(P$4,'[1]INTERNAL PARAMETERS-1'!$B$5:$J$44,4, FALSE))</f>
        <v>0.72829664686450024</v>
      </c>
      <c r="BE71" s="52">
        <f>$F71*'[1]INTERNAL PARAMETERS-2'!P71*(1-VLOOKUP(Q$4,'[1]INTERNAL PARAMETERS-1'!$B$5:$J$44,4, FALSE))</f>
        <v>1.7647221681100853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1.9055952381466696</v>
      </c>
      <c r="BH71" s="52">
        <f>$F71*'[1]INTERNAL PARAMETERS-2'!S71*(1-VLOOKUP(T$4,'[1]INTERNAL PARAMETERS-1'!$B$5:$J$44,4, FALSE))</f>
        <v>3.7813597493815514E-2</v>
      </c>
      <c r="BI71" s="52">
        <f>$F71*'[1]INTERNAL PARAMETERS-2'!T71*(1-VLOOKUP(U$4,'[1]INTERNAL PARAMETERS-1'!$B$5:$J$44,4, FALSE))</f>
        <v>1.1205141501643047E-2</v>
      </c>
      <c r="BJ71" s="52">
        <f>$F71*'[1]INTERNAL PARAMETERS-2'!U71*(1-VLOOKUP(V$4,'[1]INTERNAL PARAMETERS-1'!$B$5:$J$44,4, FALSE))</f>
        <v>0.65476853837131244</v>
      </c>
      <c r="BK71" s="52">
        <f>$F71*'[1]INTERNAL PARAMETERS-2'!V71*(1-VLOOKUP(W$4,'[1]INTERNAL PARAMETERS-1'!$B$5:$J$44,4, FALSE))</f>
        <v>0.79832460894506951</v>
      </c>
      <c r="BL71" s="52">
        <f>$F71*'[1]INTERNAL PARAMETERS-2'!W71*(1-VLOOKUP(X$4,'[1]INTERNAL PARAMETERS-1'!$B$5:$J$44,4, FALSE))</f>
        <v>1.8067372764365468</v>
      </c>
      <c r="BM71" s="52">
        <f>$F71*'[1]INTERNAL PARAMETERS-2'!X71*(1-VLOOKUP(Y$4,'[1]INTERNAL PARAMETERS-1'!$B$5:$J$44,4, FALSE))</f>
        <v>1.4565932937290005</v>
      </c>
      <c r="BN71" s="52">
        <f>$F71*'[1]INTERNAL PARAMETERS-2'!Y71*(1-VLOOKUP(Z$4,'[1]INTERNAL PARAMETERS-1'!$B$5:$J$44,4, FALSE))</f>
        <v>2.4930188149745858</v>
      </c>
      <c r="BO71" s="52">
        <f>$F71*'[1]INTERNAL PARAMETERS-2'!Z71*(1-VLOOKUP(AA$4,'[1]INTERNAL PARAMETERS-1'!$B$5:$J$44,4, FALSE))</f>
        <v>3.1372810728814624</v>
      </c>
      <c r="BP71" s="52">
        <f>$F71*'[1]INTERNAL PARAMETERS-2'!AA71*(1-VLOOKUP(AB$4,'[1]INTERNAL PARAMETERS-1'!$B$5:$J$44,4, FALSE))</f>
        <v>0.67227511166098486</v>
      </c>
      <c r="BQ71" s="52">
        <f>$F71*'[1]INTERNAL PARAMETERS-2'!AB71*(1-VLOOKUP(AC$4,'[1]INTERNAL PARAMETERS-1'!$B$5:$J$44,4, FALSE))</f>
        <v>8.1793402380341487</v>
      </c>
      <c r="BR71" s="52">
        <f>$F71*'[1]INTERNAL PARAMETERS-2'!AC71*(1-VLOOKUP(AD$4,'[1]INTERNAL PARAMETERS-1'!$B$5:$J$44,4, FALSE))</f>
        <v>0.32213112895343859</v>
      </c>
      <c r="BS71" s="52">
        <f>$F71*'[1]INTERNAL PARAMETERS-2'!AD71*(1-VLOOKUP(AE$4,'[1]INTERNAL PARAMETERS-1'!$B$5:$J$44,4, FALSE))</f>
        <v>7.00279620805693E-2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5.6021535203515486E-2</v>
      </c>
      <c r="CA71" s="52">
        <f>$F71*'[1]INTERNAL PARAMETERS-2'!AL71*(1-VLOOKUP(AM$4,'[1]INTERNAL PARAMETERS-1'!$B$5:$J$44,4, FALSE))</f>
        <v>0.32213112895343859</v>
      </c>
      <c r="CB71" s="52">
        <f>$F71*'[1]INTERNAL PARAMETERS-2'!AM71*(1-VLOOKUP(AN$4,'[1]INTERNAL PARAMETERS-1'!$B$5:$J$44,4, FALSE))</f>
        <v>0.15406235103819241</v>
      </c>
      <c r="CC71" s="52">
        <f>$F71*'[1]INTERNAL PARAMETERS-2'!AN71*(1-VLOOKUP(AO$4,'[1]INTERNAL PARAMETERS-1'!$B$5:$J$44,4, FALSE))</f>
        <v>0.50420633374573853</v>
      </c>
      <c r="CD71" s="52">
        <f>$F71*'[1]INTERNAL PARAMETERS-2'!AO71*(1-VLOOKUP(AP$4,'[1]INTERNAL PARAMETERS-1'!$B$5:$J$44,4, FALSE))</f>
        <v>1.0924470564491002</v>
      </c>
      <c r="CE71" s="52">
        <f>$F71*'[1]INTERNAL PARAMETERS-2'!AP71*(1-VLOOKUP(AQ$4,'[1]INTERNAL PARAMETERS-1'!$B$5:$J$44,4, FALSE))</f>
        <v>0.33613755583049243</v>
      </c>
      <c r="CF71" s="52">
        <f>$F71*'[1]INTERNAL PARAMETERS-2'!AQ71*(1-VLOOKUP(AR$4,'[1]INTERNAL PARAMETERS-1'!$B$5:$J$44,4, FALSE))</f>
        <v>1.4006426877053807E-2</v>
      </c>
      <c r="CG71" s="52">
        <f>$F71*'[1]INTERNAL PARAMETERS-2'!AR71*(1-VLOOKUP(AS$4,'[1]INTERNAL PARAMETERS-1'!$B$5:$J$44,4, FALSE))</f>
        <v>2.8012853754107614E-2</v>
      </c>
      <c r="CH71" s="51">
        <f>$F71*'[1]INTERNAL PARAMETERS-2'!AS71*(1-VLOOKUP(AT$4,'[1]INTERNAL PARAMETERS-1'!$B$5:$J$44,4, FALSE))</f>
        <v>0</v>
      </c>
      <c r="CI71" s="50">
        <f t="shared" si="1"/>
        <v>41.723042825174609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7">
        <f>ESC!AF72</f>
        <v>33.40309579318015</v>
      </c>
      <c r="G72" s="53">
        <f>$F72*'[1]INTERNAL PARAMETERS-2'!F72*VLOOKUP(G$4,'[1]INTERNAL PARAMETERS-1'!$B$5:$J$44,4, FALSE)</f>
        <v>9.3044323331903309E-2</v>
      </c>
      <c r="H72" s="52">
        <f>$F72*'[1]INTERNAL PARAMETERS-2'!G72*VLOOKUP(H$4,'[1]INTERNAL PARAMETERS-1'!$B$5:$J$44,4, FALSE)</f>
        <v>6.9782407421532647E-2</v>
      </c>
      <c r="I72" s="52">
        <f>$F72*'[1]INTERNAL PARAMETERS-2'!H72*VLOOKUP(I$4,'[1]INTERNAL PARAMETERS-1'!$B$5:$J$44,4, FALSE)</f>
        <v>0.28263294637291936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0.17562212062797156</v>
      </c>
      <c r="N72" s="52">
        <f>$F72*'[1]INTERNAL PARAMETERS-2'!M72*VLOOKUP(N$4,'[1]INTERNAL PARAMETERS-1'!$B$5:$J$44,4, FALSE)</f>
        <v>4.187011251483546E-2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1.1630957955185327E-2</v>
      </c>
      <c r="S72" s="52">
        <f>$F72*'[1]INTERNAL PARAMETERS-2'!R72*VLOOKUP(S$4,'[1]INTERNAL PARAMETERS-1'!$B$5:$J$44,4, FALSE)</f>
        <v>7.4426606845137452E-2</v>
      </c>
      <c r="T72" s="52">
        <f>$F72*'[1]INTERNAL PARAMETERS-2'!S72*VLOOKUP(T$4,'[1]INTERNAL PARAMETERS-1'!$B$5:$J$44,4, FALSE)</f>
        <v>6.9782407421532652E-3</v>
      </c>
      <c r="U72" s="52">
        <f>$F72*'[1]INTERNAL PARAMETERS-2'!T72*VLOOKUP(U$4,'[1]INTERNAL PARAMETERS-1'!$B$5:$J$44,4, FALSE)</f>
        <v>9.3047663641482627E-3</v>
      </c>
      <c r="V72" s="52">
        <f>$F72*'[1]INTERNAL PARAMETERS-2'!U72*VLOOKUP(V$4,'[1]INTERNAL PARAMETERS-1'!$B$5:$J$44,4, FALSE)</f>
        <v>7.6761817272038665E-2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1.1630957955185327E-2</v>
      </c>
      <c r="AJ72" s="52">
        <f>$F72*'[1]INTERNAL PARAMETERS-2'!AI72*VLOOKUP(AJ$4,'[1]INTERNAL PARAMETERS-1'!$B$5:$J$44,4, FALSE)</f>
        <v>5.8151449466347323E-2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5.3700259810854671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3.3368202919314593</v>
      </c>
      <c r="BB72" s="52">
        <f>$F72*'[1]INTERNAL PARAMETERS-2'!M72*(1-VLOOKUP(N$4,'[1]INTERNAL PARAMETERS-1'!$B$5:$J$44,4, FALSE))</f>
        <v>0.79553213778187359</v>
      </c>
      <c r="BC72" s="52">
        <f>$F72*'[1]INTERNAL PARAMETERS-2'!N72*(1-VLOOKUP(O$4,'[1]INTERNAL PARAMETERS-1'!$B$5:$J$44,4, FALSE))</f>
        <v>2.2214461632488112</v>
      </c>
      <c r="BD72" s="52">
        <f>$F72*'[1]INTERNAL PARAMETERS-2'!O72*(1-VLOOKUP(P$4,'[1]INTERNAL PARAMETERS-1'!$B$5:$J$44,4, FALSE))</f>
        <v>0.43033208310353988</v>
      </c>
      <c r="BE72" s="52">
        <f>$F72*'[1]INTERNAL PARAMETERS-2'!P72*(1-VLOOKUP(Q$4,'[1]INTERNAL PARAMETERS-1'!$B$5:$J$44,4, FALSE))</f>
        <v>1.5468706437055382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1.4141055300576113</v>
      </c>
      <c r="BH72" s="52">
        <f>$F72*'[1]INTERNAL PARAMETERS-2'!S72*(1-VLOOKUP(T$4,'[1]INTERNAL PARAMETERS-1'!$B$5:$J$44,4, FALSE))</f>
        <v>6.2804166679379381E-2</v>
      </c>
      <c r="BI72" s="52">
        <f>$F72*'[1]INTERNAL PARAMETERS-2'!T72*(1-VLOOKUP(U$4,'[1]INTERNAL PARAMETERS-1'!$B$5:$J$44,4, FALSE))</f>
        <v>3.7219065456593051E-2</v>
      </c>
      <c r="BJ72" s="52">
        <f>$F72*'[1]INTERNAL PARAMETERS-2'!U72*(1-VLOOKUP(V$4,'[1]INTERNAL PARAMETERS-1'!$B$5:$J$44,4, FALSE))</f>
        <v>0.43498363120821915</v>
      </c>
      <c r="BK72" s="52">
        <f>$F72*'[1]INTERNAL PARAMETERS-2'!V72*(1-VLOOKUP(W$4,'[1]INTERNAL PARAMETERS-1'!$B$5:$J$44,4, FALSE))</f>
        <v>0.60478977181216109</v>
      </c>
      <c r="BL72" s="52">
        <f>$F72*'[1]INTERNAL PARAMETERS-2'!W72*(1-VLOOKUP(X$4,'[1]INTERNAL PARAMETERS-1'!$B$5:$J$44,4, FALSE))</f>
        <v>1.337520081131361</v>
      </c>
      <c r="BM72" s="52">
        <f>$F72*'[1]INTERNAL PARAMETERS-2'!X72*(1-VLOOKUP(Y$4,'[1]INTERNAL PARAMETERS-1'!$B$5:$J$44,4, FALSE))</f>
        <v>0.97697040544935365</v>
      </c>
      <c r="BN72" s="52">
        <f>$F72*'[1]INTERNAL PARAMETERS-2'!Y72*(1-VLOOKUP(Z$4,'[1]INTERNAL PARAMETERS-1'!$B$5:$J$44,4, FALSE))</f>
        <v>2.4075348099126179</v>
      </c>
      <c r="BO72" s="52">
        <f>$F72*'[1]INTERNAL PARAMETERS-2'!Z72*(1-VLOOKUP(AA$4,'[1]INTERNAL PARAMETERS-1'!$B$5:$J$44,4, FALSE))</f>
        <v>2.8262359350609727</v>
      </c>
      <c r="BP72" s="52">
        <f>$F72*'[1]INTERNAL PARAMETERS-2'!AA72*(1-VLOOKUP(AB$4,'[1]INTERNAL PARAMETERS-1'!$B$5:$J$44,4, FALSE))</f>
        <v>0.4768559149242812</v>
      </c>
      <c r="BQ72" s="52">
        <f>$F72*'[1]INTERNAL PARAMETERS-2'!AB72*(1-VLOOKUP(AC$4,'[1]INTERNAL PARAMETERS-1'!$B$5:$J$44,4, FALSE))</f>
        <v>6.0130215458039524</v>
      </c>
      <c r="BR72" s="52">
        <f>$F72*'[1]INTERNAL PARAMETERS-2'!AC72*(1-VLOOKUP(AD$4,'[1]INTERNAL PARAMETERS-1'!$B$5:$J$44,4, FALSE))</f>
        <v>0.2209815205293626</v>
      </c>
      <c r="BS72" s="52">
        <f>$F72*'[1]INTERNAL PARAMETERS-2'!AD72*(1-VLOOKUP(AE$4,'[1]INTERNAL PARAMETERS-1'!$B$5:$J$44,4, FALSE))</f>
        <v>6.9782407421532647E-2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4.652383182074131E-2</v>
      </c>
      <c r="CA72" s="52">
        <f>$F72*'[1]INTERNAL PARAMETERS-2'!AL72*(1-VLOOKUP(AM$4,'[1]INTERNAL PARAMETERS-1'!$B$5:$J$44,4, FALSE))</f>
        <v>0.30239488590608055</v>
      </c>
      <c r="CB72" s="52">
        <f>$F72*'[1]INTERNAL PARAMETERS-2'!AM72*(1-VLOOKUP(AN$4,'[1]INTERNAL PARAMETERS-1'!$B$5:$J$44,4, FALSE))</f>
        <v>6.9782407421532647E-2</v>
      </c>
      <c r="CC72" s="52">
        <f>$F72*'[1]INTERNAL PARAMETERS-2'!AN72*(1-VLOOKUP(AO$4,'[1]INTERNAL PARAMETERS-1'!$B$5:$J$44,4, FALSE))</f>
        <v>0.30239488590608055</v>
      </c>
      <c r="CD72" s="52">
        <f>$F72*'[1]INTERNAL PARAMETERS-2'!AO72*(1-VLOOKUP(AP$4,'[1]INTERNAL PARAMETERS-1'!$B$5:$J$44,4, FALSE))</f>
        <v>0.97697040544935365</v>
      </c>
      <c r="CE72" s="52">
        <f>$F72*'[1]INTERNAL PARAMETERS-2'!AP72*(1-VLOOKUP(AQ$4,'[1]INTERNAL PARAMETERS-1'!$B$5:$J$44,4, FALSE))</f>
        <v>0.19771960461899196</v>
      </c>
      <c r="CF72" s="52">
        <f>$F72*'[1]INTERNAL PARAMETERS-2'!AQ72*(1-VLOOKUP(AR$4,'[1]INTERNAL PARAMETERS-1'!$B$5:$J$44,4, FALSE))</f>
        <v>1.1630957955185327E-2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33.403085772251401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7">
        <f>ESC!AF73</f>
        <v>19.557620946615987</v>
      </c>
      <c r="G73" s="53">
        <f>$F73*'[1]INTERNAL PARAMETERS-2'!F73*VLOOKUP(G$4,'[1]INTERNAL PARAMETERS-1'!$B$5:$J$44,4, FALSE)</f>
        <v>4.7225787299793626E-2</v>
      </c>
      <c r="H73" s="52">
        <f>$F73*'[1]INTERNAL PARAMETERS-2'!G73*VLOOKUP(H$4,'[1]INTERNAL PARAMETERS-1'!$B$5:$J$44,4, FALSE)</f>
        <v>1.7709425767160777E-2</v>
      </c>
      <c r="I73" s="52">
        <f>$F73*'[1]INTERNAL PARAMETERS-2'!H73*VLOOKUP(I$4,'[1]INTERNAL PARAMETERS-1'!$B$5:$J$44,4, FALSE)</f>
        <v>0.15255638633904078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0.14846786568015066</v>
      </c>
      <c r="N73" s="52">
        <f>$F73*'[1]INTERNAL PARAMETERS-2'!M73*VLOOKUP(N$4,'[1]INTERNAL PARAMETERS-1'!$B$5:$J$44,4, FALSE)</f>
        <v>3.3648789050548071E-2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4.4023422445994727E-2</v>
      </c>
      <c r="T73" s="52">
        <f>$F73*'[1]INTERNAL PARAMETERS-2'!S73*VLOOKUP(T$4,'[1]INTERNAL PARAMETERS-1'!$B$5:$J$44,4, FALSE)</f>
        <v>2.3613871530944143E-3</v>
      </c>
      <c r="U73" s="52">
        <f>$F73*'[1]INTERNAL PARAMETERS-2'!T73*VLOOKUP(U$4,'[1]INTERNAL PARAMETERS-1'!$B$5:$J$44,4, FALSE)</f>
        <v>3.5418851534321557E-3</v>
      </c>
      <c r="V73" s="52">
        <f>$F73*'[1]INTERNAL PARAMETERS-2'!U73*VLOOKUP(V$4,'[1]INTERNAL PARAMETERS-1'!$B$5:$J$44,4, FALSE)</f>
        <v>6.0213612218022364E-2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5.9024900016887054E-3</v>
      </c>
      <c r="AJ73" s="52">
        <f>$F73*'[1]INTERNAL PARAMETERS-2'!AI73*VLOOKUP(AJ$4,'[1]INTERNAL PARAMETERS-1'!$B$5:$J$44,4, FALSE)</f>
        <v>1.180693576547207E-2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2.8985713404417743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2.8208894479228626</v>
      </c>
      <c r="BB73" s="52">
        <f>$F73*'[1]INTERNAL PARAMETERS-2'!M73*(1-VLOOKUP(N$4,'[1]INTERNAL PARAMETERS-1'!$B$5:$J$44,4, FALSE))</f>
        <v>0.63932699196041332</v>
      </c>
      <c r="BC73" s="52">
        <f>$F73*'[1]INTERNAL PARAMETERS-2'!N73*(1-VLOOKUP(O$4,'[1]INTERNAL PARAMETERS-1'!$B$5:$J$44,4, FALSE))</f>
        <v>1.52304973121772</v>
      </c>
      <c r="BD73" s="52">
        <f>$F73*'[1]INTERNAL PARAMETERS-2'!O73*(1-VLOOKUP(P$4,'[1]INTERNAL PARAMETERS-1'!$B$5:$J$44,4, FALSE))</f>
        <v>0.28926112532463977</v>
      </c>
      <c r="BE73" s="52">
        <f>$F73*'[1]INTERNAL PARAMETERS-2'!P73*(1-VLOOKUP(Q$4,'[1]INTERNAL PARAMETERS-1'!$B$5:$J$44,4, FALSE))</f>
        <v>1.1570464570606538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0.83644502647389973</v>
      </c>
      <c r="BH73" s="52">
        <f>$F73*'[1]INTERNAL PARAMETERS-2'!S73*(1-VLOOKUP(T$4,'[1]INTERNAL PARAMETERS-1'!$B$5:$J$44,4, FALSE))</f>
        <v>2.1252484377849726E-2</v>
      </c>
      <c r="BI73" s="52">
        <f>$F73*'[1]INTERNAL PARAMETERS-2'!T73*(1-VLOOKUP(U$4,'[1]INTERNAL PARAMETERS-1'!$B$5:$J$44,4, FALSE))</f>
        <v>1.4167540613728623E-2</v>
      </c>
      <c r="BJ73" s="52">
        <f>$F73*'[1]INTERNAL PARAMETERS-2'!U73*(1-VLOOKUP(V$4,'[1]INTERNAL PARAMETERS-1'!$B$5:$J$44,4, FALSE))</f>
        <v>0.34121046923546006</v>
      </c>
      <c r="BK73" s="52">
        <f>$F73*'[1]INTERNAL PARAMETERS-2'!V73*(1-VLOOKUP(W$4,'[1]INTERNAL PARAMETERS-1'!$B$5:$J$44,4, FALSE))</f>
        <v>0.31877748685727259</v>
      </c>
      <c r="BL73" s="52">
        <f>$F73*'[1]INTERNAL PARAMETERS-2'!W73*(1-VLOOKUP(X$4,'[1]INTERNAL PARAMETERS-1'!$B$5:$J$44,4, FALSE))</f>
        <v>0.64936190948001737</v>
      </c>
      <c r="BM73" s="52">
        <f>$F73*'[1]INTERNAL PARAMETERS-2'!X73*(1-VLOOKUP(Y$4,'[1]INTERNAL PARAMETERS-1'!$B$5:$J$44,4, FALSE))</f>
        <v>0.59032918641475163</v>
      </c>
      <c r="BN73" s="52">
        <f>$F73*'[1]INTERNAL PARAMETERS-2'!Y73*(1-VLOOKUP(Z$4,'[1]INTERNAL PARAMETERS-1'!$B$5:$J$44,4, FALSE))</f>
        <v>1.2101766901242308</v>
      </c>
      <c r="BO73" s="52">
        <f>$F73*'[1]INTERNAL PARAMETERS-2'!Z73*(1-VLOOKUP(AA$4,'[1]INTERNAL PARAMETERS-1'!$B$5:$J$44,4, FALSE))</f>
        <v>1.1216256497642376</v>
      </c>
      <c r="BP73" s="52">
        <f>$F73*'[1]INTERNAL PARAMETERS-2'!AA73*(1-VLOOKUP(AB$4,'[1]INTERNAL PARAMETERS-1'!$B$5:$J$44,4, FALSE))</f>
        <v>0.15938874342863629</v>
      </c>
      <c r="BQ73" s="52">
        <f>$F73*'[1]INTERNAL PARAMETERS-2'!AB73*(1-VLOOKUP(AC$4,'[1]INTERNAL PARAMETERS-1'!$B$5:$J$44,4, FALSE))</f>
        <v>3.2586203946897481</v>
      </c>
      <c r="BR73" s="52">
        <f>$F73*'[1]INTERNAL PARAMETERS-2'!AC73*(1-VLOOKUP(AD$4,'[1]INTERNAL PARAMETERS-1'!$B$5:$J$44,4, FALSE))</f>
        <v>0.18890510496126917</v>
      </c>
      <c r="BS73" s="52">
        <f>$F73*'[1]INTERNAL PARAMETERS-2'!AD73*(1-VLOOKUP(AE$4,'[1]INTERNAL PARAMETERS-1'!$B$5:$J$44,4, FALSE))</f>
        <v>6.4937168829049069E-2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1.180693576547207E-2</v>
      </c>
      <c r="CA73" s="52">
        <f>$F73*'[1]INTERNAL PARAMETERS-2'!AL73*(1-VLOOKUP(AM$4,'[1]INTERNAL PARAMETERS-1'!$B$5:$J$44,4, FALSE))</f>
        <v>0.1180654461305314</v>
      </c>
      <c r="CB73" s="52">
        <f>$F73*'[1]INTERNAL PARAMETERS-2'!AM73*(1-VLOOKUP(AN$4,'[1]INTERNAL PARAMETERS-1'!$B$5:$J$44,4, FALSE))</f>
        <v>3.5418851534321553E-2</v>
      </c>
      <c r="CC73" s="52">
        <f>$F73*'[1]INTERNAL PARAMETERS-2'!AN73*(1-VLOOKUP(AO$4,'[1]INTERNAL PARAMETERS-1'!$B$5:$J$44,4, FALSE))</f>
        <v>0.17119567919410839</v>
      </c>
      <c r="CD73" s="52">
        <f>$F73*'[1]INTERNAL PARAMETERS-2'!AO73*(1-VLOOKUP(AP$4,'[1]INTERNAL PARAMETERS-1'!$B$5:$J$44,4, FALSE))</f>
        <v>0.49587761181516438</v>
      </c>
      <c r="CE73" s="52">
        <f>$F73*'[1]INTERNAL PARAMETERS-2'!AP73*(1-VLOOKUP(AQ$4,'[1]INTERNAL PARAMETERS-1'!$B$5:$J$44,4, FALSE))</f>
        <v>7.083965883073777E-2</v>
      </c>
      <c r="CF73" s="52">
        <f>$F73*'[1]INTERNAL PARAMETERS-2'!AQ73*(1-VLOOKUP(AR$4,'[1]INTERNAL PARAMETERS-1'!$B$5:$J$44,4, FALSE))</f>
        <v>2.3613871530944141E-2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19.557618990853889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7">
        <f>ESC!AF74</f>
        <v>9.2979517979858084</v>
      </c>
      <c r="G74" s="53">
        <f>$F74*'[1]INTERNAL PARAMETERS-2'!F74*VLOOKUP(G$4,'[1]INTERNAL PARAMETERS-1'!$B$5:$J$44,4, FALSE)</f>
        <v>1.6946446947008934E-2</v>
      </c>
      <c r="H74" s="52">
        <f>$F74*'[1]INTERNAL PARAMETERS-2'!G74*VLOOKUP(H$4,'[1]INTERNAL PARAMETERS-1'!$B$5:$J$44,4, FALSE)</f>
        <v>1.1297941229732556E-2</v>
      </c>
      <c r="I74" s="52">
        <f>$F74*'[1]INTERNAL PARAMETERS-2'!H74*VLOOKUP(I$4,'[1]INTERNAL PARAMETERS-1'!$B$5:$J$44,4, FALSE)</f>
        <v>7.8597213689938689E-2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9.475891350519762E-2</v>
      </c>
      <c r="N74" s="52">
        <f>$F74*'[1]INTERNAL PARAMETERS-2'!M74*VLOOKUP(N$4,'[1]INTERNAL PARAMETERS-1'!$B$5:$J$44,4, FALSE)</f>
        <v>1.3839582843470966E-2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1.8421241571446454E-2</v>
      </c>
      <c r="T74" s="52">
        <f>$F74*'[1]INTERNAL PARAMETERS-2'!S74*VLOOKUP(T$4,'[1]INTERNAL PARAMETERS-1'!$B$5:$J$44,4, FALSE)</f>
        <v>3.6717611650245959E-3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2.2030427520870605E-2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2.8247177562280889E-3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2.8247177562280889E-3</v>
      </c>
      <c r="AJ74" s="52">
        <f>$F74*'[1]INTERNAL PARAMETERS-2'!AI74*VLOOKUP(AJ$4,'[1]INTERNAL PARAMETERS-1'!$B$5:$J$44,4, FALSE)</f>
        <v>8.4732234735044668E-3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1.493347060108835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1.8004193565987547</v>
      </c>
      <c r="BB74" s="52">
        <f>$F74*'[1]INTERNAL PARAMETERS-2'!M74*(1-VLOOKUP(N$4,'[1]INTERNAL PARAMETERS-1'!$B$5:$J$44,4, FALSE))</f>
        <v>0.26295207402594833</v>
      </c>
      <c r="BC74" s="52">
        <f>$F74*'[1]INTERNAL PARAMETERS-2'!N74*(1-VLOOKUP(O$4,'[1]INTERNAL PARAMETERS-1'!$B$5:$J$44,4, FALSE))</f>
        <v>0.65243820745984393</v>
      </c>
      <c r="BD74" s="52">
        <f>$F74*'[1]INTERNAL PARAMETERS-2'!O74*(1-VLOOKUP(P$4,'[1]INTERNAL PARAMETERS-1'!$B$5:$J$44,4, FALSE))</f>
        <v>9.6030175964777226E-2</v>
      </c>
      <c r="BE74" s="52">
        <f>$F74*'[1]INTERNAL PARAMETERS-2'!P74*(1-VLOOKUP(Q$4,'[1]INTERNAL PARAMETERS-1'!$B$5:$J$44,4, FALSE))</f>
        <v>0.5620574670075229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0.35000358985748259</v>
      </c>
      <c r="BH74" s="52">
        <f>$F74*'[1]INTERNAL PARAMETERS-2'!S74*(1-VLOOKUP(T$4,'[1]INTERNAL PARAMETERS-1'!$B$5:$J$44,4, FALSE))</f>
        <v>3.3045850485221365E-2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0.12483908928493342</v>
      </c>
      <c r="BK74" s="52">
        <f>$F74*'[1]INTERNAL PARAMETERS-2'!V74*(1-VLOOKUP(W$4,'[1]INTERNAL PARAMETERS-1'!$B$5:$J$44,4, FALSE))</f>
        <v>0.12709835210256701</v>
      </c>
      <c r="BL74" s="52">
        <f>$F74*'[1]INTERNAL PARAMETERS-2'!W74*(1-VLOOKUP(X$4,'[1]INTERNAL PARAMETERS-1'!$B$5:$J$44,4, FALSE))</f>
        <v>0.30503604504616078</v>
      </c>
      <c r="BM74" s="52">
        <f>$F74*'[1]INTERNAL PARAMETERS-2'!X74*(1-VLOOKUP(Y$4,'[1]INTERNAL PARAMETERS-1'!$B$5:$J$44,4, FALSE))</f>
        <v>0.22877703378462064</v>
      </c>
      <c r="BN74" s="52">
        <f>$F74*'[1]INTERNAL PARAMETERS-2'!Y74*(1-VLOOKUP(Z$4,'[1]INTERNAL PARAMETERS-1'!$B$5:$J$44,4, FALSE))</f>
        <v>0.57053069048102745</v>
      </c>
      <c r="BO74" s="52">
        <f>$F74*'[1]INTERNAL PARAMETERS-2'!Z74*(1-VLOOKUP(AA$4,'[1]INTERNAL PARAMETERS-1'!$B$5:$J$44,4, FALSE))</f>
        <v>0.55358424353401847</v>
      </c>
      <c r="BP74" s="52">
        <f>$F74*'[1]INTERNAL PARAMETERS-2'!AA74*(1-VLOOKUP(AB$4,'[1]INTERNAL PARAMETERS-1'!$B$5:$J$44,4, FALSE))</f>
        <v>5.9312564314531274E-2</v>
      </c>
      <c r="BQ74" s="52">
        <f>$F74*'[1]INTERNAL PARAMETERS-2'!AB74*(1-VLOOKUP(AC$4,'[1]INTERNAL PARAMETERS-1'!$B$5:$J$44,4, FALSE))</f>
        <v>1.191899792007902</v>
      </c>
      <c r="BR74" s="52">
        <f>$F74*'[1]INTERNAL PARAMETERS-2'!AC74*(1-VLOOKUP(AD$4,'[1]INTERNAL PARAMETERS-1'!$B$5:$J$44,4, FALSE))</f>
        <v>7.3434293505312109E-2</v>
      </c>
      <c r="BS74" s="52">
        <f>$F74*'[1]INTERNAL PARAMETERS-2'!AD74*(1-VLOOKUP(AE$4,'[1]INTERNAL PARAMETERS-1'!$B$5:$J$44,4, FALSE))</f>
        <v>3.1068176137789779E-2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8.4732234735044668E-3</v>
      </c>
      <c r="CA74" s="52">
        <f>$F74*'[1]INTERNAL PARAMETERS-2'!AL74*(1-VLOOKUP(AM$4,'[1]INTERNAL PARAMETERS-1'!$B$5:$J$44,4, FALSE))</f>
        <v>7.3434293505312109E-2</v>
      </c>
      <c r="CB74" s="52">
        <f>$F74*'[1]INTERNAL PARAMETERS-2'!AM74*(1-VLOOKUP(AN$4,'[1]INTERNAL PARAMETERS-1'!$B$5:$J$44,4, FALSE))</f>
        <v>2.5419670420513404E-2</v>
      </c>
      <c r="CC74" s="52">
        <f>$F74*'[1]INTERNAL PARAMETERS-2'!AN74*(1-VLOOKUP(AO$4,'[1]INTERNAL PARAMETERS-1'!$B$5:$J$44,4, FALSE))</f>
        <v>5.0839340841026807E-2</v>
      </c>
      <c r="CD74" s="52">
        <f>$F74*'[1]INTERNAL PARAMETERS-2'!AO74*(1-VLOOKUP(AP$4,'[1]INTERNAL PARAMETERS-1'!$B$5:$J$44,4, FALSE))</f>
        <v>0.29938753932888446</v>
      </c>
      <c r="CE74" s="52">
        <f>$F74*'[1]INTERNAL PARAMETERS-2'!AP74*(1-VLOOKUP(AQ$4,'[1]INTERNAL PARAMETERS-1'!$B$5:$J$44,4, FALSE))</f>
        <v>3.9541399611294249E-2</v>
      </c>
      <c r="CF74" s="52">
        <f>$F74*'[1]INTERNAL PARAMETERS-2'!AQ74*(1-VLOOKUP(AR$4,'[1]INTERNAL PARAMETERS-1'!$B$5:$J$44,4, FALSE))</f>
        <v>8.4732234735044668E-3</v>
      </c>
      <c r="CG74" s="52">
        <f>$F74*'[1]INTERNAL PARAMETERS-2'!AR74*(1-VLOOKUP(AS$4,'[1]INTERNAL PARAMETERS-1'!$B$5:$J$44,4, FALSE))</f>
        <v>2.8247177562280889E-3</v>
      </c>
      <c r="CH74" s="51">
        <f>$F74*'[1]INTERNAL PARAMETERS-2'!AS74*(1-VLOOKUP(AT$4,'[1]INTERNAL PARAMETERS-1'!$B$5:$J$44,4, FALSE))</f>
        <v>0</v>
      </c>
      <c r="CI74" s="50">
        <f t="shared" si="1"/>
        <v>9.2979536575761692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7">
        <f>ESC!AF75</f>
        <v>4.8061973553914994</v>
      </c>
      <c r="G75" s="53">
        <f>$F75*'[1]INTERNAL PARAMETERS-2'!F75*VLOOKUP(G$4,'[1]INTERNAL PARAMETERS-1'!$B$5:$J$44,4, FALSE)</f>
        <v>6.3321650157283013E-3</v>
      </c>
      <c r="H75" s="52">
        <f>$F75*'[1]INTERNAL PARAMETERS-2'!G75*VLOOKUP(H$4,'[1]INTERNAL PARAMETERS-1'!$B$5:$J$44,4, FALSE)</f>
        <v>1.0553928772704195E-2</v>
      </c>
      <c r="I75" s="52">
        <f>$F75*'[1]INTERNAL PARAMETERS-2'!H75*VLOOKUP(I$4,'[1]INTERNAL PARAMETERS-1'!$B$5:$J$44,4, FALSE)</f>
        <v>3.7544836221966325E-2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5.5512949221018106E-2</v>
      </c>
      <c r="N75" s="52">
        <f>$F75*'[1]INTERNAL PARAMETERS-2'!M75*VLOOKUP(N$4,'[1]INTERNAL PARAMETERS-1'!$B$5:$J$44,4, FALSE)</f>
        <v>7.7042622677322417E-3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2.1108818784879467E-3</v>
      </c>
      <c r="S75" s="52">
        <f>$F75*'[1]INTERNAL PARAMETERS-2'!R75*VLOOKUP(S$4,'[1]INTERNAL PARAMETERS-1'!$B$5:$J$44,4, FALSE)</f>
        <v>6.992152036570662E-3</v>
      </c>
      <c r="T75" s="52">
        <f>$F75*'[1]INTERNAL PARAMETERS-2'!S75*VLOOKUP(T$4,'[1]INTERNAL PARAMETERS-1'!$B$5:$J$44,4, FALSE)</f>
        <v>1.0553928772704196E-3</v>
      </c>
      <c r="U75" s="52">
        <f>$F75*'[1]INTERNAL PARAMETERS-2'!T75*VLOOKUP(U$4,'[1]INTERNAL PARAMETERS-1'!$B$5:$J$44,4, FALSE)</f>
        <v>8.4425662744807076E-4</v>
      </c>
      <c r="V75" s="52">
        <f>$F75*'[1]INTERNAL PARAMETERS-2'!U75*VLOOKUP(V$4,'[1]INTERNAL PARAMETERS-1'!$B$5:$J$44,4, FALSE)</f>
        <v>1.266457034132437E-2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2.1108818784879467E-3</v>
      </c>
      <c r="AJ75" s="52">
        <f>$F75*'[1]INTERNAL PARAMETERS-2'!AI75*VLOOKUP(AJ$4,'[1]INTERNAL PARAMETERS-1'!$B$5:$J$44,4, FALSE)</f>
        <v>4.2212831372403538E-3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0.71335188821736006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1.0547460351993438</v>
      </c>
      <c r="BB75" s="52">
        <f>$F75*'[1]INTERNAL PARAMETERS-2'!M75*(1-VLOOKUP(N$4,'[1]INTERNAL PARAMETERS-1'!$B$5:$J$44,4, FALSE))</f>
        <v>0.14638098308691258</v>
      </c>
      <c r="BC75" s="52">
        <f>$F75*'[1]INTERNAL PARAMETERS-2'!N75*(1-VLOOKUP(O$4,'[1]INTERNAL PARAMETERS-1'!$B$5:$J$44,4, FALSE))</f>
        <v>0.35038572518037098</v>
      </c>
      <c r="BD75" s="52">
        <f>$F75*'[1]INTERNAL PARAMETERS-2'!O75*(1-VLOOKUP(P$4,'[1]INTERNAL PARAMETERS-1'!$B$5:$J$44,4, FALSE))</f>
        <v>3.5883069455352939E-2</v>
      </c>
      <c r="BE75" s="52">
        <f>$F75*'[1]INTERNAL PARAMETERS-2'!P75*(1-VLOOKUP(Q$4,'[1]INTERNAL PARAMETERS-1'!$B$5:$J$44,4, FALSE))</f>
        <v>0.331389230133186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0.13285088869484257</v>
      </c>
      <c r="BH75" s="52">
        <f>$F75*'[1]INTERNAL PARAMETERS-2'!S75*(1-VLOOKUP(T$4,'[1]INTERNAL PARAMETERS-1'!$B$5:$J$44,4, FALSE))</f>
        <v>9.4985358954337747E-3</v>
      </c>
      <c r="BI75" s="52">
        <f>$F75*'[1]INTERNAL PARAMETERS-2'!T75*(1-VLOOKUP(U$4,'[1]INTERNAL PARAMETERS-1'!$B$5:$J$44,4, FALSE))</f>
        <v>3.377026509792283E-3</v>
      </c>
      <c r="BJ75" s="52">
        <f>$F75*'[1]INTERNAL PARAMETERS-2'!U75*(1-VLOOKUP(V$4,'[1]INTERNAL PARAMETERS-1'!$B$5:$J$44,4, FALSE))</f>
        <v>7.1765898600838096E-2</v>
      </c>
      <c r="BK75" s="52">
        <f>$F75*'[1]INTERNAL PARAMETERS-2'!V75*(1-VLOOKUP(W$4,'[1]INTERNAL PARAMETERS-1'!$B$5:$J$44,4, FALSE))</f>
        <v>5.9101328259513725E-2</v>
      </c>
      <c r="BL75" s="52">
        <f>$F75*'[1]INTERNAL PARAMETERS-2'!W75*(1-VLOOKUP(X$4,'[1]INTERNAL PARAMETERS-1'!$B$5:$J$44,4, FALSE))</f>
        <v>0.12664570341324369</v>
      </c>
      <c r="BM75" s="52">
        <f>$F75*'[1]INTERNAL PARAMETERS-2'!X75*(1-VLOOKUP(Y$4,'[1]INTERNAL PARAMETERS-1'!$B$5:$J$44,4, FALSE))</f>
        <v>0.12242393965626781</v>
      </c>
      <c r="BN75" s="52">
        <f>$F75*'[1]INTERNAL PARAMETERS-2'!Y75*(1-VLOOKUP(Z$4,'[1]INTERNAL PARAMETERS-1'!$B$5:$J$44,4, FALSE))</f>
        <v>0.29339527879934518</v>
      </c>
      <c r="BO75" s="52">
        <f>$F75*'[1]INTERNAL PARAMETERS-2'!Z75*(1-VLOOKUP(AA$4,'[1]INTERNAL PARAMETERS-1'!$B$5:$J$44,4, FALSE))</f>
        <v>0.25118052494799947</v>
      </c>
      <c r="BP75" s="52">
        <f>$F75*'[1]INTERNAL PARAMETERS-2'!AA75*(1-VLOOKUP(AB$4,'[1]INTERNAL PARAMETERS-1'!$B$5:$J$44,4, FALSE))</f>
        <v>5.4879564502537836E-2</v>
      </c>
      <c r="BQ75" s="52">
        <f>$F75*'[1]INTERNAL PARAMETERS-2'!AB75*(1-VLOOKUP(AC$4,'[1]INTERNAL PARAMETERS-1'!$B$5:$J$44,4, FALSE))</f>
        <v>0.59523408511264209</v>
      </c>
      <c r="BR75" s="52">
        <f>$F75*'[1]INTERNAL PARAMETERS-2'!AC75*(1-VLOOKUP(AD$4,'[1]INTERNAL PARAMETERS-1'!$B$5:$J$44,4, FALSE))</f>
        <v>5.276916324378543E-2</v>
      </c>
      <c r="BS75" s="52">
        <f>$F75*'[1]INTERNAL PARAMETERS-2'!AD75*(1-VLOOKUP(AE$4,'[1]INTERNAL PARAMETERS-1'!$B$5:$J$44,4, FALSE))</f>
        <v>1.8996975666920438E-2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2.1108818784879467E-3</v>
      </c>
      <c r="CA75" s="52">
        <f>$F75*'[1]INTERNAL PARAMETERS-2'!AL75*(1-VLOOKUP(AM$4,'[1]INTERNAL PARAMETERS-1'!$B$5:$J$44,4, FALSE))</f>
        <v>2.3218258804160796E-2</v>
      </c>
      <c r="CB75" s="52">
        <f>$F75*'[1]INTERNAL PARAMETERS-2'!AM75*(1-VLOOKUP(AN$4,'[1]INTERNAL PARAMETERS-1'!$B$5:$J$44,4, FALSE))</f>
        <v>2.1108818784879467E-3</v>
      </c>
      <c r="CC75" s="52">
        <f>$F75*'[1]INTERNAL PARAMETERS-2'!AN75*(1-VLOOKUP(AO$4,'[1]INTERNAL PARAMETERS-1'!$B$5:$J$44,4, FALSE))</f>
        <v>2.532914068264874E-2</v>
      </c>
      <c r="CD75" s="52">
        <f>$F75*'[1]INTERNAL PARAMETERS-2'!AO75*(1-VLOOKUP(AP$4,'[1]INTERNAL PARAMETERS-1'!$B$5:$J$44,4, FALSE))</f>
        <v>0.15830700911162074</v>
      </c>
      <c r="CE75" s="52">
        <f>$F75*'[1]INTERNAL PARAMETERS-2'!AP75*(1-VLOOKUP(AQ$4,'[1]INTERNAL PARAMETERS-1'!$B$5:$J$44,4, FALSE))</f>
        <v>1.8996975666920438E-2</v>
      </c>
      <c r="CF75" s="52">
        <f>$F75*'[1]INTERNAL PARAMETERS-2'!AQ75*(1-VLOOKUP(AR$4,'[1]INTERNAL PARAMETERS-1'!$B$5:$J$44,4, FALSE))</f>
        <v>2.1108818784879467E-3</v>
      </c>
      <c r="CG75" s="52">
        <f>$F75*'[1]INTERNAL PARAMETERS-2'!AR75*(1-VLOOKUP(AS$4,'[1]INTERNAL PARAMETERS-1'!$B$5:$J$44,4, FALSE))</f>
        <v>2.1108818784879467E-3</v>
      </c>
      <c r="CH75" s="51">
        <f>$F75*'[1]INTERNAL PARAMETERS-2'!AS75*(1-VLOOKUP(AT$4,'[1]INTERNAL PARAMETERS-1'!$B$5:$J$44,4, FALSE))</f>
        <v>0</v>
      </c>
      <c r="CI75" s="50">
        <f t="shared" si="1"/>
        <v>4.8061983166309687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7">
        <f>ESC!AF76</f>
        <v>2.4134766036108588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2.0339429268334298E-2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2.8270439207141063E-2</v>
      </c>
      <c r="N76" s="52">
        <f>$F76*'[1]INTERNAL PARAMETERS-2'!M76*VLOOKUP(N$4,'[1]INTERNAL PARAMETERS-1'!$B$5:$J$44,4, FALSE)</f>
        <v>5.4942553533540847E-3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1.9978759324690686E-3</v>
      </c>
      <c r="S76" s="52">
        <f>$F76*'[1]INTERNAL PARAMETERS-2'!R76*VLOOKUP(S$4,'[1]INTERNAL PARAMETERS-1'!$B$5:$J$44,4, FALSE)</f>
        <v>5.5335226176948327E-3</v>
      </c>
      <c r="T76" s="52">
        <f>$F76*'[1]INTERNAL PARAMETERS-2'!S76*VLOOKUP(T$4,'[1]INTERNAL PARAMETERS-1'!$B$5:$J$44,4, FALSE)</f>
        <v>3.9957518649381377E-4</v>
      </c>
      <c r="U76" s="52">
        <f>$F76*'[1]INTERNAL PARAMETERS-2'!T76*VLOOKUP(U$4,'[1]INTERNAL PARAMETERS-1'!$B$5:$J$44,4, FALSE)</f>
        <v>7.9915037298762754E-4</v>
      </c>
      <c r="V76" s="52">
        <f>$F76*'[1]INTERNAL PARAMETERS-2'!U76*VLOOKUP(V$4,'[1]INTERNAL PARAMETERS-1'!$B$5:$J$44,4, FALSE)</f>
        <v>4.1956118624831527E-3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5.9936277974072076E-3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0.38644915609835162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0.53713834493568013</v>
      </c>
      <c r="BB76" s="52">
        <f>$F76*'[1]INTERNAL PARAMETERS-2'!M76*(1-VLOOKUP(N$4,'[1]INTERNAL PARAMETERS-1'!$B$5:$J$44,4, FALSE))</f>
        <v>0.1043908517137276</v>
      </c>
      <c r="BC76" s="52">
        <f>$F76*'[1]INTERNAL PARAMETERS-2'!N76*(1-VLOOKUP(O$4,'[1]INTERNAL PARAMETERS-1'!$B$5:$J$44,4, FALSE))</f>
        <v>0.17981197144180089</v>
      </c>
      <c r="BD76" s="52">
        <f>$F76*'[1]INTERNAL PARAMETERS-2'!O76*(1-VLOOKUP(P$4,'[1]INTERNAL PARAMETERS-1'!$B$5:$J$44,4, FALSE))</f>
        <v>9.9896210100057052E-3</v>
      </c>
      <c r="BE76" s="52">
        <f>$F76*'[1]INTERNAL PARAMETERS-2'!P76*(1-VLOOKUP(Q$4,'[1]INTERNAL PARAMETERS-1'!$B$5:$J$44,4, FALSE))</f>
        <v>0.17381834364439369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0.10513692973620181</v>
      </c>
      <c r="BH76" s="52">
        <f>$F76*'[1]INTERNAL PARAMETERS-2'!S76*(1-VLOOKUP(T$4,'[1]INTERNAL PARAMETERS-1'!$B$5:$J$44,4, FALSE))</f>
        <v>3.5961766784443237E-3</v>
      </c>
      <c r="BI76" s="52">
        <f>$F76*'[1]INTERNAL PARAMETERS-2'!T76*(1-VLOOKUP(U$4,'[1]INTERNAL PARAMETERS-1'!$B$5:$J$44,4, FALSE))</f>
        <v>3.1966014919505101E-3</v>
      </c>
      <c r="BJ76" s="52">
        <f>$F76*'[1]INTERNAL PARAMETERS-2'!U76*(1-VLOOKUP(V$4,'[1]INTERNAL PARAMETERS-1'!$B$5:$J$44,4, FALSE))</f>
        <v>2.3775133887404532E-2</v>
      </c>
      <c r="BK76" s="52">
        <f>$F76*'[1]INTERNAL PARAMETERS-2'!V76*(1-VLOOKUP(W$4,'[1]INTERNAL PARAMETERS-1'!$B$5:$J$44,4, FALSE))</f>
        <v>3.5962490827424323E-2</v>
      </c>
      <c r="BL76" s="52">
        <f>$F76*'[1]INTERNAL PARAMETERS-2'!W76*(1-VLOOKUP(X$4,'[1]INTERNAL PARAMETERS-1'!$B$5:$J$44,4, FALSE))</f>
        <v>3.7960366759893394E-2</v>
      </c>
      <c r="BM76" s="52">
        <f>$F76*'[1]INTERNAL PARAMETERS-2'!X76*(1-VLOOKUP(Y$4,'[1]INTERNAL PARAMETERS-1'!$B$5:$J$44,4, FALSE))</f>
        <v>4.7949987769899095E-2</v>
      </c>
      <c r="BN76" s="52">
        <f>$F76*'[1]INTERNAL PARAMETERS-2'!Y76*(1-VLOOKUP(Z$4,'[1]INTERNAL PARAMETERS-1'!$B$5:$J$44,4, FALSE))</f>
        <v>0.12387047994202553</v>
      </c>
      <c r="BO76" s="52">
        <f>$F76*'[1]INTERNAL PARAMETERS-2'!Z76*(1-VLOOKUP(AA$4,'[1]INTERNAL PARAMETERS-1'!$B$5:$J$44,4, FALSE))</f>
        <v>0.11787685214461831</v>
      </c>
      <c r="BP76" s="52">
        <f>$F76*'[1]INTERNAL PARAMETERS-2'!AA76*(1-VLOOKUP(AB$4,'[1]INTERNAL PARAMETERS-1'!$B$5:$J$44,4, FALSE))</f>
        <v>2.1977117952480481E-2</v>
      </c>
      <c r="BQ76" s="52">
        <f>$F76*'[1]INTERNAL PARAMETERS-2'!AB76*(1-VLOOKUP(AC$4,'[1]INTERNAL PARAMETERS-1'!$B$5:$J$44,4, FALSE))</f>
        <v>0.26771996055640207</v>
      </c>
      <c r="BR76" s="52">
        <f>$F76*'[1]INTERNAL PARAMETERS-2'!AC76*(1-VLOOKUP(AD$4,'[1]INTERNAL PARAMETERS-1'!$B$5:$J$44,4, FALSE))</f>
        <v>1.798112473988198E-2</v>
      </c>
      <c r="BS76" s="52">
        <f>$F76*'[1]INTERNAL PARAMETERS-2'!AD76*(1-VLOOKUP(AE$4,'[1]INTERNAL PARAMETERS-1'!$B$5:$J$44,4, FALSE))</f>
        <v>1.9978759324690686E-3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1.5983248807412913E-2</v>
      </c>
      <c r="CB76" s="52">
        <f>$F76*'[1]INTERNAL PARAMETERS-2'!AM76*(1-VLOOKUP(AN$4,'[1]INTERNAL PARAMETERS-1'!$B$5:$J$44,4, FALSE))</f>
        <v>1.9978759324690686E-3</v>
      </c>
      <c r="CC76" s="52">
        <f>$F76*'[1]INTERNAL PARAMETERS-2'!AN76*(1-VLOOKUP(AO$4,'[1]INTERNAL PARAMETERS-1'!$B$5:$J$44,4, FALSE))</f>
        <v>2.3974993884949548E-2</v>
      </c>
      <c r="CD76" s="52">
        <f>$F76*'[1]INTERNAL PARAMETERS-2'!AO76*(1-VLOOKUP(AP$4,'[1]INTERNAL PARAMETERS-1'!$B$5:$J$44,4, FALSE))</f>
        <v>9.5899734192137848E-2</v>
      </c>
      <c r="CE76" s="52">
        <f>$F76*'[1]INTERNAL PARAMETERS-2'!AP76*(1-VLOOKUP(AQ$4,'[1]INTERNAL PARAMETERS-1'!$B$5:$J$44,4, FALSE))</f>
        <v>1.9978759324690686E-3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2.4134766036108579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7">
        <f>ESC!AF77</f>
        <v>1501.0289953512181</v>
      </c>
      <c r="G77" s="53">
        <f>$F77*'[1]INTERNAL PARAMETERS-2'!F77*VLOOKUP(G$4,'[1]INTERNAL PARAMETERS-1'!$B$5:$J$44,4, FALSE)</f>
        <v>2.0906331847251765</v>
      </c>
      <c r="H77" s="52">
        <f>$F77*'[1]INTERNAL PARAMETERS-2'!G77*VLOOKUP(H$4,'[1]INTERNAL PARAMETERS-1'!$B$5:$J$44,4, FALSE)</f>
        <v>2.5086697599304908</v>
      </c>
      <c r="I77" s="52">
        <f>$F77*'[1]INTERNAL PARAMETERS-2'!H77*VLOOKUP(I$4,'[1]INTERNAL PARAMETERS-1'!$B$5:$J$44,4, FALSE)</f>
        <v>17.624264402611541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0.41818667810484933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0.68988793655337333</v>
      </c>
      <c r="N77" s="52">
        <f>$F77*'[1]INTERNAL PARAMETERS-2'!M77*VLOOKUP(N$4,'[1]INTERNAL PARAMETERS-1'!$B$5:$J$44,4, FALSE)</f>
        <v>5.9790262817475774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5.4355261979658316</v>
      </c>
      <c r="S77" s="52">
        <f>$F77*'[1]INTERNAL PARAMETERS-2'!R77*VLOOKUP(S$4,'[1]INTERNAL PARAMETERS-1'!$B$5:$J$44,4, FALSE)</f>
        <v>14.842279778062519</v>
      </c>
      <c r="T77" s="52">
        <f>$F77*'[1]INTERNAL PARAMETERS-2'!S77*VLOOKUP(T$4,'[1]INTERNAL PARAMETERS-1'!$B$5:$J$44,4, FALSE)</f>
        <v>0.75260092797914724</v>
      </c>
      <c r="U77" s="52">
        <f>$F77*'[1]INTERNAL PARAMETERS-2'!T77*VLOOKUP(U$4,'[1]INTERNAL PARAMETERS-1'!$B$5:$J$44,4, FALSE)</f>
        <v>0.50173395198609816</v>
      </c>
      <c r="V77" s="52">
        <f>$F77*'[1]INTERNAL PARAMETERS-2'!U77*VLOOKUP(V$4,'[1]INTERNAL PARAMETERS-1'!$B$5:$J$44,4, FALSE)</f>
        <v>14.550374669336566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0.83622325331016367</v>
      </c>
      <c r="AI77" s="52">
        <f>$F77*'[1]INTERNAL PARAMETERS-2'!AH77*VLOOKUP(AI$4,'[1]INTERNAL PARAMETERS-1'!$B$5:$J$44,4, FALSE)</f>
        <v>4.1811162665508181</v>
      </c>
      <c r="AJ77" s="52">
        <f>$F77*'[1]INTERNAL PARAMETERS-2'!AI77*VLOOKUP(AJ$4,'[1]INTERNAL PARAMETERS-1'!$B$5:$J$44,4, FALSE)</f>
        <v>0.41818667810484933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334.8610236496192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13.107870794514092</v>
      </c>
      <c r="BB77" s="52">
        <f>$F77*'[1]INTERNAL PARAMETERS-2'!M77*(1-VLOOKUP(N$4,'[1]INTERNAL PARAMETERS-1'!$B$5:$J$44,4, FALSE))</f>
        <v>113.60149935320396</v>
      </c>
      <c r="BC77" s="52">
        <f>$F77*'[1]INTERNAL PARAMETERS-2'!N77*(1-VLOOKUP(O$4,'[1]INTERNAL PARAMETERS-1'!$B$5:$J$44,4, FALSE))</f>
        <v>23.414401195584116</v>
      </c>
      <c r="BD77" s="52">
        <f>$F77*'[1]INTERNAL PARAMETERS-2'!O77*(1-VLOOKUP(P$4,'[1]INTERNAL PARAMETERS-1'!$B$5:$J$44,4, FALSE))</f>
        <v>43.483909377927574</v>
      </c>
      <c r="BE77" s="52">
        <f>$F77*'[1]INTERNAL PARAMETERS-2'!P77*(1-VLOOKUP(Q$4,'[1]INTERNAL PARAMETERS-1'!$B$5:$J$44,4, FALSE))</f>
        <v>11.289088971136975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282.00331578318787</v>
      </c>
      <c r="BH77" s="52">
        <f>$F77*'[1]INTERNAL PARAMETERS-2'!S77*(1-VLOOKUP(T$4,'[1]INTERNAL PARAMETERS-1'!$B$5:$J$44,4, FALSE))</f>
        <v>6.7734083518123249</v>
      </c>
      <c r="BI77" s="52">
        <f>$F77*'[1]INTERNAL PARAMETERS-2'!T77*(1-VLOOKUP(U$4,'[1]INTERNAL PARAMETERS-1'!$B$5:$J$44,4, FALSE))</f>
        <v>2.0069358079443926</v>
      </c>
      <c r="BJ77" s="52">
        <f>$F77*'[1]INTERNAL PARAMETERS-2'!U77*(1-VLOOKUP(V$4,'[1]INTERNAL PARAMETERS-1'!$B$5:$J$44,4, FALSE))</f>
        <v>82.452123126240551</v>
      </c>
      <c r="BK77" s="52">
        <f>$F77*'[1]INTERNAL PARAMETERS-2'!V77*(1-VLOOKUP(W$4,'[1]INTERNAL PARAMETERS-1'!$B$5:$J$44,4, FALSE))</f>
        <v>16.724615169102808</v>
      </c>
      <c r="BL77" s="52">
        <f>$F77*'[1]INTERNAL PARAMETERS-2'!W77*(1-VLOOKUP(X$4,'[1]INTERNAL PARAMETERS-1'!$B$5:$J$44,4, FALSE))</f>
        <v>3.3448930132406547</v>
      </c>
      <c r="BM77" s="52">
        <f>$F77*'[1]INTERNAL PARAMETERS-2'!X77*(1-VLOOKUP(Y$4,'[1]INTERNAL PARAMETERS-1'!$B$5:$J$44,4, FALSE))</f>
        <v>0.83622325331016367</v>
      </c>
      <c r="BN77" s="52">
        <f>$F77*'[1]INTERNAL PARAMETERS-2'!Y77*(1-VLOOKUP(Z$4,'[1]INTERNAL PARAMETERS-1'!$B$5:$J$44,4, FALSE))</f>
        <v>94.07564135754177</v>
      </c>
      <c r="BO77" s="52">
        <f>$F77*'[1]INTERNAL PARAMETERS-2'!Z77*(1-VLOOKUP(AA$4,'[1]INTERNAL PARAMETERS-1'!$B$5:$J$44,4, FALSE))</f>
        <v>50.173695404408889</v>
      </c>
      <c r="BP77" s="52">
        <f>$F77*'[1]INTERNAL PARAMETERS-2'!AA77*(1-VLOOKUP(AB$4,'[1]INTERNAL PARAMETERS-1'!$B$5:$J$44,4, FALSE))</f>
        <v>8.7804192112064854</v>
      </c>
      <c r="BQ77" s="52">
        <f>$F77*'[1]INTERNAL PARAMETERS-2'!AB77*(1-VLOOKUP(AC$4,'[1]INTERNAL PARAMETERS-1'!$B$5:$J$44,4, FALSE))</f>
        <v>164.31884494429411</v>
      </c>
      <c r="BR77" s="52">
        <f>$F77*'[1]INTERNAL PARAMETERS-2'!AC77*(1-VLOOKUP(AD$4,'[1]INTERNAL PARAMETERS-1'!$B$5:$J$44,4, FALSE))</f>
        <v>6.6897860264813094</v>
      </c>
      <c r="BS77" s="52">
        <f>$F77*'[1]INTERNAL PARAMETERS-2'!AD77*(1-VLOOKUP(AE$4,'[1]INTERNAL PARAMETERS-1'!$B$5:$J$44,4, FALSE))</f>
        <v>7.5260092797914719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0.83622325331016367</v>
      </c>
      <c r="CA77" s="52">
        <f>$F77*'[1]INTERNAL PARAMETERS-2'!AL77*(1-VLOOKUP(AM$4,'[1]INTERNAL PARAMETERS-1'!$B$5:$J$44,4, FALSE))</f>
        <v>0.83622325331016367</v>
      </c>
      <c r="CB77" s="52">
        <f>$F77*'[1]INTERNAL PARAMETERS-2'!AM77*(1-VLOOKUP(AN$4,'[1]INTERNAL PARAMETERS-1'!$B$5:$J$44,4, FALSE))</f>
        <v>0.41818667810484933</v>
      </c>
      <c r="CC77" s="52">
        <f>$F77*'[1]INTERNAL PARAMETERS-2'!AN77*(1-VLOOKUP(AO$4,'[1]INTERNAL PARAMETERS-1'!$B$5:$J$44,4, FALSE))</f>
        <v>4.5993029446556672</v>
      </c>
      <c r="CD77" s="52">
        <f>$F77*'[1]INTERNAL PARAMETERS-2'!AO77*(1-VLOOKUP(AP$4,'[1]INTERNAL PARAMETERS-1'!$B$5:$J$44,4, FALSE))</f>
        <v>130.03339135277835</v>
      </c>
      <c r="CE77" s="52">
        <f>$F77*'[1]INTERNAL PARAMETERS-2'!AP77*(1-VLOOKUP(AQ$4,'[1]INTERNAL PARAMETERS-1'!$B$5:$J$44,4, FALSE))</f>
        <v>11.70712554634229</v>
      </c>
      <c r="CF77" s="52">
        <f>$F77*'[1]INTERNAL PARAMETERS-2'!AQ77*(1-VLOOKUP(AR$4,'[1]INTERNAL PARAMETERS-1'!$B$5:$J$44,4, FALSE))</f>
        <v>15.470205237687795</v>
      </c>
      <c r="CG77" s="52">
        <f>$F77*'[1]INTERNAL PARAMETERS-2'!AR77*(1-VLOOKUP(AS$4,'[1]INTERNAL PARAMETERS-1'!$B$5:$J$44,4, FALSE))</f>
        <v>0.83622325331016367</v>
      </c>
      <c r="CH77" s="51">
        <f>$F77*'[1]INTERNAL PARAMETERS-2'!AS77*(1-VLOOKUP(AT$4,'[1]INTERNAL PARAMETERS-1'!$B$5:$J$44,4, FALSE))</f>
        <v>0</v>
      </c>
      <c r="CI77" s="50">
        <f t="shared" si="1"/>
        <v>1501.0292955570169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7">
        <f>ESC!AF78</f>
        <v>2954.7674071625697</v>
      </c>
      <c r="G78" s="53">
        <f>$F78*'[1]INTERNAL PARAMETERS-2'!F78*VLOOKUP(G$4,'[1]INTERNAL PARAMETERS-1'!$B$5:$J$44,4, FALSE)</f>
        <v>4.0551227895899107</v>
      </c>
      <c r="H78" s="52">
        <f>$F78*'[1]INTERNAL PARAMETERS-2'!G78*VLOOKUP(H$4,'[1]INTERNAL PARAMETERS-1'!$B$5:$J$44,4, FALSE)</f>
        <v>1.6895360034155575</v>
      </c>
      <c r="I78" s="52">
        <f>$F78*'[1]INTERNAL PARAMETERS-2'!H78*VLOOKUP(I$4,'[1]INTERNAL PARAMETERS-1'!$B$5:$J$44,4, FALSE)</f>
        <v>28.012421248375137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0.77722201878004249</v>
      </c>
      <c r="N78" s="52">
        <f>$F78*'[1]INTERNAL PARAMETERS-2'!M78*VLOOKUP(N$4,'[1]INTERNAL PARAMETERS-1'!$B$5:$J$44,4, FALSE)</f>
        <v>10.982382915801091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3.7170973982105129</v>
      </c>
      <c r="S78" s="52">
        <f>$F78*'[1]INTERNAL PARAMETERS-2'!R78*VLOOKUP(S$4,'[1]INTERNAL PARAMETERS-1'!$B$5:$J$44,4, FALSE)</f>
        <v>25.260572492899453</v>
      </c>
      <c r="T78" s="52">
        <f>$F78*'[1]INTERNAL PARAMETERS-2'!S78*VLOOKUP(T$4,'[1]INTERNAL PARAMETERS-1'!$B$5:$J$44,4, FALSE)</f>
        <v>1.1489317586010939</v>
      </c>
      <c r="U78" s="52">
        <f>$F78*'[1]INTERNAL PARAMETERS-2'!T78*VLOOKUP(U$4,'[1]INTERNAL PARAMETERS-1'!$B$5:$J$44,4, FALSE)</f>
        <v>1.0137806973974779</v>
      </c>
      <c r="V78" s="52">
        <f>$F78*'[1]INTERNAL PARAMETERS-2'!U78*VLOOKUP(V$4,'[1]INTERNAL PARAMETERS-1'!$B$5:$J$44,4, FALSE)</f>
        <v>19.514849983627403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4.7308780956079906</v>
      </c>
      <c r="AJ78" s="52">
        <f>$F78*'[1]INTERNAL PARAMETERS-2'!AI78*VLOOKUP(AJ$4,'[1]INTERNAL PARAMETERS-1'!$B$5:$J$44,4, FALSE)</f>
        <v>0.33802539137939797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532.23600371912755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14.767218356820806</v>
      </c>
      <c r="BB78" s="52">
        <f>$F78*'[1]INTERNAL PARAMETERS-2'!M78*(1-VLOOKUP(N$4,'[1]INTERNAL PARAMETERS-1'!$B$5:$J$44,4, FALSE))</f>
        <v>208.66527540022071</v>
      </c>
      <c r="BC78" s="52">
        <f>$F78*'[1]INTERNAL PARAMETERS-2'!N78*(1-VLOOKUP(O$4,'[1]INTERNAL PARAMETERS-1'!$B$5:$J$44,4, FALSE))</f>
        <v>33.791901975274008</v>
      </c>
      <c r="BD78" s="52">
        <f>$F78*'[1]INTERNAL PARAMETERS-2'!O78*(1-VLOOKUP(P$4,'[1]INTERNAL PARAMETERS-1'!$B$5:$J$44,4, FALSE))</f>
        <v>133.47807189768048</v>
      </c>
      <c r="BE78" s="52">
        <f>$F78*'[1]INTERNAL PARAMETERS-2'!P78*(1-VLOOKUP(Q$4,'[1]INTERNAL PARAMETERS-1'!$B$5:$J$44,4, FALSE))</f>
        <v>27.033462484871066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479.95087736508953</v>
      </c>
      <c r="BH78" s="52">
        <f>$F78*'[1]INTERNAL PARAMETERS-2'!S78*(1-VLOOKUP(T$4,'[1]INTERNAL PARAMETERS-1'!$B$5:$J$44,4, FALSE))</f>
        <v>10.340385827409843</v>
      </c>
      <c r="BI78" s="52">
        <f>$F78*'[1]INTERNAL PARAMETERS-2'!T78*(1-VLOOKUP(U$4,'[1]INTERNAL PARAMETERS-1'!$B$5:$J$44,4, FALSE))</f>
        <v>4.0551227895899116</v>
      </c>
      <c r="BJ78" s="52">
        <f>$F78*'[1]INTERNAL PARAMETERS-2'!U78*(1-VLOOKUP(V$4,'[1]INTERNAL PARAMETERS-1'!$B$5:$J$44,4, FALSE))</f>
        <v>110.58414990722196</v>
      </c>
      <c r="BK78" s="52">
        <f>$F78*'[1]INTERNAL PARAMETERS-2'!V78*(1-VLOOKUP(W$4,'[1]INTERNAL PARAMETERS-1'!$B$5:$J$44,4, FALSE))</f>
        <v>56.432511755916487</v>
      </c>
      <c r="BL78" s="52">
        <f>$F78*'[1]INTERNAL PARAMETERS-2'!W78*(1-VLOOKUP(X$4,'[1]INTERNAL PARAMETERS-1'!$B$5:$J$44,4, FALSE))</f>
        <v>5.0689034869873888</v>
      </c>
      <c r="BM78" s="52">
        <f>$F78*'[1]INTERNAL PARAMETERS-2'!X78*(1-VLOOKUP(Y$4,'[1]INTERNAL PARAMETERS-1'!$B$5:$J$44,4, FALSE))</f>
        <v>3.0413420921924326</v>
      </c>
      <c r="BN78" s="52">
        <f>$F78*'[1]INTERNAL PARAMETERS-2'!Y78*(1-VLOOKUP(Z$4,'[1]INTERNAL PARAMETERS-1'!$B$5:$J$44,4, FALSE))</f>
        <v>294.66565706299082</v>
      </c>
      <c r="BO78" s="52">
        <f>$F78*'[1]INTERNAL PARAMETERS-2'!Z78*(1-VLOOKUP(AA$4,'[1]INTERNAL PARAMETERS-1'!$B$5:$J$44,4, FALSE))</f>
        <v>301.42409655339378</v>
      </c>
      <c r="BP78" s="52">
        <f>$F78*'[1]INTERNAL PARAMETERS-2'!AA78*(1-VLOOKUP(AB$4,'[1]INTERNAL PARAMETERS-1'!$B$5:$J$44,4, FALSE))</f>
        <v>37.171269458845842</v>
      </c>
      <c r="BQ78" s="52">
        <f>$F78*'[1]INTERNAL PARAMETERS-2'!AB78*(1-VLOOKUP(AC$4,'[1]INTERNAL PARAMETERS-1'!$B$5:$J$44,4, FALSE))</f>
        <v>317.6442922350127</v>
      </c>
      <c r="BR78" s="52">
        <f>$F78*'[1]INTERNAL PARAMETERS-2'!AC78*(1-VLOOKUP(AD$4,'[1]INTERNAL PARAMETERS-1'!$B$5:$J$44,4, FALSE))</f>
        <v>18.585486991052562</v>
      </c>
      <c r="BS78" s="52">
        <f>$F78*'[1]INTERNAL PARAMETERS-2'!AD78*(1-VLOOKUP(AE$4,'[1]INTERNAL PARAMETERS-1'!$B$5:$J$44,4, FALSE))</f>
        <v>9.7997815825953776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3.7170973982105129</v>
      </c>
      <c r="CA78" s="52">
        <f>$F78*'[1]INTERNAL PARAMETERS-2'!AL78*(1-VLOOKUP(AM$4,'[1]INTERNAL PARAMETERS-1'!$B$5:$J$44,4, FALSE))</f>
        <v>2.365291309433637</v>
      </c>
      <c r="CB78" s="52">
        <f>$F78*'[1]INTERNAL PARAMETERS-2'!AM78*(1-VLOOKUP(AN$4,'[1]INTERNAL PARAMETERS-1'!$B$5:$J$44,4, FALSE))</f>
        <v>1.3518060887768757</v>
      </c>
      <c r="CC78" s="52">
        <f>$F78*'[1]INTERNAL PARAMETERS-2'!AN78*(1-VLOOKUP(AO$4,'[1]INTERNAL PARAMETERS-1'!$B$5:$J$44,4, FALSE))</f>
        <v>14.868389592842052</v>
      </c>
      <c r="CD78" s="52">
        <f>$F78*'[1]INTERNAL PARAMETERS-2'!AO78*(1-VLOOKUP(AP$4,'[1]INTERNAL PARAMETERS-1'!$B$5:$J$44,4, FALSE))</f>
        <v>211.5377082135827</v>
      </c>
      <c r="CE78" s="52">
        <f>$F78*'[1]INTERNAL PARAMETERS-2'!AP78*(1-VLOOKUP(AQ$4,'[1]INTERNAL PARAMETERS-1'!$B$5:$J$44,4, FALSE))</f>
        <v>18.247757076413883</v>
      </c>
      <c r="CF78" s="52">
        <f>$F78*'[1]INTERNAL PARAMETERS-2'!AQ78*(1-VLOOKUP(AR$4,'[1]INTERNAL PARAMETERS-1'!$B$5:$J$44,4, FALSE))</f>
        <v>2.365291309433637</v>
      </c>
      <c r="CG78" s="52">
        <f>$F78*'[1]INTERNAL PARAMETERS-2'!AR78*(1-VLOOKUP(AS$4,'[1]INTERNAL PARAMETERS-1'!$B$5:$J$44,4, FALSE))</f>
        <v>0.33802539137939797</v>
      </c>
      <c r="CH78" s="51">
        <f>$F78*'[1]INTERNAL PARAMETERS-2'!AS78*(1-VLOOKUP(AT$4,'[1]INTERNAL PARAMETERS-1'!$B$5:$J$44,4, FALSE))</f>
        <v>0</v>
      </c>
      <c r="CI78" s="50">
        <f t="shared" si="1"/>
        <v>2954.7679981160518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7">
        <f>ESC!AF79</f>
        <v>5389.3743581658755</v>
      </c>
      <c r="G79" s="53">
        <f>$F79*'[1]INTERNAL PARAMETERS-2'!F79*VLOOKUP(G$4,'[1]INTERNAL PARAMETERS-1'!$B$5:$J$44,4, FALSE)</f>
        <v>3.3101537307854807</v>
      </c>
      <c r="H79" s="52">
        <f>$F79*'[1]INTERNAL PARAMETERS-2'!G79*VLOOKUP(H$4,'[1]INTERNAL PARAMETERS-1'!$B$5:$J$44,4, FALSE)</f>
        <v>5.378595609449544</v>
      </c>
      <c r="I79" s="52">
        <f>$F79*'[1]INTERNAL PARAMETERS-2'!H79*VLOOKUP(I$4,'[1]INTERNAL PARAMETERS-1'!$B$5:$J$44,4, FALSE)</f>
        <v>51.219589918880438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2.3790045760533718</v>
      </c>
      <c r="N79" s="52">
        <f>$F79*'[1]INTERNAL PARAMETERS-2'!M79*VLOOKUP(N$4,'[1]INTERNAL PARAMETERS-1'!$B$5:$J$44,4, FALSE)</f>
        <v>15.349746578210139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2.482345829371202</v>
      </c>
      <c r="S79" s="52">
        <f>$F79*'[1]INTERNAL PARAMETERS-2'!R79*VLOOKUP(S$4,'[1]INTERNAL PARAMETERS-1'!$B$5:$J$44,4, FALSE)</f>
        <v>41.789100985731039</v>
      </c>
      <c r="T79" s="52">
        <f>$F79*'[1]INTERNAL PARAMETERS-2'!S79*VLOOKUP(T$4,'[1]INTERNAL PARAMETERS-1'!$B$5:$J$44,4, FALSE)</f>
        <v>1.2412268084291831</v>
      </c>
      <c r="U79" s="52">
        <f>$F79*'[1]INTERNAL PARAMETERS-2'!T79*VLOOKUP(U$4,'[1]INTERNAL PARAMETERS-1'!$B$5:$J$44,4, FALSE)</f>
        <v>1.5721882877641493</v>
      </c>
      <c r="V79" s="52">
        <f>$F79*'[1]INTERNAL PARAMETERS-2'!U79*VLOOKUP(V$4,'[1]INTERNAL PARAMETERS-1'!$B$5:$J$44,4, FALSE)</f>
        <v>33.388790961145048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0.4139039507071392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0.82726896397846184</v>
      </c>
      <c r="AI79" s="52">
        <f>$F79*'[1]INTERNAL PARAMETERS-2'!AH79*VLOOKUP(AI$4,'[1]INTERNAL PARAMETERS-1'!$B$5:$J$44,4, FALSE)</f>
        <v>4.5513266454710815</v>
      </c>
      <c r="AJ79" s="52">
        <f>$F79*'[1]INTERNAL PARAMETERS-2'!AI79*VLOOKUP(AJ$4,'[1]INTERNAL PARAMETERS-1'!$B$5:$J$44,4, FALSE)</f>
        <v>0.4139039507071392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973.17220845872816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45.201086945014055</v>
      </c>
      <c r="BB79" s="52">
        <f>$F79*'[1]INTERNAL PARAMETERS-2'!M79*(1-VLOOKUP(N$4,'[1]INTERNAL PARAMETERS-1'!$B$5:$J$44,4, FALSE))</f>
        <v>291.64518498599261</v>
      </c>
      <c r="BC79" s="52">
        <f>$F79*'[1]INTERNAL PARAMETERS-2'!N79*(1-VLOOKUP(O$4,'[1]INTERNAL PARAMETERS-1'!$B$5:$J$44,4, FALSE))</f>
        <v>55.441032959888183</v>
      </c>
      <c r="BD79" s="52">
        <f>$F79*'[1]INTERNAL PARAMETERS-2'!O79*(1-VLOOKUP(P$4,'[1]INTERNAL PARAMETERS-1'!$B$5:$J$44,4, FALSE))</f>
        <v>250.72609070290034</v>
      </c>
      <c r="BE79" s="52">
        <f>$F79*'[1]INTERNAL PARAMETERS-2'!P79*(1-VLOOKUP(Q$4,'[1]INTERNAL PARAMETERS-1'!$B$5:$J$44,4, FALSE))</f>
        <v>43.028764875596352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793.99291872888966</v>
      </c>
      <c r="BH79" s="52">
        <f>$F79*'[1]INTERNAL PARAMETERS-2'!S79*(1-VLOOKUP(T$4,'[1]INTERNAL PARAMETERS-1'!$B$5:$J$44,4, FALSE))</f>
        <v>11.171041275862647</v>
      </c>
      <c r="BI79" s="52">
        <f>$F79*'[1]INTERNAL PARAMETERS-2'!T79*(1-VLOOKUP(U$4,'[1]INTERNAL PARAMETERS-1'!$B$5:$J$44,4, FALSE))</f>
        <v>6.2887531510565973</v>
      </c>
      <c r="BJ79" s="52">
        <f>$F79*'[1]INTERNAL PARAMETERS-2'!U79*(1-VLOOKUP(V$4,'[1]INTERNAL PARAMETERS-1'!$B$5:$J$44,4, FALSE))</f>
        <v>189.20314877982193</v>
      </c>
      <c r="BK79" s="52">
        <f>$F79*'[1]INTERNAL PARAMETERS-2'!V79*(1-VLOOKUP(W$4,'[1]INTERNAL PARAMETERS-1'!$B$5:$J$44,4, FALSE))</f>
        <v>115.43339256524743</v>
      </c>
      <c r="BL79" s="52">
        <f>$F79*'[1]INTERNAL PARAMETERS-2'!W79*(1-VLOOKUP(X$4,'[1]INTERNAL PARAMETERS-1'!$B$5:$J$44,4, FALSE))</f>
        <v>28.134150961933319</v>
      </c>
      <c r="BM79" s="52">
        <f>$F79*'[1]INTERNAL PARAMETERS-2'!X79*(1-VLOOKUP(Y$4,'[1]INTERNAL PARAMETERS-1'!$B$5:$J$44,4, FALSE))</f>
        <v>4.9646916587424039</v>
      </c>
      <c r="BN79" s="52">
        <f>$F79*'[1]INTERNAL PARAMETERS-2'!Y79*(1-VLOOKUP(Z$4,'[1]INTERNAL PARAMETERS-1'!$B$5:$J$44,4, FALSE))</f>
        <v>367.81456013354051</v>
      </c>
      <c r="BO79" s="52">
        <f>$F79*'[1]INTERNAL PARAMETERS-2'!Z79*(1-VLOOKUP(AA$4,'[1]INTERNAL PARAMETERS-1'!$B$5:$J$44,4, FALSE))</f>
        <v>822.10109290641674</v>
      </c>
      <c r="BP79" s="52">
        <f>$F79*'[1]INTERNAL PARAMETERS-2'!AA79*(1-VLOOKUP(AB$4,'[1]INTERNAL PARAMETERS-1'!$B$5:$J$44,4, FALSE))</f>
        <v>112.53714278516908</v>
      </c>
      <c r="BQ79" s="52">
        <f>$F79*'[1]INTERNAL PARAMETERS-2'!AB79*(1-VLOOKUP(AC$4,'[1]INTERNAL PARAMETERS-1'!$B$5:$J$44,4, FALSE))</f>
        <v>607.78399855497753</v>
      </c>
      <c r="BR79" s="52">
        <f>$F79*'[1]INTERNAL PARAMETERS-2'!AC79*(1-VLOOKUP(AD$4,'[1]INTERNAL PARAMETERS-1'!$B$5:$J$44,4, FALSE))</f>
        <v>38.477977167561086</v>
      </c>
      <c r="BS79" s="52">
        <f>$F79*'[1]INTERNAL PARAMETERS-2'!AD79*(1-VLOOKUP(AE$4,'[1]INTERNAL PARAMETERS-1'!$B$5:$J$44,4, FALSE))</f>
        <v>12.41226808429183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6.6197685241351456</v>
      </c>
      <c r="CA79" s="52">
        <f>$F79*'[1]INTERNAL PARAMETERS-2'!AL79*(1-VLOOKUP(AM$4,'[1]INTERNAL PARAMETERS-1'!$B$5:$J$44,4, FALSE))</f>
        <v>5.7924995601566831</v>
      </c>
      <c r="CB79" s="52">
        <f>$F79*'[1]INTERNAL PARAMETERS-2'!AM79*(1-VLOOKUP(AN$4,'[1]INTERNAL PARAMETERS-1'!$B$5:$J$44,4, FALSE))</f>
        <v>18.204767644448513</v>
      </c>
      <c r="CC79" s="52">
        <f>$F79*'[1]INTERNAL PARAMETERS-2'!AN79*(1-VLOOKUP(AO$4,'[1]INTERNAL PARAMETERS-1'!$B$5:$J$44,4, FALSE))</f>
        <v>30.2031317780332</v>
      </c>
      <c r="CD79" s="52">
        <f>$F79*'[1]INTERNAL PARAMETERS-2'!AO79*(1-VLOOKUP(AP$4,'[1]INTERNAL PARAMETERS-1'!$B$5:$J$44,4, FALSE))</f>
        <v>360.3675226454269</v>
      </c>
      <c r="CE79" s="52">
        <f>$F79*'[1]INTERNAL PARAMETERS-2'!AP79*(1-VLOOKUP(AQ$4,'[1]INTERNAL PARAMETERS-1'!$B$5:$J$44,4, FALSE))</f>
        <v>30.2031317780332</v>
      </c>
      <c r="CF79" s="52">
        <f>$F79*'[1]INTERNAL PARAMETERS-2'!AQ79*(1-VLOOKUP(AR$4,'[1]INTERNAL PARAMETERS-1'!$B$5:$J$44,4, FALSE))</f>
        <v>3.7235187440568036</v>
      </c>
      <c r="CG79" s="52">
        <f>$F79*'[1]INTERNAL PARAMETERS-2'!AR79*(1-VLOOKUP(AS$4,'[1]INTERNAL PARAMETERS-1'!$B$5:$J$44,4, FALSE))</f>
        <v>0.4139039507071392</v>
      </c>
      <c r="CH79" s="51">
        <f>$F79*'[1]INTERNAL PARAMETERS-2'!AS79*(1-VLOOKUP(AT$4,'[1]INTERNAL PARAMETERS-1'!$B$5:$J$44,4, FALSE))</f>
        <v>0</v>
      </c>
      <c r="CI79" s="50">
        <f t="shared" si="1"/>
        <v>5389.3748971033092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7">
        <f>ESC!AF80</f>
        <v>20627.206305643682</v>
      </c>
      <c r="G80" s="53">
        <f>$F80*'[1]INTERNAL PARAMETERS-2'!F80*VLOOKUP(G$4,'[1]INTERNAL PARAMETERS-1'!$B$5:$J$44,4, FALSE)</f>
        <v>64.193928743793705</v>
      </c>
      <c r="H80" s="52">
        <f>$F80*'[1]INTERNAL PARAMETERS-2'!G80*VLOOKUP(H$4,'[1]INTERNAL PARAMETERS-1'!$B$5:$J$44,4, FALSE)</f>
        <v>94.934654301094483</v>
      </c>
      <c r="I80" s="52">
        <f>$F80*'[1]INTERNAL PARAMETERS-2'!H80*VLOOKUP(I$4,'[1]INTERNAL PARAMETERS-1'!$B$5:$J$44,4, FALSE)</f>
        <v>229.56935808231458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1.8090059930049509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12.115595895682873</v>
      </c>
      <c r="N80" s="52">
        <f>$F80*'[1]INTERNAL PARAMETERS-2'!M80*VLOOKUP(N$4,'[1]INTERNAL PARAMETERS-1'!$B$5:$J$44,4, FALSE)</f>
        <v>83.271928719852028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27.124776291921442</v>
      </c>
      <c r="S80" s="52">
        <f>$F80*'[1]INTERNAL PARAMETERS-2'!R80*VLOOKUP(S$4,'[1]INTERNAL PARAMETERS-1'!$B$5:$J$44,4, FALSE)</f>
        <v>83.446331749166234</v>
      </c>
      <c r="T80" s="52">
        <f>$F80*'[1]INTERNAL PARAMETERS-2'!S80*VLOOKUP(T$4,'[1]INTERNAL PARAMETERS-1'!$B$5:$J$44,4, FALSE)</f>
        <v>4.8824597325458603</v>
      </c>
      <c r="U80" s="52">
        <f>$F80*'[1]INTERNAL PARAMETERS-2'!T80*VLOOKUP(U$4,'[1]INTERNAL PARAMETERS-1'!$B$5:$J$44,4, FALSE)</f>
        <v>6.1481451114601562</v>
      </c>
      <c r="V80" s="52">
        <f>$F80*'[1]INTERNAL PARAMETERS-2'!U80*VLOOKUP(V$4,'[1]INTERNAL PARAMETERS-1'!$B$5:$J$44,4, FALSE)</f>
        <v>119.07601460899915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3.6159492653793377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3.6159492653793377</v>
      </c>
      <c r="AI80" s="52">
        <f>$F80*'[1]INTERNAL PARAMETERS-2'!AH80*VLOOKUP(AI$4,'[1]INTERNAL PARAMETERS-1'!$B$5:$J$44,4, FALSE)</f>
        <v>22.603292669724347</v>
      </c>
      <c r="AJ80" s="52">
        <f>$F80*'[1]INTERNAL PARAMETERS-2'!AI80*VLOOKUP(AJ$4,'[1]INTERNAL PARAMETERS-1'!$B$5:$J$44,4, FALSE)</f>
        <v>14.465859782147913</v>
      </c>
      <c r="AK80" s="52">
        <f>$F80*'[1]INTERNAL PARAMETERS-2'!AJ80*VLOOKUP(AK$4,'[1]INTERNAL PARAMETERS-1'!$B$5:$J$44,4, FALSE)</f>
        <v>1.8090059930049509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4361.8178035639767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230.19632201797458</v>
      </c>
      <c r="BB80" s="52">
        <f>$F80*'[1]INTERNAL PARAMETERS-2'!M80*(1-VLOOKUP(N$4,'[1]INTERNAL PARAMETERS-1'!$B$5:$J$44,4, FALSE))</f>
        <v>1582.1666456771884</v>
      </c>
      <c r="BC80" s="52">
        <f>$F80*'[1]INTERNAL PARAMETERS-2'!N80*(1-VLOOKUP(O$4,'[1]INTERNAL PARAMETERS-1'!$B$5:$J$44,4, FALSE))</f>
        <v>578.65501849222221</v>
      </c>
      <c r="BD80" s="52">
        <f>$F80*'[1]INTERNAL PARAMETERS-2'!O80*(1-VLOOKUP(P$4,'[1]INTERNAL PARAMETERS-1'!$B$5:$J$44,4, FALSE))</f>
        <v>1027.1111107832214</v>
      </c>
      <c r="BE80" s="52">
        <f>$F80*'[1]INTERNAL PARAMETERS-2'!P80*(1-VLOOKUP(Q$4,'[1]INTERNAL PARAMETERS-1'!$B$5:$J$44,4, FALSE))</f>
        <v>318.25922881040691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1585.4803032341581</v>
      </c>
      <c r="BH80" s="52">
        <f>$F80*'[1]INTERNAL PARAMETERS-2'!S80*(1-VLOOKUP(T$4,'[1]INTERNAL PARAMETERS-1'!$B$5:$J$44,4, FALSE))</f>
        <v>43.942137592912736</v>
      </c>
      <c r="BI80" s="52">
        <f>$F80*'[1]INTERNAL PARAMETERS-2'!T80*(1-VLOOKUP(U$4,'[1]INTERNAL PARAMETERS-1'!$B$5:$J$44,4, FALSE))</f>
        <v>24.592580445840625</v>
      </c>
      <c r="BJ80" s="52">
        <f>$F80*'[1]INTERNAL PARAMETERS-2'!U80*(1-VLOOKUP(V$4,'[1]INTERNAL PARAMETERS-1'!$B$5:$J$44,4, FALSE))</f>
        <v>674.76408278432848</v>
      </c>
      <c r="BK80" s="52">
        <f>$F80*'[1]INTERNAL PARAMETERS-2'!V80*(1-VLOOKUP(W$4,'[1]INTERNAL PARAMETERS-1'!$B$5:$J$44,4, FALSE))</f>
        <v>657.31480701816383</v>
      </c>
      <c r="BL80" s="52">
        <f>$F80*'[1]INTERNAL PARAMETERS-2'!W80*(1-VLOOKUP(X$4,'[1]INTERNAL PARAMETERS-1'!$B$5:$J$44,4, FALSE))</f>
        <v>459.30600280776781</v>
      </c>
      <c r="BM80" s="52">
        <f>$F80*'[1]INTERNAL PARAMETERS-2'!X80*(1-VLOOKUP(Y$4,'[1]INTERNAL PARAMETERS-1'!$B$5:$J$44,4, FALSE))</f>
        <v>57.865501849222227</v>
      </c>
      <c r="BN80" s="52">
        <f>$F80*'[1]INTERNAL PARAMETERS-2'!Y80*(1-VLOOKUP(Z$4,'[1]INTERNAL PARAMETERS-1'!$B$5:$J$44,4, FALSE))</f>
        <v>874.31095463290478</v>
      </c>
      <c r="BO80" s="52">
        <f>$F80*'[1]INTERNAL PARAMETERS-2'!Z80*(1-VLOOKUP(AA$4,'[1]INTERNAL PARAMETERS-1'!$B$5:$J$44,4, FALSE))</f>
        <v>1311.0136647709485</v>
      </c>
      <c r="BP80" s="52">
        <f>$F80*'[1]INTERNAL PARAMETERS-2'!AA80*(1-VLOOKUP(AB$4,'[1]INTERNAL PARAMETERS-1'!$B$5:$J$44,4, FALSE))</f>
        <v>567.80510797545367</v>
      </c>
      <c r="BQ80" s="52">
        <f>$F80*'[1]INTERNAL PARAMETERS-2'!AB80*(1-VLOOKUP(AC$4,'[1]INTERNAL PARAMETERS-1'!$B$5:$J$44,4, FALSE))</f>
        <v>3092.1811801458025</v>
      </c>
      <c r="BR80" s="52">
        <f>$F80*'[1]INTERNAL PARAMETERS-2'!AC80*(1-VLOOKUP(AD$4,'[1]INTERNAL PARAMETERS-1'!$B$5:$J$44,4, FALSE))</f>
        <v>357.13738725528412</v>
      </c>
      <c r="BS80" s="52">
        <f>$F80*'[1]INTERNAL PARAMETERS-2'!AD80*(1-VLOOKUP(AE$4,'[1]INTERNAL PARAMETERS-1'!$B$5:$J$44,4, FALSE))</f>
        <v>64.193928743793705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100.35960955947877</v>
      </c>
      <c r="CA80" s="52">
        <f>$F80*'[1]INTERNAL PARAMETERS-2'!AL80*(1-VLOOKUP(AM$4,'[1]INTERNAL PARAMETERS-1'!$B$5:$J$44,4, FALSE))</f>
        <v>118.44348132763659</v>
      </c>
      <c r="CB80" s="52">
        <f>$F80*'[1]INTERNAL PARAMETERS-2'!AM80*(1-VLOOKUP(AN$4,'[1]INTERNAL PARAMETERS-1'!$B$5:$J$44,4, FALSE))</f>
        <v>133.81281274597171</v>
      </c>
      <c r="CC80" s="52">
        <f>$F80*'[1]INTERNAL PARAMETERS-2'!AN80*(1-VLOOKUP(AO$4,'[1]INTERNAL PARAMETERS-1'!$B$5:$J$44,4, FALSE))</f>
        <v>177.21245481304601</v>
      </c>
      <c r="CD80" s="52">
        <f>$F80*'[1]INTERNAL PARAMETERS-2'!AO80*(1-VLOOKUP(AP$4,'[1]INTERNAL PARAMETERS-1'!$B$5:$J$44,4, FALSE))</f>
        <v>1348.0828172228205</v>
      </c>
      <c r="CE80" s="52">
        <f>$F80*'[1]INTERNAL PARAMETERS-2'!AP80*(1-VLOOKUP(AQ$4,'[1]INTERNAL PARAMETERS-1'!$B$5:$J$44,4, FALSE))</f>
        <v>84.084743784325909</v>
      </c>
      <c r="CF80" s="52">
        <f>$F80*'[1]INTERNAL PARAMETERS-2'!AQ80*(1-VLOOKUP(AR$4,'[1]INTERNAL PARAMETERS-1'!$B$5:$J$44,4, FALSE))</f>
        <v>22.603292669724347</v>
      </c>
      <c r="CG80" s="52">
        <f>$F80*'[1]INTERNAL PARAMETERS-2'!AR80*(1-VLOOKUP(AS$4,'[1]INTERNAL PARAMETERS-1'!$B$5:$J$44,4, FALSE))</f>
        <v>1.8090059930049509</v>
      </c>
      <c r="CH80" s="51">
        <f>$F80*'[1]INTERNAL PARAMETERS-2'!AS80*(1-VLOOKUP(AT$4,'[1]INTERNAL PARAMETERS-1'!$B$5:$J$44,4, FALSE))</f>
        <v>0</v>
      </c>
      <c r="CI80" s="50">
        <f t="shared" si="1"/>
        <v>20627.204242923042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7">
        <f>ESC!AF81</f>
        <v>27559.198839053948</v>
      </c>
      <c r="G81" s="53">
        <f>$F81*'[1]INTERNAL PARAMETERS-2'!F81*VLOOKUP(G$4,'[1]INTERNAL PARAMETERS-1'!$B$5:$J$44,4, FALSE)</f>
        <v>171.17569582913188</v>
      </c>
      <c r="H81" s="52">
        <f>$F81*'[1]INTERNAL PARAMETERS-2'!G81*VLOOKUP(H$4,'[1]INTERNAL PARAMETERS-1'!$B$5:$J$44,4, FALSE)</f>
        <v>209.38376909959629</v>
      </c>
      <c r="I81" s="52">
        <f>$F81*'[1]INTERNAL PARAMETERS-2'!H81*VLOOKUP(I$4,'[1]INTERNAL PARAMETERS-1'!$B$5:$J$44,4, FALSE)</f>
        <v>318.66825633992858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3.0563151512510829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19.639236276686628</v>
      </c>
      <c r="N81" s="52">
        <f>$F81*'[1]INTERNAL PARAMETERS-2'!M81*VLOOKUP(N$4,'[1]INTERNAL PARAMETERS-1'!$B$5:$J$44,4, FALSE)</f>
        <v>92.23595345051092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21.396961978641485</v>
      </c>
      <c r="S81" s="52">
        <f>$F81*'[1]INTERNAL PARAMETERS-2'!R81*VLOOKUP(S$4,'[1]INTERNAL PARAMETERS-1'!$B$5:$J$44,4, FALSE)</f>
        <v>105.37245896512857</v>
      </c>
      <c r="T81" s="52">
        <f>$F81*'[1]INTERNAL PARAMETERS-2'!S81*VLOOKUP(T$4,'[1]INTERNAL PARAMETERS-1'!$B$5:$J$44,4, FALSE)</f>
        <v>5.960503524910588</v>
      </c>
      <c r="U81" s="52">
        <f>$F81*'[1]INTERNAL PARAMETERS-2'!T81*VLOOKUP(U$4,'[1]INTERNAL PARAMETERS-1'!$B$5:$J$44,4, FALSE)</f>
        <v>11.61565112668446</v>
      </c>
      <c r="V81" s="52">
        <f>$F81*'[1]INTERNAL PARAMETERS-2'!U81*VLOOKUP(V$4,'[1]INTERNAL PARAMETERS-1'!$B$5:$J$44,4, FALSE)</f>
        <v>125.85969179009288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1.5295355355674942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1.5295355355674942</v>
      </c>
      <c r="AI81" s="52">
        <f>$F81*'[1]INTERNAL PARAMETERS-2'!AH81*VLOOKUP(AI$4,'[1]INTERNAL PARAMETERS-1'!$B$5:$J$44,4, FALSE)</f>
        <v>13.754796140571827</v>
      </c>
      <c r="AJ81" s="52">
        <f>$F81*'[1]INTERNAL PARAMETERS-2'!AI81*VLOOKUP(AJ$4,'[1]INTERNAL PARAMETERS-1'!$B$5:$J$44,4, FALSE)</f>
        <v>29.039127816711147</v>
      </c>
      <c r="AK81" s="52">
        <f>$F81*'[1]INTERNAL PARAMETERS-2'!AJ81*VLOOKUP(AK$4,'[1]INTERNAL PARAMETERS-1'!$B$5:$J$44,4, FALSE)</f>
        <v>1.5295355355674942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6054.6968704586416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373.14548925704588</v>
      </c>
      <c r="BB81" s="52">
        <f>$F81*'[1]INTERNAL PARAMETERS-2'!M81*(1-VLOOKUP(N$4,'[1]INTERNAL PARAMETERS-1'!$B$5:$J$44,4, FALSE))</f>
        <v>1752.4831155597074</v>
      </c>
      <c r="BC81" s="52">
        <f>$F81*'[1]INTERNAL PARAMETERS-2'!N81*(1-VLOOKUP(O$4,'[1]INTERNAL PARAMETERS-1'!$B$5:$J$44,4, FALSE))</f>
        <v>1115.6955821207246</v>
      </c>
      <c r="BD81" s="52">
        <f>$F81*'[1]INTERNAL PARAMETERS-2'!O81*(1-VLOOKUP(P$4,'[1]INTERNAL PARAMETERS-1'!$B$5:$J$44,4, FALSE))</f>
        <v>1080.5438240015112</v>
      </c>
      <c r="BE81" s="52">
        <f>$F81*'[1]INTERNAL PARAMETERS-2'!P81*(1-VLOOKUP(Q$4,'[1]INTERNAL PARAMETERS-1'!$B$5:$J$44,4, FALSE))</f>
        <v>606.75434532014731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2002.0767203374426</v>
      </c>
      <c r="BH81" s="52">
        <f>$F81*'[1]INTERNAL PARAMETERS-2'!S81*(1-VLOOKUP(T$4,'[1]INTERNAL PARAMETERS-1'!$B$5:$J$44,4, FALSE))</f>
        <v>53.644531724195289</v>
      </c>
      <c r="BI81" s="52">
        <f>$F81*'[1]INTERNAL PARAMETERS-2'!T81*(1-VLOOKUP(U$4,'[1]INTERNAL PARAMETERS-1'!$B$5:$J$44,4, FALSE))</f>
        <v>46.46260450673784</v>
      </c>
      <c r="BJ81" s="52">
        <f>$F81*'[1]INTERNAL PARAMETERS-2'!U81*(1-VLOOKUP(V$4,'[1]INTERNAL PARAMETERS-1'!$B$5:$J$44,4, FALSE))</f>
        <v>713.20492014385968</v>
      </c>
      <c r="BK81" s="52">
        <f>$F81*'[1]INTERNAL PARAMETERS-2'!V81*(1-VLOOKUP(W$4,'[1]INTERNAL PARAMETERS-1'!$B$5:$J$44,4, FALSE))</f>
        <v>805.43963343042287</v>
      </c>
      <c r="BL81" s="52">
        <f>$F81*'[1]INTERNAL PARAMETERS-2'!W81*(1-VLOOKUP(X$4,'[1]INTERNAL PARAMETERS-1'!$B$5:$J$44,4, FALSE))</f>
        <v>1043.8625303467302</v>
      </c>
      <c r="BM81" s="52">
        <f>$F81*'[1]INTERNAL PARAMETERS-2'!X81*(1-VLOOKUP(Y$4,'[1]INTERNAL PARAMETERS-1'!$B$5:$J$44,4, FALSE))</f>
        <v>171.17569582913188</v>
      </c>
      <c r="BN81" s="52">
        <f>$F81*'[1]INTERNAL PARAMETERS-2'!Y81*(1-VLOOKUP(Z$4,'[1]INTERNAL PARAMETERS-1'!$B$5:$J$44,4, FALSE))</f>
        <v>1230.3225578520014</v>
      </c>
      <c r="BO81" s="52">
        <f>$F81*'[1]INTERNAL PARAMETERS-2'!Z81*(1-VLOOKUP(AA$4,'[1]INTERNAL PARAMETERS-1'!$B$5:$J$44,4, FALSE))</f>
        <v>1415.2502939018214</v>
      </c>
      <c r="BP81" s="52">
        <f>$F81*'[1]INTERNAL PARAMETERS-2'!AA81*(1-VLOOKUP(AB$4,'[1]INTERNAL PARAMETERS-1'!$B$5:$J$44,4, FALSE))</f>
        <v>583.83060372582236</v>
      </c>
      <c r="BQ81" s="52">
        <f>$F81*'[1]INTERNAL PARAMETERS-2'!AB81*(1-VLOOKUP(AC$4,'[1]INTERNAL PARAMETERS-1'!$B$5:$J$44,4, FALSE))</f>
        <v>3788.7780261556914</v>
      </c>
      <c r="BR81" s="52">
        <f>$F81*'[1]INTERNAL PARAMETERS-2'!AC81*(1-VLOOKUP(AD$4,'[1]INTERNAL PARAMETERS-1'!$B$5:$J$44,4, FALSE))</f>
        <v>472.25994314579629</v>
      </c>
      <c r="BS81" s="52">
        <f>$F81*'[1]INTERNAL PARAMETERS-2'!AD81*(1-VLOOKUP(AE$4,'[1]INTERNAL PARAMETERS-1'!$B$5:$J$44,4, FALSE))</f>
        <v>119.21007049821175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169.64616029356438</v>
      </c>
      <c r="CA81" s="52">
        <f>$F81*'[1]INTERNAL PARAMETERS-2'!AL81*(1-VLOOKUP(AM$4,'[1]INTERNAL PARAMETERS-1'!$B$5:$J$44,4, FALSE))</f>
        <v>345.40770680951488</v>
      </c>
      <c r="CB81" s="52">
        <f>$F81*'[1]INTERNAL PARAMETERS-2'!AM81*(1-VLOOKUP(AN$4,'[1]INTERNAL PARAMETERS-1'!$B$5:$J$44,4, FALSE))</f>
        <v>174.23201098038297</v>
      </c>
      <c r="CC81" s="52">
        <f>$F81*'[1]INTERNAL PARAMETERS-2'!AN81*(1-VLOOKUP(AO$4,'[1]INTERNAL PARAMETERS-1'!$B$5:$J$44,4, FALSE))</f>
        <v>345.40770680951488</v>
      </c>
      <c r="CD81" s="52">
        <f>$F81*'[1]INTERNAL PARAMETERS-2'!AO81*(1-VLOOKUP(AP$4,'[1]INTERNAL PARAMETERS-1'!$B$5:$J$44,4, FALSE))</f>
        <v>1769.8297020849734</v>
      </c>
      <c r="CE81" s="52">
        <f>$F81*'[1]INTERNAL PARAMETERS-2'!AP81*(1-VLOOKUP(AQ$4,'[1]INTERNAL PARAMETERS-1'!$B$5:$J$44,4, FALSE))</f>
        <v>166.58984514231332</v>
      </c>
      <c r="CF81" s="52">
        <f>$F81*'[1]INTERNAL PARAMETERS-2'!AQ81*(1-VLOOKUP(AR$4,'[1]INTERNAL PARAMETERS-1'!$B$5:$J$44,4, FALSE))</f>
        <v>22.926497514208979</v>
      </c>
      <c r="CG81" s="52">
        <f>$F81*'[1]INTERNAL PARAMETERS-2'!AR81*(1-VLOOKUP(AS$4,'[1]INTERNAL PARAMETERS-1'!$B$5:$J$44,4, FALSE))</f>
        <v>4.5858506868185769</v>
      </c>
      <c r="CH81" s="51">
        <f>$F81*'[1]INTERNAL PARAMETERS-2'!AS81*(1-VLOOKUP(AT$4,'[1]INTERNAL PARAMETERS-1'!$B$5:$J$44,4, FALSE))</f>
        <v>0</v>
      </c>
      <c r="CI81" s="50">
        <f t="shared" si="1"/>
        <v>27559.209862733489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7">
        <f>ESC!AF82</f>
        <v>20267.752161585933</v>
      </c>
      <c r="G82" s="53">
        <f>$F82*'[1]INTERNAL PARAMETERS-2'!F82*VLOOKUP(G$4,'[1]INTERNAL PARAMETERS-1'!$B$5:$J$44,4, FALSE)</f>
        <v>111.02269279073542</v>
      </c>
      <c r="H82" s="52">
        <f>$F82*'[1]INTERNAL PARAMETERS-2'!G82*VLOOKUP(H$4,'[1]INTERNAL PARAMETERS-1'!$B$5:$J$44,4, FALSE)</f>
        <v>184.5926063620762</v>
      </c>
      <c r="I82" s="52">
        <f>$F82*'[1]INTERNAL PARAMETERS-2'!H82*VLOOKUP(I$4,'[1]INTERNAL PARAMETERS-1'!$B$5:$J$44,4, FALSE)</f>
        <v>219.0170793922475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2.6753432853293435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17.924191979141749</v>
      </c>
      <c r="N82" s="52">
        <f>$F82*'[1]INTERNAL PARAMETERS-2'!M82*VLOOKUP(N$4,'[1]INTERNAL PARAMETERS-1'!$B$5:$J$44,4, FALSE)</f>
        <v>53.438259365519905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22.740417925299415</v>
      </c>
      <c r="S82" s="52">
        <f>$F82*'[1]INTERNAL PARAMETERS-2'!R82*VLOOKUP(S$4,'[1]INTERNAL PARAMETERS-1'!$B$5:$J$44,4, FALSE)</f>
        <v>69.910672257327249</v>
      </c>
      <c r="T82" s="52">
        <f>$F82*'[1]INTERNAL PARAMETERS-2'!S82*VLOOKUP(T$4,'[1]INTERNAL PARAMETERS-1'!$B$5:$J$44,4, FALSE)</f>
        <v>6.8219227000682086</v>
      </c>
      <c r="U82" s="52">
        <f>$F82*'[1]INTERNAL PARAMETERS-2'!T82*VLOOKUP(U$4,'[1]INTERNAL PARAMETERS-1'!$B$5:$J$44,4, FALSE)</f>
        <v>11.23603644334001</v>
      </c>
      <c r="V82" s="52">
        <f>$F82*'[1]INTERNAL PARAMETERS-2'!U82*VLOOKUP(V$4,'[1]INTERNAL PARAMETERS-1'!$B$5:$J$44,4, FALSE)</f>
        <v>88.68489376212591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13.376716426646716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18.727402997305404</v>
      </c>
      <c r="AJ82" s="52">
        <f>$F82*'[1]INTERNAL PARAMETERS-2'!AI82*VLOOKUP(AJ$4,'[1]INTERNAL PARAMETERS-1'!$B$5:$J$44,4, FALSE)</f>
        <v>17.38973135464073</v>
      </c>
      <c r="AK82" s="52">
        <f>$F82*'[1]INTERNAL PARAMETERS-2'!AJ82*VLOOKUP(AK$4,'[1]INTERNAL PARAMETERS-1'!$B$5:$J$44,4, FALSE)</f>
        <v>2.6753432853293435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4161.3245084527016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340.55964760369324</v>
      </c>
      <c r="BB82" s="52">
        <f>$F82*'[1]INTERNAL PARAMETERS-2'!M82*(1-VLOOKUP(N$4,'[1]INTERNAL PARAMETERS-1'!$B$5:$J$44,4, FALSE))</f>
        <v>1015.3269279448781</v>
      </c>
      <c r="BC82" s="52">
        <f>$F82*'[1]INTERNAL PARAMETERS-2'!N82*(1-VLOOKUP(O$4,'[1]INTERNAL PARAMETERS-1'!$B$5:$J$44,4, FALSE))</f>
        <v>953.72947959166845</v>
      </c>
      <c r="BD82" s="52">
        <f>$F82*'[1]INTERNAL PARAMETERS-2'!O82*(1-VLOOKUP(P$4,'[1]INTERNAL PARAMETERS-1'!$B$5:$J$44,4, FALSE))</f>
        <v>735.6950821629755</v>
      </c>
      <c r="BE82" s="52">
        <f>$F82*'[1]INTERNAL PARAMETERS-2'!P82*(1-VLOOKUP(Q$4,'[1]INTERNAL PARAMETERS-1'!$B$5:$J$44,4, FALSE))</f>
        <v>452.11882779414589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1328.3027728892175</v>
      </c>
      <c r="BH82" s="52">
        <f>$F82*'[1]INTERNAL PARAMETERS-2'!S82*(1-VLOOKUP(T$4,'[1]INTERNAL PARAMETERS-1'!$B$5:$J$44,4, FALSE))</f>
        <v>61.397304300613875</v>
      </c>
      <c r="BI82" s="52">
        <f>$F82*'[1]INTERNAL PARAMETERS-2'!T82*(1-VLOOKUP(U$4,'[1]INTERNAL PARAMETERS-1'!$B$5:$J$44,4, FALSE))</f>
        <v>44.944145773360042</v>
      </c>
      <c r="BJ82" s="52">
        <f>$F82*'[1]INTERNAL PARAMETERS-2'!U82*(1-VLOOKUP(V$4,'[1]INTERNAL PARAMETERS-1'!$B$5:$J$44,4, FALSE))</f>
        <v>502.54773131871349</v>
      </c>
      <c r="BK82" s="52">
        <f>$F82*'[1]INTERNAL PARAMETERS-2'!V82*(1-VLOOKUP(W$4,'[1]INTERNAL PARAMETERS-1'!$B$5:$J$44,4, FALSE))</f>
        <v>652.76349386819811</v>
      </c>
      <c r="BL82" s="52">
        <f>$F82*'[1]INTERNAL PARAMETERS-2'!W82*(1-VLOOKUP(X$4,'[1]INTERNAL PARAMETERS-1'!$B$5:$J$44,4, FALSE))</f>
        <v>894.87395408963903</v>
      </c>
      <c r="BM82" s="52">
        <f>$F82*'[1]INTERNAL PARAMETERS-2'!X82*(1-VLOOKUP(Y$4,'[1]INTERNAL PARAMETERS-1'!$B$5:$J$44,4, FALSE))</f>
        <v>153.82818535600492</v>
      </c>
      <c r="BN82" s="52">
        <f>$F82*'[1]INTERNAL PARAMETERS-2'!Y82*(1-VLOOKUP(Z$4,'[1]INTERNAL PARAMETERS-1'!$B$5:$J$44,4, FALSE))</f>
        <v>983.15622895507511</v>
      </c>
      <c r="BO82" s="52">
        <f>$F82*'[1]INTERNAL PARAMETERS-2'!Z82*(1-VLOOKUP(AA$4,'[1]INTERNAL PARAMETERS-1'!$B$5:$J$44,4, FALSE))</f>
        <v>1118.2570113137747</v>
      </c>
      <c r="BP82" s="52">
        <f>$F82*'[1]INTERNAL PARAMETERS-2'!AA82*(1-VLOOKUP(AB$4,'[1]INTERNAL PARAMETERS-1'!$B$5:$J$44,4, FALSE))</f>
        <v>510.97435329617525</v>
      </c>
      <c r="BQ82" s="52">
        <f>$F82*'[1]INTERNAL PARAMETERS-2'!AB82*(1-VLOOKUP(AC$4,'[1]INTERNAL PARAMETERS-1'!$B$5:$J$44,4, FALSE))</f>
        <v>3017.6899406411235</v>
      </c>
      <c r="BR82" s="52">
        <f>$F82*'[1]INTERNAL PARAMETERS-2'!AC82*(1-VLOOKUP(AD$4,'[1]INTERNAL PARAMETERS-1'!$B$5:$J$44,4, FALSE))</f>
        <v>375.87357093747579</v>
      </c>
      <c r="BS82" s="52">
        <f>$F82*'[1]INTERNAL PARAMETERS-2'!AD82*(1-VLOOKUP(AE$4,'[1]INTERNAL PARAMETERS-1'!$B$5:$J$44,4, FALSE))</f>
        <v>76.245256856670125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111.02269279073542</v>
      </c>
      <c r="CA82" s="52">
        <f>$F82*'[1]INTERNAL PARAMETERS-2'!AL82*(1-VLOOKUP(AM$4,'[1]INTERNAL PARAMETERS-1'!$B$5:$J$44,4, FALSE))</f>
        <v>300.96598572347034</v>
      </c>
      <c r="CB82" s="52">
        <f>$F82*'[1]INTERNAL PARAMETERS-2'!AM82*(1-VLOOKUP(AN$4,'[1]INTERNAL PARAMETERS-1'!$B$5:$J$44,4, FALSE))</f>
        <v>152.49051371334025</v>
      </c>
      <c r="CC82" s="52">
        <f>$F82*'[1]INTERNAL PARAMETERS-2'!AN82*(1-VLOOKUP(AO$4,'[1]INTERNAL PARAMETERS-1'!$B$5:$J$44,4, FALSE))</f>
        <v>240.77278857877627</v>
      </c>
      <c r="CD82" s="52">
        <f>$F82*'[1]INTERNAL PARAMETERS-2'!AO82*(1-VLOOKUP(AP$4,'[1]INTERNAL PARAMETERS-1'!$B$5:$J$44,4, FALSE))</f>
        <v>1099.5316350916853</v>
      </c>
      <c r="CE82" s="52">
        <f>$F82*'[1]INTERNAL PARAMETERS-2'!AP82*(1-VLOOKUP(AQ$4,'[1]INTERNAL PARAMETERS-1'!$B$5:$J$44,4, FALSE))</f>
        <v>136.43845400136416</v>
      </c>
      <c r="CF82" s="52">
        <f>$F82*'[1]INTERNAL PARAMETERS-2'!AQ82*(1-VLOOKUP(AR$4,'[1]INTERNAL PARAMETERS-1'!$B$5:$J$44,4, FALSE))</f>
        <v>6.6883582133233581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20267.752161585922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7">
        <f>ESC!AF83</f>
        <v>16018.860642157819</v>
      </c>
      <c r="G83" s="53">
        <f>$F83*'[1]INTERNAL PARAMETERS-2'!F83*VLOOKUP(G$4,'[1]INTERNAL PARAMETERS-1'!$B$5:$J$44,4, FALSE)</f>
        <v>90.487339995421081</v>
      </c>
      <c r="H83" s="52">
        <f>$F83*'[1]INTERNAL PARAMETERS-2'!G83*VLOOKUP(H$4,'[1]INTERNAL PARAMETERS-1'!$B$5:$J$44,4, FALSE)</f>
        <v>136.3685606466895</v>
      </c>
      <c r="I83" s="52">
        <f>$F83*'[1]INTERNAL PARAMETERS-2'!H83*VLOOKUP(I$4,'[1]INTERNAL PARAMETERS-1'!$B$5:$J$44,4, FALSE)</f>
        <v>153.04467514099505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3.8237020352830715</v>
      </c>
      <c r="L83" s="52">
        <f>$F83*'[1]INTERNAL PARAMETERS-2'!K83*VLOOKUP(L$4,'[1]INTERNAL PARAMETERS-1'!$B$5:$J$44,4, FALSE)</f>
        <v>1.2751013071157624</v>
      </c>
      <c r="M83" s="52">
        <f>$F83*'[1]INTERNAL PARAMETERS-2'!L83*VLOOKUP(M$4,'[1]INTERNAL PARAMETERS-1'!$B$5:$J$44,4, FALSE)</f>
        <v>17.842607926267487</v>
      </c>
      <c r="N83" s="52">
        <f>$F83*'[1]INTERNAL PARAMETERS-2'!M83*VLOOKUP(N$4,'[1]INTERNAL PARAMETERS-1'!$B$5:$J$44,4, FALSE)</f>
        <v>39.317492503144258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21.665509018518449</v>
      </c>
      <c r="S83" s="52">
        <f>$F83*'[1]INTERNAL PARAMETERS-2'!R83*VLOOKUP(S$4,'[1]INTERNAL PARAMETERS-1'!$B$5:$J$44,4, FALSE)</f>
        <v>49.278020050437995</v>
      </c>
      <c r="T83" s="52">
        <f>$F83*'[1]INTERNAL PARAMETERS-2'!S83*VLOOKUP(T$4,'[1]INTERNAL PARAMETERS-1'!$B$5:$J$44,4, FALSE)</f>
        <v>4.0782417308869592</v>
      </c>
      <c r="U83" s="52">
        <f>$F83*'[1]INTERNAL PARAMETERS-2'!T83*VLOOKUP(U$4,'[1]INTERNAL PARAMETERS-1'!$B$5:$J$44,4, FALSE)</f>
        <v>8.1564834617739184</v>
      </c>
      <c r="V83" s="52">
        <f>$F83*'[1]INTERNAL PARAMETERS-2'!U83*VLOOKUP(V$4,'[1]INTERNAL PARAMETERS-1'!$B$5:$J$44,4, FALSE)</f>
        <v>63.851098425337852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5.0972014563346173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1.2751013071157624</v>
      </c>
      <c r="AI83" s="52">
        <f>$F83*'[1]INTERNAL PARAMETERS-2'!AH83*VLOOKUP(AI$4,'[1]INTERNAL PARAMETERS-1'!$B$5:$J$44,4, FALSE)</f>
        <v>14.019706834016523</v>
      </c>
      <c r="AJ83" s="52">
        <f>$F83*'[1]INTERNAL PARAMETERS-2'!AI83*VLOOKUP(AJ$4,'[1]INTERNAL PARAMETERS-1'!$B$5:$J$44,4, FALSE)</f>
        <v>21.665509018518449</v>
      </c>
      <c r="AK83" s="52">
        <f>$F83*'[1]INTERNAL PARAMETERS-2'!AJ83*VLOOKUP(AK$4,'[1]INTERNAL PARAMETERS-1'!$B$5:$J$44,4, FALSE)</f>
        <v>1.2751013071157624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2907.8488276789062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339.00955059908227</v>
      </c>
      <c r="BB83" s="52">
        <f>$F83*'[1]INTERNAL PARAMETERS-2'!M83*(1-VLOOKUP(N$4,'[1]INTERNAL PARAMETERS-1'!$B$5:$J$44,4, FALSE))</f>
        <v>747.03235755974083</v>
      </c>
      <c r="BC83" s="52">
        <f>$F83*'[1]INTERNAL PARAMETERS-2'!N83*(1-VLOOKUP(O$4,'[1]INTERNAL PARAMETERS-1'!$B$5:$J$44,4, FALSE))</f>
        <v>936.73811754359122</v>
      </c>
      <c r="BD83" s="52">
        <f>$F83*'[1]INTERNAL PARAMETERS-2'!O83*(1-VLOOKUP(P$4,'[1]INTERNAL PARAMETERS-1'!$B$5:$J$44,4, FALSE))</f>
        <v>562.04255014894193</v>
      </c>
      <c r="BE83" s="52">
        <f>$F83*'[1]INTERNAL PARAMETERS-2'!P83*(1-VLOOKUP(Q$4,'[1]INTERNAL PARAMETERS-1'!$B$5:$J$44,4, FALSE))</f>
        <v>353.02845649006667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936.28238095832182</v>
      </c>
      <c r="BH83" s="52">
        <f>$F83*'[1]INTERNAL PARAMETERS-2'!S83*(1-VLOOKUP(T$4,'[1]INTERNAL PARAMETERS-1'!$B$5:$J$44,4, FALSE))</f>
        <v>36.704175577982632</v>
      </c>
      <c r="BI83" s="52">
        <f>$F83*'[1]INTERNAL PARAMETERS-2'!T83*(1-VLOOKUP(U$4,'[1]INTERNAL PARAMETERS-1'!$B$5:$J$44,4, FALSE))</f>
        <v>32.625933847095673</v>
      </c>
      <c r="BJ83" s="52">
        <f>$F83*'[1]INTERNAL PARAMETERS-2'!U83*(1-VLOOKUP(V$4,'[1]INTERNAL PARAMETERS-1'!$B$5:$J$44,4, FALSE))</f>
        <v>361.82289107691452</v>
      </c>
      <c r="BK83" s="52">
        <f>$F83*'[1]INTERNAL PARAMETERS-2'!V83*(1-VLOOKUP(W$4,'[1]INTERNAL PARAMETERS-1'!$B$5:$J$44,4, FALSE))</f>
        <v>443.51739837155196</v>
      </c>
      <c r="BL83" s="52">
        <f>$F83*'[1]INTERNAL PARAMETERS-2'!W83*(1-VLOOKUP(X$4,'[1]INTERNAL PARAMETERS-1'!$B$5:$J$44,4, FALSE))</f>
        <v>641.06038592457799</v>
      </c>
      <c r="BM83" s="52">
        <f>$F83*'[1]INTERNAL PARAMETERS-2'!X83*(1-VLOOKUP(Y$4,'[1]INTERNAL PARAMETERS-1'!$B$5:$J$44,4, FALSE))</f>
        <v>201.36668958830907</v>
      </c>
      <c r="BN83" s="52">
        <f>$F83*'[1]INTERNAL PARAMETERS-2'!Y83*(1-VLOOKUP(Z$4,'[1]INTERNAL PARAMETERS-1'!$B$5:$J$44,4, FALSE))</f>
        <v>955.85502583394225</v>
      </c>
      <c r="BO83" s="52">
        <f>$F83*'[1]INTERNAL PARAMETERS-2'!Z83*(1-VLOOKUP(AA$4,'[1]INTERNAL PARAMETERS-1'!$B$5:$J$44,4, FALSE))</f>
        <v>969.87473266795882</v>
      </c>
      <c r="BP83" s="52">
        <f>$F83*'[1]INTERNAL PARAMETERS-2'!AA83*(1-VLOOKUP(AB$4,'[1]INTERNAL PARAMETERS-1'!$B$5:$J$44,4, FALSE))</f>
        <v>389.98877364971736</v>
      </c>
      <c r="BQ83" s="52">
        <f>$F83*'[1]INTERNAL PARAMETERS-2'!AB83*(1-VLOOKUP(AC$4,'[1]INTERNAL PARAMETERS-1'!$B$5:$J$44,4, FALSE))</f>
        <v>2601.2002589718982</v>
      </c>
      <c r="BR83" s="52">
        <f>$F83*'[1]INTERNAL PARAMETERS-2'!AC83*(1-VLOOKUP(AD$4,'[1]INTERNAL PARAMETERS-1'!$B$5:$J$44,4, FALSE))</f>
        <v>275.28572202154629</v>
      </c>
      <c r="BS83" s="52">
        <f>$F83*'[1]INTERNAL PARAMETERS-2'!AD83*(1-VLOOKUP(AE$4,'[1]INTERNAL PARAMETERS-1'!$B$5:$J$44,4, FALSE))</f>
        <v>68.821830976902646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58.625826178169184</v>
      </c>
      <c r="CA83" s="52">
        <f>$F83*'[1]INTERNAL PARAMETERS-2'!AL83*(1-VLOOKUP(AM$4,'[1]INTERNAL PARAMETERS-1'!$B$5:$J$44,4, FALSE))</f>
        <v>282.9331260921125</v>
      </c>
      <c r="CB83" s="52">
        <f>$F83*'[1]INTERNAL PARAMETERS-2'!AM83*(1-VLOOKUP(AN$4,'[1]INTERNAL PARAMETERS-1'!$B$5:$J$44,4, FALSE))</f>
        <v>112.15445090000375</v>
      </c>
      <c r="CC83" s="52">
        <f>$F83*'[1]INTERNAL PARAMETERS-2'!AN83*(1-VLOOKUP(AO$4,'[1]INTERNAL PARAMETERS-1'!$B$5:$J$44,4, FALSE))</f>
        <v>205.19039162359215</v>
      </c>
      <c r="CD83" s="52">
        <f>$F83*'[1]INTERNAL PARAMETERS-2'!AO83*(1-VLOOKUP(AP$4,'[1]INTERNAL PARAMETERS-1'!$B$5:$J$44,4, FALSE))</f>
        <v>846.25077754817005</v>
      </c>
      <c r="CE83" s="52">
        <f>$F83*'[1]INTERNAL PARAMETERS-2'!AP83*(1-VLOOKUP(AQ$4,'[1]INTERNAL PARAMETERS-1'!$B$5:$J$44,4, FALSE))</f>
        <v>98.134744065987235</v>
      </c>
      <c r="CF83" s="52">
        <f>$F83*'[1]INTERNAL PARAMETERS-2'!AQ83*(1-VLOOKUP(AR$4,'[1]INTERNAL PARAMETERS-1'!$B$5:$J$44,4, FALSE))</f>
        <v>20.392009597466902</v>
      </c>
      <c r="CG83" s="52">
        <f>$F83*'[1]INTERNAL PARAMETERS-2'!AR83*(1-VLOOKUP(AS$4,'[1]INTERNAL PARAMETERS-1'!$B$5:$J$44,4, FALSE))</f>
        <v>2.5486007281673086</v>
      </c>
      <c r="CH83" s="51">
        <f>$F83*'[1]INTERNAL PARAMETERS-2'!AS83*(1-VLOOKUP(AT$4,'[1]INTERNAL PARAMETERS-1'!$B$5:$J$44,4, FALSE))</f>
        <v>0</v>
      </c>
      <c r="CI83" s="50">
        <f t="shared" si="1"/>
        <v>16018.857438385683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7">
        <f>ESC!AF84</f>
        <v>11035.316645885698</v>
      </c>
      <c r="G84" s="53">
        <f>$F84*'[1]INTERNAL PARAMETERS-2'!F84*VLOOKUP(G$4,'[1]INTERNAL PARAMETERS-1'!$B$5:$J$44,4, FALSE)</f>
        <v>86.719932330028158</v>
      </c>
      <c r="H84" s="52">
        <f>$F84*'[1]INTERNAL PARAMETERS-2'!G84*VLOOKUP(H$4,'[1]INTERNAL PARAMETERS-1'!$B$5:$J$44,4, FALSE)</f>
        <v>90.899006743825083</v>
      </c>
      <c r="I84" s="52">
        <f>$F84*'[1]INTERNAL PARAMETERS-2'!H84*VLOOKUP(I$4,'[1]INTERNAL PARAMETERS-1'!$B$5:$J$44,4, FALSE)</f>
        <v>101.39740005830522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1.0450444863653756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13.948254004316917</v>
      </c>
      <c r="N84" s="52">
        <f>$F84*'[1]INTERNAL PARAMETERS-2'!M84*VLOOKUP(N$4,'[1]INTERNAL PARAMETERS-1'!$B$5:$J$44,4, FALSE)</f>
        <v>22.72469650937304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14.627312214121494</v>
      </c>
      <c r="S84" s="52">
        <f>$F84*'[1]INTERNAL PARAMETERS-2'!R84*VLOOKUP(S$4,'[1]INTERNAL PARAMETERS-1'!$B$5:$J$44,4, FALSE)</f>
        <v>31.03263464622809</v>
      </c>
      <c r="T84" s="52">
        <f>$F84*'[1]INTERNAL PARAMETERS-2'!S84*VLOOKUP(T$4,'[1]INTERNAL PARAMETERS-1'!$B$5:$J$44,4, FALSE)</f>
        <v>3.238975788733911</v>
      </c>
      <c r="U84" s="52">
        <f>$F84*'[1]INTERNAL PARAMETERS-2'!T84*VLOOKUP(U$4,'[1]INTERNAL PARAMETERS-1'!$B$5:$J$44,4, FALSE)</f>
        <v>6.0599337829216715</v>
      </c>
      <c r="V84" s="52">
        <f>$F84*'[1]INTERNAL PARAMETERS-2'!U84*VLOOKUP(V$4,'[1]INTERNAL PARAMETERS-1'!$B$5:$J$44,4, FALSE)</f>
        <v>45.449337842162848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6.2691633865276648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3.1340299274315382</v>
      </c>
      <c r="AI84" s="52">
        <f>$F84*'[1]INTERNAL PARAMETERS-2'!AH84*VLOOKUP(AI$4,'[1]INTERNAL PARAMETERS-1'!$B$5:$J$44,4, FALSE)</f>
        <v>11.493282286689956</v>
      </c>
      <c r="AJ84" s="52">
        <f>$F84*'[1]INTERNAL PARAMETERS-2'!AI84*VLOOKUP(AJ$4,'[1]INTERNAL PARAMETERS-1'!$B$5:$J$44,4, FALSE)</f>
        <v>16.717401186852243</v>
      </c>
      <c r="AK84" s="52">
        <f>$F84*'[1]INTERNAL PARAMETERS-2'!AJ84*VLOOKUP(AK$4,'[1]INTERNAL PARAMETERS-1'!$B$5:$J$44,4, FALSE)</f>
        <v>3.1340299274315382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1926.5506011077991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265.0168260820214</v>
      </c>
      <c r="BB84" s="52">
        <f>$F84*'[1]INTERNAL PARAMETERS-2'!M84*(1-VLOOKUP(N$4,'[1]INTERNAL PARAMETERS-1'!$B$5:$J$44,4, FALSE))</f>
        <v>431.76923367808769</v>
      </c>
      <c r="BC84" s="52">
        <f>$F84*'[1]INTERNAL PARAMETERS-2'!N84*(1-VLOOKUP(O$4,'[1]INTERNAL PARAMETERS-1'!$B$5:$J$44,4, FALSE))</f>
        <v>780.47497684359519</v>
      </c>
      <c r="BD84" s="52">
        <f>$F84*'[1]INTERNAL PARAMETERS-2'!O84*(1-VLOOKUP(P$4,'[1]INTERNAL PARAMETERS-1'!$B$5:$J$44,4, FALSE))</f>
        <v>337.47432894282429</v>
      </c>
      <c r="BE84" s="52">
        <f>$F84*'[1]INTERNAL PARAMETERS-2'!P84*(1-VLOOKUP(Q$4,'[1]INTERNAL PARAMETERS-1'!$B$5:$J$44,4, FALSE))</f>
        <v>277.92003559997295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589.62005827833366</v>
      </c>
      <c r="BH84" s="52">
        <f>$F84*'[1]INTERNAL PARAMETERS-2'!S84*(1-VLOOKUP(T$4,'[1]INTERNAL PARAMETERS-1'!$B$5:$J$44,4, FALSE))</f>
        <v>29.150782098605198</v>
      </c>
      <c r="BI84" s="52">
        <f>$F84*'[1]INTERNAL PARAMETERS-2'!T84*(1-VLOOKUP(U$4,'[1]INTERNAL PARAMETERS-1'!$B$5:$J$44,4, FALSE))</f>
        <v>24.239735131686686</v>
      </c>
      <c r="BJ84" s="52">
        <f>$F84*'[1]INTERNAL PARAMETERS-2'!U84*(1-VLOOKUP(V$4,'[1]INTERNAL PARAMETERS-1'!$B$5:$J$44,4, FALSE))</f>
        <v>257.54624777225615</v>
      </c>
      <c r="BK84" s="52">
        <f>$F84*'[1]INTERNAL PARAMETERS-2'!V84*(1-VLOOKUP(W$4,'[1]INTERNAL PARAMETERS-1'!$B$5:$J$44,4, FALSE))</f>
        <v>310.30979348731205</v>
      </c>
      <c r="BL84" s="52">
        <f>$F84*'[1]INTERNAL PARAMETERS-2'!W84*(1-VLOOKUP(X$4,'[1]INTERNAL PARAMETERS-1'!$B$5:$J$44,4, FALSE))</f>
        <v>440.9116624597047</v>
      </c>
      <c r="BM84" s="52">
        <f>$F84*'[1]INTERNAL PARAMETERS-2'!X84*(1-VLOOKUP(Y$4,'[1]INTERNAL PARAMETERS-1'!$B$5:$J$44,4, FALSE))</f>
        <v>169.25968671459484</v>
      </c>
      <c r="BN84" s="52">
        <f>$F84*'[1]INTERNAL PARAMETERS-2'!Y84*(1-VLOOKUP(Z$4,'[1]INTERNAL PARAMETERS-1'!$B$5:$J$44,4, FALSE))</f>
        <v>647.78412243013634</v>
      </c>
      <c r="BO84" s="52">
        <f>$F84*'[1]INTERNAL PARAMETERS-2'!Z84*(1-VLOOKUP(AA$4,'[1]INTERNAL PARAMETERS-1'!$B$5:$J$44,4, FALSE))</f>
        <v>667.63555354442019</v>
      </c>
      <c r="BP84" s="52">
        <f>$F84*'[1]INTERNAL PARAMETERS-2'!AA84*(1-VLOOKUP(AB$4,'[1]INTERNAL PARAMETERS-1'!$B$5:$J$44,4, FALSE))</f>
        <v>272.69591669981065</v>
      </c>
      <c r="BQ84" s="52">
        <f>$F84*'[1]INTERNAL PARAMETERS-2'!AB84*(1-VLOOKUP(AC$4,'[1]INTERNAL PARAMETERS-1'!$B$5:$J$44,4, FALSE))</f>
        <v>1813.7955428043817</v>
      </c>
      <c r="BR84" s="52">
        <f>$F84*'[1]INTERNAL PARAMETERS-2'!AC84*(1-VLOOKUP(AD$4,'[1]INTERNAL PARAMETERS-1'!$B$5:$J$44,4, FALSE))</f>
        <v>178.66288002855401</v>
      </c>
      <c r="BS84" s="52">
        <f>$F84*'[1]INTERNAL PARAMETERS-2'!AD84*(1-VLOOKUP(AE$4,'[1]INTERNAL PARAMETERS-1'!$B$5:$J$44,4, FALSE))</f>
        <v>38.657817742202184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44.92698112872985</v>
      </c>
      <c r="CA84" s="52">
        <f>$F84*'[1]INTERNAL PARAMETERS-2'!AL84*(1-VLOOKUP(AM$4,'[1]INTERNAL PARAMETERS-1'!$B$5:$J$44,4, FALSE))</f>
        <v>229.85902454381156</v>
      </c>
      <c r="CB84" s="52">
        <f>$F84*'[1]INTERNAL PARAMETERS-2'!AM84*(1-VLOOKUP(AN$4,'[1]INTERNAL PARAMETERS-1'!$B$5:$J$44,4, FALSE))</f>
        <v>70.002531143175929</v>
      </c>
      <c r="CC84" s="52">
        <f>$F84*'[1]INTERNAL PARAMETERS-2'!AN84*(1-VLOOKUP(AO$4,'[1]INTERNAL PARAMETERS-1'!$B$5:$J$44,4, FALSE))</f>
        <v>147.3181666275803</v>
      </c>
      <c r="CD84" s="52">
        <f>$F84*'[1]INTERNAL PARAMETERS-2'!AO84*(1-VLOOKUP(AP$4,'[1]INTERNAL PARAMETERS-1'!$B$5:$J$44,4, FALSE))</f>
        <v>563.1542790728389</v>
      </c>
      <c r="CE84" s="52">
        <f>$F84*'[1]INTERNAL PARAMETERS-2'!AP84*(1-VLOOKUP(AQ$4,'[1]INTERNAL PARAMETERS-1'!$B$5:$J$44,4, FALSE))</f>
        <v>57.464204370120591</v>
      </c>
      <c r="CF84" s="52">
        <f>$F84*'[1]INTERNAL PARAMETERS-2'!AQ84*(1-VLOOKUP(AR$4,'[1]INTERNAL PARAMETERS-1'!$B$5:$J$44,4, FALSE))</f>
        <v>5.2241189001622894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11035.315542354032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7">
        <f>ESC!AF85</f>
        <v>8997.5247127155872</v>
      </c>
      <c r="G85" s="53">
        <f>$F85*'[1]INTERNAL PARAMETERS-2'!F85*VLOOKUP(G$4,'[1]INTERNAL PARAMETERS-1'!$B$5:$J$44,4, FALSE)</f>
        <v>67.679380889046641</v>
      </c>
      <c r="H85" s="52">
        <f>$F85*'[1]INTERNAL PARAMETERS-2'!G85*VLOOKUP(H$4,'[1]INTERNAL PARAMETERS-1'!$B$5:$J$44,4, FALSE)</f>
        <v>64.81996753534564</v>
      </c>
      <c r="I85" s="52">
        <f>$F85*'[1]INTERNAL PARAMETERS-2'!H85*VLOOKUP(I$4,'[1]INTERNAL PARAMETERS-1'!$B$5:$J$44,4, FALSE)</f>
        <v>84.948465033032377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1.9065754866244329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12.82093286413695</v>
      </c>
      <c r="N85" s="52">
        <f>$F85*'[1]INTERNAL PARAMETERS-2'!M85*VLOOKUP(N$4,'[1]INTERNAL PARAMETERS-1'!$B$5:$J$44,4, FALSE)</f>
        <v>17.539414773979257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11.438553167275325</v>
      </c>
      <c r="S85" s="52">
        <f>$F85*'[1]INTERNAL PARAMETERS-2'!R85*VLOOKUP(S$4,'[1]INTERNAL PARAMETERS-1'!$B$5:$J$44,4, FALSE)</f>
        <v>23.00469123497696</v>
      </c>
      <c r="T85" s="52">
        <f>$F85*'[1]INTERNAL PARAMETERS-2'!S85*VLOOKUP(T$4,'[1]INTERNAL PARAMETERS-1'!$B$5:$J$44,4, FALSE)</f>
        <v>1.7158279627148627</v>
      </c>
      <c r="U85" s="52">
        <f>$F85*'[1]INTERNAL PARAMETERS-2'!T85*VLOOKUP(U$4,'[1]INTERNAL PARAMETERS-1'!$B$5:$J$44,4, FALSE)</f>
        <v>1.9063955361301788</v>
      </c>
      <c r="V85" s="52">
        <f>$F85*'[1]INTERNAL PARAMETERS-2'!U85*VLOOKUP(V$4,'[1]INTERNAL PARAMETERS-1'!$B$5:$J$44,4, FALSE)</f>
        <v>41.751438862531955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3.8131509732488658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1.9065754866244329</v>
      </c>
      <c r="AI85" s="52">
        <f>$F85*'[1]INTERNAL PARAMETERS-2'!AH85*VLOOKUP(AI$4,'[1]INTERNAL PARAMETERS-1'!$B$5:$J$44,4, FALSE)</f>
        <v>7.62540219402646</v>
      </c>
      <c r="AJ85" s="52">
        <f>$F85*'[1]INTERNAL PARAMETERS-2'!AI85*VLOOKUP(AJ$4,'[1]INTERNAL PARAMETERS-1'!$B$5:$J$44,4, FALSE)</f>
        <v>5.7197264598732991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1614.020835627615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243.59772441860204</v>
      </c>
      <c r="BB85" s="52">
        <f>$F85*'[1]INTERNAL PARAMETERS-2'!M85*(1-VLOOKUP(N$4,'[1]INTERNAL PARAMETERS-1'!$B$5:$J$44,4, FALSE))</f>
        <v>333.24888070560587</v>
      </c>
      <c r="BC85" s="52">
        <f>$F85*'[1]INTERNAL PARAMETERS-2'!N85*(1-VLOOKUP(O$4,'[1]INTERNAL PARAMETERS-1'!$B$5:$J$44,4, FALSE))</f>
        <v>758.77025654801821</v>
      </c>
      <c r="BD85" s="52">
        <f>$F85*'[1]INTERNAL PARAMETERS-2'!O85*(1-VLOOKUP(P$4,'[1]INTERNAL PARAMETERS-1'!$B$5:$J$44,4, FALSE))</f>
        <v>259.27807063644002</v>
      </c>
      <c r="BE85" s="52">
        <f>$F85*'[1]INTERNAL PARAMETERS-2'!P85*(1-VLOOKUP(Q$4,'[1]INTERNAL PARAMETERS-1'!$B$5:$J$44,4, FALSE))</f>
        <v>231.6349754615639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437.08913346456222</v>
      </c>
      <c r="BH85" s="52">
        <f>$F85*'[1]INTERNAL PARAMETERS-2'!S85*(1-VLOOKUP(T$4,'[1]INTERNAL PARAMETERS-1'!$B$5:$J$44,4, FALSE))</f>
        <v>15.442451664433765</v>
      </c>
      <c r="BI85" s="52">
        <f>$F85*'[1]INTERNAL PARAMETERS-2'!T85*(1-VLOOKUP(U$4,'[1]INTERNAL PARAMETERS-1'!$B$5:$J$44,4, FALSE))</f>
        <v>7.625582144520715</v>
      </c>
      <c r="BJ85" s="52">
        <f>$F85*'[1]INTERNAL PARAMETERS-2'!U85*(1-VLOOKUP(V$4,'[1]INTERNAL PARAMETERS-1'!$B$5:$J$44,4, FALSE))</f>
        <v>236.5914868876811</v>
      </c>
      <c r="BK85" s="52">
        <f>$F85*'[1]INTERNAL PARAMETERS-2'!V85*(1-VLOOKUP(W$4,'[1]INTERNAL PARAMETERS-1'!$B$5:$J$44,4, FALSE))</f>
        <v>281.20233910391403</v>
      </c>
      <c r="BL85" s="52">
        <f>$F85*'[1]INTERNAL PARAMETERS-2'!W85*(1-VLOOKUP(X$4,'[1]INTERNAL PARAMETERS-1'!$B$5:$J$44,4, FALSE))</f>
        <v>386.05769260095894</v>
      </c>
      <c r="BM85" s="52">
        <f>$F85*'[1]INTERNAL PARAMETERS-2'!X85*(1-VLOOKUP(Y$4,'[1]INTERNAL PARAMETERS-1'!$B$5:$J$44,4, FALSE))</f>
        <v>164.90843243959381</v>
      </c>
      <c r="BN85" s="52">
        <f>$F85*'[1]INTERNAL PARAMETERS-2'!Y85*(1-VLOOKUP(Z$4,'[1]INTERNAL PARAMETERS-1'!$B$5:$J$44,4, FALSE))</f>
        <v>518.55614127288004</v>
      </c>
      <c r="BO85" s="52">
        <f>$F85*'[1]INTERNAL PARAMETERS-2'!Z85*(1-VLOOKUP(AA$4,'[1]INTERNAL PARAMETERS-1'!$B$5:$J$44,4, FALSE))</f>
        <v>489.95930847845602</v>
      </c>
      <c r="BP85" s="52">
        <f>$F85*'[1]INTERNAL PARAMETERS-2'!AA85*(1-VLOOKUP(AB$4,'[1]INTERNAL PARAMETERS-1'!$B$5:$J$44,4, FALSE))</f>
        <v>179.20729871304141</v>
      </c>
      <c r="BQ85" s="52">
        <f>$F85*'[1]INTERNAL PARAMETERS-2'!AB85*(1-VLOOKUP(AC$4,'[1]INTERNAL PARAMETERS-1'!$B$5:$J$44,4, FALSE))</f>
        <v>1520.3999264497374</v>
      </c>
      <c r="BR85" s="52">
        <f>$F85*'[1]INTERNAL PARAMETERS-2'!AC85*(1-VLOOKUP(AD$4,'[1]INTERNAL PARAMETERS-1'!$B$5:$J$44,4, FALSE))</f>
        <v>131.54561080484442</v>
      </c>
      <c r="BS85" s="52">
        <f>$F85*'[1]INTERNAL PARAMETERS-2'!AD85*(1-VLOOKUP(AE$4,'[1]INTERNAL PARAMETERS-1'!$B$5:$J$44,4, FALSE))</f>
        <v>23.830843954098505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33.362821634749395</v>
      </c>
      <c r="CA85" s="52">
        <f>$F85*'[1]INTERNAL PARAMETERS-2'!AL85*(1-VLOOKUP(AM$4,'[1]INTERNAL PARAMETERS-1'!$B$5:$J$44,4, FALSE))</f>
        <v>160.14244359926838</v>
      </c>
      <c r="CB85" s="52">
        <f>$F85*'[1]INTERNAL PARAMETERS-2'!AM85*(1-VLOOKUP(AN$4,'[1]INTERNAL PARAMETERS-1'!$B$5:$J$44,4, FALSE))</f>
        <v>41.94196144832371</v>
      </c>
      <c r="CC85" s="52">
        <f>$F85*'[1]INTERNAL PARAMETERS-2'!AN85*(1-VLOOKUP(AO$4,'[1]INTERNAL PARAMETERS-1'!$B$5:$J$44,4, FALSE))</f>
        <v>102.94877801042047</v>
      </c>
      <c r="CD85" s="52">
        <f>$F85*'[1]INTERNAL PARAMETERS-2'!AO85*(1-VLOOKUP(AP$4,'[1]INTERNAL PARAMETERS-1'!$B$5:$J$44,4, FALSE))</f>
        <v>417.51393874908393</v>
      </c>
      <c r="CE85" s="52">
        <f>$F85*'[1]INTERNAL PARAMETERS-2'!AP85*(1-VLOOKUP(AQ$4,'[1]INTERNAL PARAMETERS-1'!$B$5:$J$44,4, FALSE))</f>
        <v>54.334252235146892</v>
      </c>
      <c r="CF85" s="52">
        <f>$F85*'[1]INTERNAL PARAMETERS-2'!AQ85*(1-VLOOKUP(AR$4,'[1]INTERNAL PARAMETERS-1'!$B$5:$J$44,4, FALSE))</f>
        <v>5.7197264598732991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8997.527411973002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7">
        <f>ESC!AF86</f>
        <v>7563.7587383157115</v>
      </c>
      <c r="G86" s="53">
        <f>$F86*'[1]INTERNAL PARAMETERS-2'!F86*VLOOKUP(G$4,'[1]INTERNAL PARAMETERS-1'!$B$5:$J$44,4, FALSE)</f>
        <v>68.322676307331989</v>
      </c>
      <c r="H86" s="52">
        <f>$F86*'[1]INTERNAL PARAMETERS-2'!G86*VLOOKUP(H$4,'[1]INTERNAL PARAMETERS-1'!$B$5:$J$44,4, FALSE)</f>
        <v>46.45963167423043</v>
      </c>
      <c r="I86" s="52">
        <f>$F86*'[1]INTERNAL PARAMETERS-2'!H86*VLOOKUP(I$4,'[1]INTERNAL PARAMETERS-1'!$B$5:$J$44,4, FALSE)</f>
        <v>69.796512516286498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0.91067655209321163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14.939860622333811</v>
      </c>
      <c r="N86" s="52">
        <f>$F86*'[1]INTERNAL PARAMETERS-2'!M86*VLOOKUP(N$4,'[1]INTERNAL PARAMETERS-1'!$B$5:$J$44,4, FALSE)</f>
        <v>12.298066607802284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9.1097910244274427</v>
      </c>
      <c r="S86" s="52">
        <f>$F86*'[1]INTERNAL PARAMETERS-2'!R86*VLOOKUP(S$4,'[1]INTERNAL PARAMETERS-1'!$B$5:$J$44,4, FALSE)</f>
        <v>18.886100468875267</v>
      </c>
      <c r="T86" s="52">
        <f>$F86*'[1]INTERNAL PARAMETERS-2'!S86*VLOOKUP(T$4,'[1]INTERNAL PARAMETERS-1'!$B$5:$J$44,4, FALSE)</f>
        <v>2.5507263593222076</v>
      </c>
      <c r="U86" s="52">
        <f>$F86*'[1]INTERNAL PARAMETERS-2'!T86*VLOOKUP(U$4,'[1]INTERNAL PARAMETERS-1'!$B$5:$J$44,4, FALSE)</f>
        <v>3.2794945137589262</v>
      </c>
      <c r="V86" s="52">
        <f>$F86*'[1]INTERNAL PARAMETERS-2'!U86*VLOOKUP(V$4,'[1]INTERNAL PARAMETERS-1'!$B$5:$J$44,4, FALSE)</f>
        <v>29.925255072272282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1.8221094800602549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1.8221094800602549</v>
      </c>
      <c r="AI86" s="52">
        <f>$F86*'[1]INTERNAL PARAMETERS-2'!AH86*VLOOKUP(AI$4,'[1]INTERNAL PARAMETERS-1'!$B$5:$J$44,4, FALSE)</f>
        <v>3.6442189601205097</v>
      </c>
      <c r="AJ86" s="52">
        <f>$F86*'[1]INTERNAL PARAMETERS-2'!AI86*VLOOKUP(AJ$4,'[1]INTERNAL PARAMETERS-1'!$B$5:$J$44,4, FALSE)</f>
        <v>7.2876815443671878</v>
      </c>
      <c r="AK86" s="52">
        <f>$F86*'[1]INTERNAL PARAMETERS-2'!AJ86*VLOOKUP(AK$4,'[1]INTERNAL PARAMETERS-1'!$B$5:$J$44,4, FALSE)</f>
        <v>0.91067655209321163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1326.1337378094433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283.8573518243424</v>
      </c>
      <c r="BB86" s="52">
        <f>$F86*'[1]INTERNAL PARAMETERS-2'!M86*(1-VLOOKUP(N$4,'[1]INTERNAL PARAMETERS-1'!$B$5:$J$44,4, FALSE))</f>
        <v>233.66326554824334</v>
      </c>
      <c r="BC86" s="52">
        <f>$F86*'[1]INTERNAL PARAMETERS-2'!N86*(1-VLOOKUP(O$4,'[1]INTERNAL PARAMETERS-1'!$B$5:$J$44,4, FALSE))</f>
        <v>734.23902113214262</v>
      </c>
      <c r="BD86" s="52">
        <f>$F86*'[1]INTERNAL PARAMETERS-2'!O86*(1-VLOOKUP(P$4,'[1]INTERNAL PARAMETERS-1'!$B$5:$J$44,4, FALSE))</f>
        <v>203.14591944193572</v>
      </c>
      <c r="BE86" s="52">
        <f>$F86*'[1]INTERNAL PARAMETERS-2'!P86*(1-VLOOKUP(Q$4,'[1]INTERNAL PARAMETERS-1'!$B$5:$J$44,4, FALSE))</f>
        <v>192.21401893744803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358.83590890863007</v>
      </c>
      <c r="BH86" s="52">
        <f>$F86*'[1]INTERNAL PARAMETERS-2'!S86*(1-VLOOKUP(T$4,'[1]INTERNAL PARAMETERS-1'!$B$5:$J$44,4, FALSE))</f>
        <v>22.956537233899866</v>
      </c>
      <c r="BI86" s="52">
        <f>$F86*'[1]INTERNAL PARAMETERS-2'!T86*(1-VLOOKUP(U$4,'[1]INTERNAL PARAMETERS-1'!$B$5:$J$44,4, FALSE))</f>
        <v>13.117978055035705</v>
      </c>
      <c r="BJ86" s="52">
        <f>$F86*'[1]INTERNAL PARAMETERS-2'!U86*(1-VLOOKUP(V$4,'[1]INTERNAL PARAMETERS-1'!$B$5:$J$44,4, FALSE))</f>
        <v>169.57644540954294</v>
      </c>
      <c r="BK86" s="52">
        <f>$F86*'[1]INTERNAL PARAMETERS-2'!V86*(1-VLOOKUP(W$4,'[1]INTERNAL PARAMETERS-1'!$B$5:$J$44,4, FALSE))</f>
        <v>258.71458576471974</v>
      </c>
      <c r="BL86" s="52">
        <f>$F86*'[1]INTERNAL PARAMETERS-2'!W86*(1-VLOOKUP(X$4,'[1]INTERNAL PARAMETERS-1'!$B$5:$J$44,4, FALSE))</f>
        <v>293.3316403823693</v>
      </c>
      <c r="BM86" s="52">
        <f>$F86*'[1]INTERNAL PARAMETERS-2'!X86*(1-VLOOKUP(Y$4,'[1]INTERNAL PARAMETERS-1'!$B$5:$J$44,4, FALSE))</f>
        <v>167.61818827219298</v>
      </c>
      <c r="BN86" s="52">
        <f>$F86*'[1]INTERNAL PARAMETERS-2'!Y86*(1-VLOOKUP(Z$4,'[1]INTERNAL PARAMETERS-1'!$B$5:$J$44,4, FALSE))</f>
        <v>452.75071418222802</v>
      </c>
      <c r="BO86" s="52">
        <f>$F86*'[1]INTERNAL PARAMETERS-2'!Z86*(1-VLOOKUP(AA$4,'[1]INTERNAL PARAMETERS-1'!$B$5:$J$44,4, FALSE))</f>
        <v>420.86644559673198</v>
      </c>
      <c r="BP86" s="52">
        <f>$F86*'[1]INTERNAL PARAMETERS-2'!AA86*(1-VLOOKUP(AB$4,'[1]INTERNAL PARAMETERS-1'!$B$5:$J$44,4, FALSE))</f>
        <v>156.68628776770527</v>
      </c>
      <c r="BQ86" s="52">
        <f>$F86*'[1]INTERNAL PARAMETERS-2'!AB86*(1-VLOOKUP(AC$4,'[1]INTERNAL PARAMETERS-1'!$B$5:$J$44,4, FALSE))</f>
        <v>1227.0723619963271</v>
      </c>
      <c r="BR86" s="52">
        <f>$F86*'[1]INTERNAL PARAMETERS-2'!AC86*(1-VLOOKUP(AD$4,'[1]INTERNAL PARAMETERS-1'!$B$5:$J$44,4, FALSE))</f>
        <v>81.987362843973159</v>
      </c>
      <c r="BS86" s="52">
        <f>$F86*'[1]INTERNAL PARAMETERS-2'!AD86*(1-VLOOKUP(AE$4,'[1]INTERNAL PARAMETERS-1'!$B$5:$J$44,4, FALSE))</f>
        <v>29.150726177468751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30.062159105435793</v>
      </c>
      <c r="CA86" s="52">
        <f>$F86*'[1]INTERNAL PARAMETERS-2'!AL86*(1-VLOOKUP(AM$4,'[1]INTERNAL PARAMETERS-1'!$B$5:$J$44,4, FALSE))</f>
        <v>97.473402484800744</v>
      </c>
      <c r="CB86" s="52">
        <f>$F86*'[1]INTERNAL PARAMETERS-2'!AM86*(1-VLOOKUP(AN$4,'[1]INTERNAL PARAMETERS-1'!$B$5:$J$44,4, FALSE))</f>
        <v>25.507263593222074</v>
      </c>
      <c r="CC86" s="52">
        <f>$F86*'[1]INTERNAL PARAMETERS-2'!AN86*(1-VLOOKUP(AO$4,'[1]INTERNAL PARAMETERS-1'!$B$5:$J$44,4, FALSE))</f>
        <v>109.31597954138165</v>
      </c>
      <c r="CD86" s="52">
        <f>$F86*'[1]INTERNAL PARAMETERS-2'!AO86*(1-VLOOKUP(AP$4,'[1]INTERNAL PARAMETERS-1'!$B$5:$J$44,4, FALSE))</f>
        <v>329.77004810420522</v>
      </c>
      <c r="CE86" s="52">
        <f>$F86*'[1]INTERNAL PARAMETERS-2'!AP86*(1-VLOOKUP(AQ$4,'[1]INTERNAL PARAMETERS-1'!$B$5:$J$44,4, FALSE))</f>
        <v>49.192417706383893</v>
      </c>
      <c r="CF86" s="52">
        <f>$F86*'[1]INTERNAL PARAMETERS-2'!AQ86*(1-VLOOKUP(AR$4,'[1]INTERNAL PARAMETERS-1'!$B$5:$J$44,4, FALSE))</f>
        <v>4.5548955122137214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7563.7602510674578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7">
        <f>ESC!AF87</f>
        <v>8148.0179964954987</v>
      </c>
      <c r="G87" s="53">
        <f>$F87*'[1]INTERNAL PARAMETERS-2'!F87*VLOOKUP(G$4,'[1]INTERNAL PARAMETERS-1'!$B$5:$J$44,4, FALSE)</f>
        <v>65.211032431352422</v>
      </c>
      <c r="H87" s="52">
        <f>$F87*'[1]INTERNAL PARAMETERS-2'!G87*VLOOKUP(H$4,'[1]INTERNAL PARAMETERS-1'!$B$5:$J$44,4, FALSE)</f>
        <v>35.978388265325528</v>
      </c>
      <c r="I87" s="52">
        <f>$F87*'[1]INTERNAL PARAMETERS-2'!H87*VLOOKUP(I$4,'[1]INTERNAL PARAMETERS-1'!$B$5:$J$44,4, FALSE)</f>
        <v>76.477582095736622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18.157939585370183</v>
      </c>
      <c r="N87" s="52">
        <f>$F87*'[1]INTERNAL PARAMETERS-2'!M87*VLOOKUP(N$4,'[1]INTERNAL PARAMETERS-1'!$B$5:$J$44,4, FALSE)</f>
        <v>12.142746779637347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7.8701705828150024</v>
      </c>
      <c r="S87" s="52">
        <f>$F87*'[1]INTERNAL PARAMETERS-2'!R87*VLOOKUP(S$4,'[1]INTERNAL PARAMETERS-1'!$B$5:$J$44,4, FALSE)</f>
        <v>22.182367894109259</v>
      </c>
      <c r="T87" s="52">
        <f>$F87*'[1]INTERNAL PARAMETERS-2'!S87*VLOOKUP(T$4,'[1]INTERNAL PARAMETERS-1'!$B$5:$J$44,4, FALSE)</f>
        <v>1.4615914682113624</v>
      </c>
      <c r="U87" s="52">
        <f>$F87*'[1]INTERNAL PARAMETERS-2'!T87*VLOOKUP(U$4,'[1]INTERNAL PARAMETERS-1'!$B$5:$J$44,4, FALSE)</f>
        <v>4.2724947166423801</v>
      </c>
      <c r="V87" s="52">
        <f>$F87*'[1]INTERNAL PARAMETERS-2'!U87*VLOOKUP(V$4,'[1]INTERNAL PARAMETERS-1'!$B$5:$J$44,4, FALSE)</f>
        <v>33.055327549172745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4.4977059340655154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7.8701705828150024</v>
      </c>
      <c r="AJ87" s="52">
        <f>$F87*'[1]INTERNAL PARAMETERS-2'!AI87*VLOOKUP(AJ$4,'[1]INTERNAL PARAMETERS-1'!$B$5:$J$44,4, FALSE)</f>
        <v>7.8701705828150024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1453.0740598189959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345.00085212203351</v>
      </c>
      <c r="BB87" s="52">
        <f>$F87*'[1]INTERNAL PARAMETERS-2'!M87*(1-VLOOKUP(N$4,'[1]INTERNAL PARAMETERS-1'!$B$5:$J$44,4, FALSE))</f>
        <v>230.71218881310958</v>
      </c>
      <c r="BC87" s="52">
        <f>$F87*'[1]INTERNAL PARAMETERS-2'!N87*(1-VLOOKUP(O$4,'[1]INTERNAL PARAMETERS-1'!$B$5:$J$44,4, FALSE))</f>
        <v>798.2743599454584</v>
      </c>
      <c r="BD87" s="52">
        <f>$F87*'[1]INTERNAL PARAMETERS-2'!O87*(1-VLOOKUP(P$4,'[1]INTERNAL PARAMETERS-1'!$B$5:$J$44,4, FALSE))</f>
        <v>200.1308032281228</v>
      </c>
      <c r="BE87" s="52">
        <f>$F87*'[1]INTERNAL PARAMETERS-2'!P87*(1-VLOOKUP(Q$4,'[1]INTERNAL PARAMETERS-1'!$B$5:$J$44,4, FALSE))</f>
        <v>225.99016794360054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421.46498998807584</v>
      </c>
      <c r="BH87" s="52">
        <f>$F87*'[1]INTERNAL PARAMETERS-2'!S87*(1-VLOOKUP(T$4,'[1]INTERNAL PARAMETERS-1'!$B$5:$J$44,4, FALSE))</f>
        <v>13.154323213902263</v>
      </c>
      <c r="BI87" s="52">
        <f>$F87*'[1]INTERNAL PARAMETERS-2'!T87*(1-VLOOKUP(U$4,'[1]INTERNAL PARAMETERS-1'!$B$5:$J$44,4, FALSE))</f>
        <v>17.08997886656952</v>
      </c>
      <c r="BJ87" s="52">
        <f>$F87*'[1]INTERNAL PARAMETERS-2'!U87*(1-VLOOKUP(V$4,'[1]INTERNAL PARAMETERS-1'!$B$5:$J$44,4, FALSE))</f>
        <v>187.31352277864556</v>
      </c>
      <c r="BK87" s="52">
        <f>$F87*'[1]INTERNAL PARAMETERS-2'!V87*(1-VLOOKUP(W$4,'[1]INTERNAL PARAMETERS-1'!$B$5:$J$44,4, FALSE))</f>
        <v>220.36885032781831</v>
      </c>
      <c r="BL87" s="52">
        <f>$F87*'[1]INTERNAL PARAMETERS-2'!W87*(1-VLOOKUP(X$4,'[1]INTERNAL PARAMETERS-1'!$B$5:$J$44,4, FALSE))</f>
        <v>353.0397681575559</v>
      </c>
      <c r="BM87" s="52">
        <f>$F87*'[1]INTERNAL PARAMETERS-2'!X87*(1-VLOOKUP(Y$4,'[1]INTERNAL PARAMETERS-1'!$B$5:$J$44,4, FALSE))</f>
        <v>239.48247094399747</v>
      </c>
      <c r="BN87" s="52">
        <f>$F87*'[1]INTERNAL PARAMETERS-2'!Y87*(1-VLOOKUP(Z$4,'[1]INTERNAL PARAMETERS-1'!$B$5:$J$44,4, FALSE))</f>
        <v>480.08855356971162</v>
      </c>
      <c r="BO87" s="52">
        <f>$F87*'[1]INTERNAL PARAMETERS-2'!Z87*(1-VLOOKUP(AA$4,'[1]INTERNAL PARAMETERS-1'!$B$5:$J$44,4, FALSE))</f>
        <v>405.88292407202783</v>
      </c>
      <c r="BP87" s="52">
        <f>$F87*'[1]INTERNAL PARAMETERS-2'!AA87*(1-VLOOKUP(AB$4,'[1]INTERNAL PARAMETERS-1'!$B$5:$J$44,4, FALSE))</f>
        <v>159.65470902873173</v>
      </c>
      <c r="BQ87" s="52">
        <f>$F87*'[1]INTERNAL PARAMETERS-2'!AB87*(1-VLOOKUP(AC$4,'[1]INTERNAL PARAMETERS-1'!$B$5:$J$44,4, FALSE))</f>
        <v>1305.3467047141642</v>
      </c>
      <c r="BR87" s="52">
        <f>$F87*'[1]INTERNAL PARAMETERS-2'!AC87*(1-VLOOKUP(AD$4,'[1]INTERNAL PARAMETERS-1'!$B$5:$J$44,4, FALSE))</f>
        <v>80.951373596982435</v>
      </c>
      <c r="BS87" s="52">
        <f>$F87*'[1]INTERNAL PARAMETERS-2'!AD87*(1-VLOOKUP(AE$4,'[1]INTERNAL PARAMETERS-1'!$B$5:$J$44,4, FALSE))</f>
        <v>33.729535298292767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12.367876516880518</v>
      </c>
      <c r="CA87" s="52">
        <f>$F87*'[1]INTERNAL PARAMETERS-2'!AL87*(1-VLOOKUP(AM$4,'[1]INTERNAL PARAMETERS-1'!$B$5:$J$44,4, FALSE))</f>
        <v>116.9305766641076</v>
      </c>
      <c r="CB87" s="52">
        <f>$F87*'[1]INTERNAL PARAMETERS-2'!AM87*(1-VLOOKUP(AN$4,'[1]INTERNAL PARAMETERS-1'!$B$5:$J$44,4, FALSE))</f>
        <v>50.595117749238796</v>
      </c>
      <c r="CC87" s="52">
        <f>$F87*'[1]INTERNAL PARAMETERS-2'!AN87*(1-VLOOKUP(AO$4,'[1]INTERNAL PARAMETERS-1'!$B$5:$J$44,4, FALSE))</f>
        <v>102.31384718019432</v>
      </c>
      <c r="CD87" s="52">
        <f>$F87*'[1]INTERNAL PARAMETERS-2'!AO87*(1-VLOOKUP(AP$4,'[1]INTERNAL PARAMETERS-1'!$B$5:$J$44,4, FALSE))</f>
        <v>339.54746515715902</v>
      </c>
      <c r="CE87" s="52">
        <f>$F87*'[1]INTERNAL PARAMETERS-2'!AP87*(1-VLOOKUP(AQ$4,'[1]INTERNAL PARAMETERS-1'!$B$5:$J$44,4, FALSE))</f>
        <v>47.221838298689669</v>
      </c>
      <c r="CF87" s="52">
        <f>$F87*'[1]INTERNAL PARAMETERS-2'!AQ87*(1-VLOOKUP(AR$4,'[1]INTERNAL PARAMETERS-1'!$B$5:$J$44,4, FALSE))</f>
        <v>11.243450033364139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8148.0179964954968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7">
        <f>ESC!AF88</f>
        <v>7966.3733938059659</v>
      </c>
      <c r="G88" s="53">
        <f>$F88*'[1]INTERNAL PARAMETERS-2'!F88*VLOOKUP(G$4,'[1]INTERNAL PARAMETERS-1'!$B$5:$J$44,4, FALSE)</f>
        <v>79.114054173887055</v>
      </c>
      <c r="H88" s="52">
        <f>$F88*'[1]INTERNAL PARAMETERS-2'!G88*VLOOKUP(H$4,'[1]INTERNAL PARAMETERS-1'!$B$5:$J$44,4, FALSE)</f>
        <v>44.250017653234615</v>
      </c>
      <c r="I88" s="52">
        <f>$F88*'[1]INTERNAL PARAMETERS-2'!H88*VLOOKUP(I$4,'[1]INTERNAL PARAMETERS-1'!$B$5:$J$44,4, FALSE)</f>
        <v>76.592657162880499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24.136478276686347</v>
      </c>
      <c r="N88" s="52">
        <f>$F88*'[1]INTERNAL PARAMETERS-2'!M88*VLOOKUP(N$4,'[1]INTERNAL PARAMETERS-1'!$B$5:$J$44,4, FALSE)</f>
        <v>10.526168324570669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10.727518412099114</v>
      </c>
      <c r="S88" s="52">
        <f>$F88*'[1]INTERNAL PARAMETERS-2'!R88*VLOOKUP(S$4,'[1]INTERNAL PARAMETERS-1'!$B$5:$J$44,4, FALSE)</f>
        <v>22.500941987071016</v>
      </c>
      <c r="T88" s="52">
        <f>$F88*'[1]INTERNAL PARAMETERS-2'!S88*VLOOKUP(T$4,'[1]INTERNAL PARAMETERS-1'!$B$5:$J$44,4, FALSE)</f>
        <v>2.8159536672425327</v>
      </c>
      <c r="U88" s="52">
        <f>$F88*'[1]INTERNAL PARAMETERS-2'!T88*VLOOKUP(U$4,'[1]INTERNAL PARAMETERS-1'!$B$5:$J$44,4, FALSE)</f>
        <v>1.609048098080929</v>
      </c>
      <c r="V88" s="52">
        <f>$F88*'[1]INTERNAL PARAMETERS-2'!U88*VLOOKUP(V$4,'[1]INTERNAL PARAMETERS-1'!$B$5:$J$44,4, FALSE)</f>
        <v>29.164932826590611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6.7044998482271003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1.3407406421775441</v>
      </c>
      <c r="AI88" s="52">
        <f>$F88*'[1]INTERNAL PARAMETERS-2'!AH88*VLOOKUP(AI$4,'[1]INTERNAL PARAMETERS-1'!$B$5:$J$44,4, FALSE)</f>
        <v>8.0452404904046446</v>
      </c>
      <c r="AJ88" s="52">
        <f>$F88*'[1]INTERNAL PARAMETERS-2'!AI88*VLOOKUP(AJ$4,'[1]INTERNAL PARAMETERS-1'!$B$5:$J$44,4, FALSE)</f>
        <v>10.727518412099114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1455.2604860947292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458.59308725704057</v>
      </c>
      <c r="BB88" s="52">
        <f>$F88*'[1]INTERNAL PARAMETERS-2'!M88*(1-VLOOKUP(N$4,'[1]INTERNAL PARAMETERS-1'!$B$5:$J$44,4, FALSE))</f>
        <v>199.99719816684268</v>
      </c>
      <c r="BC88" s="52">
        <f>$F88*'[1]INTERNAL PARAMETERS-2'!N88*(1-VLOOKUP(O$4,'[1]INTERNAL PARAMETERS-1'!$B$5:$J$44,4, FALSE))</f>
        <v>863.54929942719104</v>
      </c>
      <c r="BD88" s="52">
        <f>$F88*'[1]INTERNAL PARAMETERS-2'!O88*(1-VLOOKUP(P$4,'[1]INTERNAL PARAMETERS-1'!$B$5:$J$44,4, FALSE))</f>
        <v>155.54583042607962</v>
      </c>
      <c r="BE88" s="52">
        <f>$F88*'[1]INTERNAL PARAMETERS-2'!P88*(1-VLOOKUP(Q$4,'[1]INTERNAL PARAMETERS-1'!$B$5:$J$44,4, FALSE))</f>
        <v>190.40986694673205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427.51789775434924</v>
      </c>
      <c r="BH88" s="52">
        <f>$F88*'[1]INTERNAL PARAMETERS-2'!S88*(1-VLOOKUP(T$4,'[1]INTERNAL PARAMETERS-1'!$B$5:$J$44,4, FALSE))</f>
        <v>25.343583005182793</v>
      </c>
      <c r="BI88" s="52">
        <f>$F88*'[1]INTERNAL PARAMETERS-2'!T88*(1-VLOOKUP(U$4,'[1]INTERNAL PARAMETERS-1'!$B$5:$J$44,4, FALSE))</f>
        <v>6.4361923923237159</v>
      </c>
      <c r="BJ88" s="52">
        <f>$F88*'[1]INTERNAL PARAMETERS-2'!U88*(1-VLOOKUP(V$4,'[1]INTERNAL PARAMETERS-1'!$B$5:$J$44,4, FALSE))</f>
        <v>165.26795268401347</v>
      </c>
      <c r="BK88" s="52">
        <f>$F88*'[1]INTERNAL PARAMETERS-2'!V88*(1-VLOOKUP(W$4,'[1]INTERNAL PARAMETERS-1'!$B$5:$J$44,4, FALSE))</f>
        <v>217.22786633964046</v>
      </c>
      <c r="BL88" s="52">
        <f>$F88*'[1]INTERNAL PARAMETERS-2'!W88*(1-VLOOKUP(X$4,'[1]INTERNAL PARAMETERS-1'!$B$5:$J$44,4, FALSE))</f>
        <v>337.910456882407</v>
      </c>
      <c r="BM88" s="52">
        <f>$F88*'[1]INTERNAL PARAMETERS-2'!X88*(1-VLOOKUP(Y$4,'[1]INTERNAL PARAMETERS-1'!$B$5:$J$44,4, FALSE))</f>
        <v>226.61464410956202</v>
      </c>
      <c r="BN88" s="52">
        <f>$F88*'[1]INTERNAL PARAMETERS-2'!Y88*(1-VLOOKUP(Z$4,'[1]INTERNAL PARAMETERS-1'!$B$5:$J$44,4, FALSE))</f>
        <v>410.32001120806694</v>
      </c>
      <c r="BO88" s="52">
        <f>$F88*'[1]INTERNAL PARAMETERS-2'!Z88*(1-VLOOKUP(AA$4,'[1]INTERNAL PARAMETERS-1'!$B$5:$J$44,4, FALSE))</f>
        <v>328.52367911248547</v>
      </c>
      <c r="BP88" s="52">
        <f>$F88*'[1]INTERNAL PARAMETERS-2'!AA88*(1-VLOOKUP(AB$4,'[1]INTERNAL PARAMETERS-1'!$B$5:$J$44,4, FALSE))</f>
        <v>147.50058993567498</v>
      </c>
      <c r="BQ88" s="52">
        <f>$F88*'[1]INTERNAL PARAMETERS-2'!AB88*(1-VLOOKUP(AC$4,'[1]INTERNAL PARAMETERS-1'!$B$5:$J$44,4, FALSE))</f>
        <v>1240.346014756783</v>
      </c>
      <c r="BR88" s="52">
        <f>$F88*'[1]INTERNAL PARAMETERS-2'!AC88*(1-VLOOKUP(AD$4,'[1]INTERNAL PARAMETERS-1'!$B$5:$J$44,4, FALSE))</f>
        <v>96.546072434213258</v>
      </c>
      <c r="BS88" s="52">
        <f>$F88*'[1]INTERNAL PARAMETERS-2'!AD88*(1-VLOOKUP(AE$4,'[1]INTERNAL PARAMETERS-1'!$B$5:$J$44,4, FALSE))</f>
        <v>32.181758598957963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22.795777466375771</v>
      </c>
      <c r="CA88" s="52">
        <f>$F88*'[1]INTERNAL PARAMETERS-2'!AL88*(1-VLOOKUP(AM$4,'[1]INTERNAL PARAMETERS-1'!$B$5:$J$44,4, FALSE))</f>
        <v>139.45534944527034</v>
      </c>
      <c r="CB88" s="52">
        <f>$F88*'[1]INTERNAL PARAMETERS-2'!AM88*(1-VLOOKUP(AN$4,'[1]INTERNAL PARAMETERS-1'!$B$5:$J$44,4, FALSE))</f>
        <v>41.568536368879535</v>
      </c>
      <c r="CC88" s="52">
        <f>$F88*'[1]INTERNAL PARAMETERS-2'!AN88*(1-VLOOKUP(AO$4,'[1]INTERNAL PARAMETERS-1'!$B$5:$J$44,4, FALSE))</f>
        <v>84.477813379936606</v>
      </c>
      <c r="CD88" s="52">
        <f>$F88*'[1]INTERNAL PARAMETERS-2'!AO88*(1-VLOOKUP(AP$4,'[1]INTERNAL PARAMETERS-1'!$B$5:$J$44,4, FALSE))</f>
        <v>304.38795764127156</v>
      </c>
      <c r="CE88" s="52">
        <f>$F88*'[1]INTERNAL PARAMETERS-2'!AP88*(1-VLOOKUP(AQ$4,'[1]INTERNAL PARAMETERS-1'!$B$5:$J$44,4, FALSE))</f>
        <v>54.97753606533373</v>
      </c>
      <c r="CF88" s="52">
        <f>$F88*'[1]INTERNAL PARAMETERS-2'!AQ88*(1-VLOOKUP(AR$4,'[1]INTERNAL PARAMETERS-1'!$B$5:$J$44,4, FALSE))</f>
        <v>4.0230185638720126</v>
      </c>
      <c r="CG88" s="52">
        <f>$F88*'[1]INTERNAL PARAMETERS-2'!AR88*(1-VLOOKUP(AS$4,'[1]INTERNAL PARAMETERS-1'!$B$5:$J$44,4, FALSE))</f>
        <v>1.3407406421775441</v>
      </c>
      <c r="CH88" s="51">
        <f>$F88*'[1]INTERNAL PARAMETERS-2'!AS88*(1-VLOOKUP(AT$4,'[1]INTERNAL PARAMETERS-1'!$B$5:$J$44,4, FALSE))</f>
        <v>0</v>
      </c>
      <c r="CI88" s="50">
        <f t="shared" si="1"/>
        <v>7966.3749870806432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7">
        <f>ESC!AF89</f>
        <v>4873.1236722712692</v>
      </c>
      <c r="G89" s="53">
        <f>$F89*'[1]INTERNAL PARAMETERS-2'!F89*VLOOKUP(G$4,'[1]INTERNAL PARAMETERS-1'!$B$5:$J$44,4, FALSE)</f>
        <v>45.454061053110266</v>
      </c>
      <c r="H89" s="52">
        <f>$F89*'[1]INTERNAL PARAMETERS-2'!G89*VLOOKUP(H$4,'[1]INTERNAL PARAMETERS-1'!$B$5:$J$44,4, FALSE)</f>
        <v>30.655359085156871</v>
      </c>
      <c r="I89" s="52">
        <f>$F89*'[1]INTERNAL PARAMETERS-2'!H89*VLOOKUP(I$4,'[1]INTERNAL PARAMETERS-1'!$B$5:$J$44,4, FALSE)</f>
        <v>50.553419491866734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1.0569805245156383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18.604538459142169</v>
      </c>
      <c r="N89" s="52">
        <f>$F89*'[1]INTERNAL PARAMETERS-2'!M89*VLOOKUP(N$4,'[1]INTERNAL PARAMETERS-1'!$B$5:$J$44,4, FALSE)</f>
        <v>5.2325409087196375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2.1139610490312766</v>
      </c>
      <c r="S89" s="52">
        <f>$F89*'[1]INTERNAL PARAMETERS-2'!R89*VLOOKUP(S$4,'[1]INTERNAL PARAMETERS-1'!$B$5:$J$44,4, FALSE)</f>
        <v>14.50965263733262</v>
      </c>
      <c r="T89" s="52">
        <f>$F89*'[1]INTERNAL PARAMETERS-2'!S89*VLOOKUP(T$4,'[1]INTERNAL PARAMETERS-1'!$B$5:$J$44,4, FALSE)</f>
        <v>1.4799189280320617</v>
      </c>
      <c r="U89" s="52">
        <f>$F89*'[1]INTERNAL PARAMETERS-2'!T89*VLOOKUP(U$4,'[1]INTERNAL PARAMETERS-1'!$B$5:$J$44,4, FALSE)</f>
        <v>2.536948183784423</v>
      </c>
      <c r="V89" s="52">
        <f>$F89*'[1]INTERNAL PARAMETERS-2'!U89*VLOOKUP(V$4,'[1]INTERNAL PARAMETERS-1'!$B$5:$J$44,4, FALSE)</f>
        <v>25.686965845092697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2.1139610490312766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9.5137993453751992</v>
      </c>
      <c r="AJ89" s="52">
        <f>$F89*'[1]INTERNAL PARAMETERS-2'!AI89*VLOOKUP(AJ$4,'[1]INTERNAL PARAMETERS-1'!$B$5:$J$44,4, FALSE)</f>
        <v>5.2853899349454183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960.51497034546787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353.48623072370117</v>
      </c>
      <c r="BB89" s="52">
        <f>$F89*'[1]INTERNAL PARAMETERS-2'!M89*(1-VLOOKUP(N$4,'[1]INTERNAL PARAMETERS-1'!$B$5:$J$44,4, FALSE))</f>
        <v>99.418277265673098</v>
      </c>
      <c r="BC89" s="52">
        <f>$F89*'[1]INTERNAL PARAMETERS-2'!N89*(1-VLOOKUP(O$4,'[1]INTERNAL PARAMETERS-1'!$B$5:$J$44,4, FALSE))</f>
        <v>543.33720815012805</v>
      </c>
      <c r="BD89" s="52">
        <f>$F89*'[1]INTERNAL PARAMETERS-2'!O89*(1-VLOOKUP(P$4,'[1]INTERNAL PARAMETERS-1'!$B$5:$J$44,4, FALSE))</f>
        <v>91.965589943103396</v>
      </c>
      <c r="BE89" s="52">
        <f>$F89*'[1]INTERNAL PARAMETERS-2'!P89*(1-VLOOKUP(Q$4,'[1]INTERNAL PARAMETERS-1'!$B$5:$J$44,4, FALSE))</f>
        <v>138.47711883309654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275.68340010931973</v>
      </c>
      <c r="BH89" s="52">
        <f>$F89*'[1]INTERNAL PARAMETERS-2'!S89*(1-VLOOKUP(T$4,'[1]INTERNAL PARAMETERS-1'!$B$5:$J$44,4, FALSE))</f>
        <v>13.319270352288555</v>
      </c>
      <c r="BI89" s="52">
        <f>$F89*'[1]INTERNAL PARAMETERS-2'!T89*(1-VLOOKUP(U$4,'[1]INTERNAL PARAMETERS-1'!$B$5:$J$44,4, FALSE))</f>
        <v>10.147792735137692</v>
      </c>
      <c r="BJ89" s="52">
        <f>$F89*'[1]INTERNAL PARAMETERS-2'!U89*(1-VLOOKUP(V$4,'[1]INTERNAL PARAMETERS-1'!$B$5:$J$44,4, FALSE))</f>
        <v>145.55947312219195</v>
      </c>
      <c r="BK89" s="52">
        <f>$F89*'[1]INTERNAL PARAMETERS-2'!V89*(1-VLOOKUP(W$4,'[1]INTERNAL PARAMETERS-1'!$B$5:$J$44,4, FALSE))</f>
        <v>130.02030001223696</v>
      </c>
      <c r="BL89" s="52">
        <f>$F89*'[1]INTERNAL PARAMETERS-2'!W89*(1-VLOOKUP(X$4,'[1]INTERNAL PARAMETERS-1'!$B$5:$J$44,4, FALSE))</f>
        <v>169.13247791825339</v>
      </c>
      <c r="BM89" s="52">
        <f>$F89*'[1]INTERNAL PARAMETERS-2'!X89*(1-VLOOKUP(Y$4,'[1]INTERNAL PARAMETERS-1'!$B$5:$J$44,4, FALSE))</f>
        <v>152.21884027653428</v>
      </c>
      <c r="BN89" s="52">
        <f>$F89*'[1]INTERNAL PARAMETERS-2'!Y89*(1-VLOOKUP(Z$4,'[1]INTERNAL PARAMETERS-1'!$B$5:$J$44,4, FALSE))</f>
        <v>200.84481752792593</v>
      </c>
      <c r="BO89" s="52">
        <f>$F89*'[1]INTERNAL PARAMETERS-2'!Z89*(1-VLOOKUP(AA$4,'[1]INTERNAL PARAMETERS-1'!$B$5:$J$44,4, FALSE))</f>
        <v>141.64806040664345</v>
      </c>
      <c r="BP89" s="52">
        <f>$F89*'[1]INTERNAL PARAMETERS-2'!AA89*(1-VLOOKUP(AB$4,'[1]INTERNAL PARAMETERS-1'!$B$5:$J$44,4, FALSE))</f>
        <v>89.851628894072107</v>
      </c>
      <c r="BQ89" s="52">
        <f>$F89*'[1]INTERNAL PARAMETERS-2'!AB89*(1-VLOOKUP(AC$4,'[1]INTERNAL PARAMETERS-1'!$B$5:$J$44,4, FALSE))</f>
        <v>716.69809547881118</v>
      </c>
      <c r="BR89" s="52">
        <f>$F89*'[1]INTERNAL PARAMETERS-2'!AC89*(1-VLOOKUP(AD$4,'[1]INTERNAL PARAMETERS-1'!$B$5:$J$44,4, FALSE))</f>
        <v>38.05471006913357</v>
      </c>
      <c r="BS89" s="52">
        <f>$F89*'[1]INTERNAL PARAMETERS-2'!AD89*(1-VLOOKUP(AE$4,'[1]INTERNAL PARAMETERS-1'!$B$5:$J$44,4, FALSE))</f>
        <v>24.312988625695816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15.856169804836256</v>
      </c>
      <c r="CA89" s="52">
        <f>$F89*'[1]INTERNAL PARAMETERS-2'!AL89*(1-VLOOKUP(AM$4,'[1]INTERNAL PARAMETERS-1'!$B$5:$J$44,4, FALSE))</f>
        <v>65.538640268376298</v>
      </c>
      <c r="CB89" s="52">
        <f>$F89*'[1]INTERNAL PARAMETERS-2'!AM89*(1-VLOOKUP(AN$4,'[1]INTERNAL PARAMETERS-1'!$B$5:$J$44,4, FALSE))</f>
        <v>17.970130853867534</v>
      </c>
      <c r="CC89" s="52">
        <f>$F89*'[1]INTERNAL PARAMETERS-2'!AN89*(1-VLOOKUP(AO$4,'[1]INTERNAL PARAMETERS-1'!$B$5:$J$44,4, FALSE))</f>
        <v>50.739450988055687</v>
      </c>
      <c r="CD89" s="52">
        <f>$F89*'[1]INTERNAL PARAMETERS-2'!AO89*(1-VLOOKUP(AP$4,'[1]INTERNAL PARAMETERS-1'!$B$5:$J$44,4, FALSE))</f>
        <v>189.21656982115221</v>
      </c>
      <c r="CE89" s="52">
        <f>$F89*'[1]INTERNAL PARAMETERS-2'!AP89*(1-VLOOKUP(AQ$4,'[1]INTERNAL PARAMETERS-1'!$B$5:$J$44,4, FALSE))</f>
        <v>24.312988625695816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4873.1226976465341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7">
        <f>ESC!AF90</f>
        <v>2824.8233216539629</v>
      </c>
      <c r="G90" s="53">
        <f>$F90*'[1]INTERNAL PARAMETERS-2'!F90*VLOOKUP(G$4,'[1]INTERNAL PARAMETERS-1'!$B$5:$J$44,4, FALSE)</f>
        <v>36.864509312248543</v>
      </c>
      <c r="H90" s="52">
        <f>$F90*'[1]INTERNAL PARAMETERS-2'!G90*VLOOKUP(H$4,'[1]INTERNAL PARAMETERS-1'!$B$5:$J$44,4, FALSE)</f>
        <v>17.347804982941319</v>
      </c>
      <c r="I90" s="52">
        <f>$F90*'[1]INTERNAL PARAMETERS-2'!H90*VLOOKUP(I$4,'[1]INTERNAL PARAMETERS-1'!$B$5:$J$44,4, FALSE)</f>
        <v>29.391961807127498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0.72287228801124903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12.215849585676306</v>
      </c>
      <c r="N90" s="52">
        <f>$F90*'[1]INTERNAL PARAMETERS-2'!M90*VLOOKUP(N$4,'[1]INTERNAL PARAMETERS-1'!$B$5:$J$44,4, FALSE)</f>
        <v>4.0478588269972624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0.72287228801124903</v>
      </c>
      <c r="S90" s="52">
        <f>$F90*'[1]INTERNAL PARAMETERS-2'!R90*VLOOKUP(S$4,'[1]INTERNAL PARAMETERS-1'!$B$5:$J$44,4, FALSE)</f>
        <v>7.3640036689864985</v>
      </c>
      <c r="T90" s="52">
        <f>$F90*'[1]INTERNAL PARAMETERS-2'!S90*VLOOKUP(T$4,'[1]INTERNAL PARAMETERS-1'!$B$5:$J$44,4, FALSE)</f>
        <v>0.86739024914706597</v>
      </c>
      <c r="U90" s="52">
        <f>$F90*'[1]INTERNAL PARAMETERS-2'!T90*VLOOKUP(U$4,'[1]INTERNAL PARAMETERS-1'!$B$5:$J$44,4, FALSE)</f>
        <v>0.72281579154481612</v>
      </c>
      <c r="V90" s="52">
        <f>$F90*'[1]INTERNAL PARAMETERS-2'!U90*VLOOKUP(V$4,'[1]INTERNAL PARAMETERS-1'!$B$5:$J$44,4, FALSE)</f>
        <v>11.818283951386725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1.4457445760224981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2.8912066697128314</v>
      </c>
      <c r="AJ90" s="52">
        <f>$F90*'[1]INTERNAL PARAMETERS-2'!AI90*VLOOKUP(AJ$4,'[1]INTERNAL PARAMETERS-1'!$B$5:$J$44,4, FALSE)</f>
        <v>2.1686168640337473</v>
      </c>
      <c r="AK90" s="52">
        <f>$F90*'[1]INTERNAL PARAMETERS-2'!AJ90*VLOOKUP(AK$4,'[1]INTERNAL PARAMETERS-1'!$B$5:$J$44,4, FALSE)</f>
        <v>1.4457445760224981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558.44727433542243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232.10114212784978</v>
      </c>
      <c r="BB90" s="52">
        <f>$F90*'[1]INTERNAL PARAMETERS-2'!M90*(1-VLOOKUP(N$4,'[1]INTERNAL PARAMETERS-1'!$B$5:$J$44,4, FALSE))</f>
        <v>76.909317712947981</v>
      </c>
      <c r="BC90" s="52">
        <f>$F90*'[1]INTERNAL PARAMETERS-2'!N90*(1-VLOOKUP(O$4,'[1]INTERNAL PARAMETERS-1'!$B$5:$J$44,4, FALSE))</f>
        <v>343.34456304209175</v>
      </c>
      <c r="BD90" s="52">
        <f>$F90*'[1]INTERNAL PARAMETERS-2'!O90*(1-VLOOKUP(P$4,'[1]INTERNAL PARAMETERS-1'!$B$5:$J$44,4, FALSE))</f>
        <v>64.331961362683018</v>
      </c>
      <c r="BE90" s="52">
        <f>$F90*'[1]INTERNAL PARAMETERS-2'!P90*(1-VLOOKUP(Q$4,'[1]INTERNAL PARAMETERS-1'!$B$5:$J$44,4, FALSE))</f>
        <v>77.342815099889009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139.91606971074347</v>
      </c>
      <c r="BH90" s="52">
        <f>$F90*'[1]INTERNAL PARAMETERS-2'!S90*(1-VLOOKUP(T$4,'[1]INTERNAL PARAMETERS-1'!$B$5:$J$44,4, FALSE))</f>
        <v>7.8065122423235938</v>
      </c>
      <c r="BI90" s="52">
        <f>$F90*'[1]INTERNAL PARAMETERS-2'!T90*(1-VLOOKUP(U$4,'[1]INTERNAL PARAMETERS-1'!$B$5:$J$44,4, FALSE))</f>
        <v>2.8912631661792645</v>
      </c>
      <c r="BJ90" s="52">
        <f>$F90*'[1]INTERNAL PARAMETERS-2'!U90*(1-VLOOKUP(V$4,'[1]INTERNAL PARAMETERS-1'!$B$5:$J$44,4, FALSE))</f>
        <v>66.970275724524768</v>
      </c>
      <c r="BK90" s="52">
        <f>$F90*'[1]INTERNAL PARAMETERS-2'!V90*(1-VLOOKUP(W$4,'[1]INTERNAL PARAMETERS-1'!$B$5:$J$44,4, FALSE))</f>
        <v>61.440754692970188</v>
      </c>
      <c r="BL90" s="52">
        <f>$F90*'[1]INTERNAL PARAMETERS-2'!W90*(1-VLOOKUP(X$4,'[1]INTERNAL PARAMETERS-1'!$B$5:$J$44,4, FALSE))</f>
        <v>119.26714794588413</v>
      </c>
      <c r="BM90" s="52">
        <f>$F90*'[1]INTERNAL PARAMETERS-2'!X90*(1-VLOOKUP(Y$4,'[1]INTERNAL PARAMETERS-1'!$B$5:$J$44,4, FALSE))</f>
        <v>80.957176539945252</v>
      </c>
      <c r="BN90" s="52">
        <f>$F90*'[1]INTERNAL PARAMETERS-2'!Y90*(1-VLOOKUP(Z$4,'[1]INTERNAL PARAMETERS-1'!$B$5:$J$44,4, FALSE))</f>
        <v>118.54427565787289</v>
      </c>
      <c r="BO90" s="52">
        <f>$F90*'[1]INTERNAL PARAMETERS-2'!Z90*(1-VLOOKUP(AA$4,'[1]INTERNAL PARAMETERS-1'!$B$5:$J$44,4, FALSE))</f>
        <v>82.40263863363559</v>
      </c>
      <c r="BP90" s="52">
        <f>$F90*'[1]INTERNAL PARAMETERS-2'!AA90*(1-VLOOKUP(AB$4,'[1]INTERNAL PARAMETERS-1'!$B$5:$J$44,4, FALSE))</f>
        <v>29.636068914468222</v>
      </c>
      <c r="BQ90" s="52">
        <f>$F90*'[1]INTERNAL PARAMETERS-2'!AB90*(1-VLOOKUP(AC$4,'[1]INTERNAL PARAMETERS-1'!$B$5:$J$44,4, FALSE))</f>
        <v>398.27974962529288</v>
      </c>
      <c r="BR90" s="52">
        <f>$F90*'[1]INTERNAL PARAMETERS-2'!AC90*(1-VLOOKUP(AD$4,'[1]INTERNAL PARAMETERS-1'!$B$5:$J$44,4, FALSE))</f>
        <v>23.130500804699146</v>
      </c>
      <c r="BS90" s="52">
        <f>$F90*'[1]INTERNAL PARAMETERS-2'!AD90*(1-VLOOKUP(AE$4,'[1]INTERNAL PARAMETERS-1'!$B$5:$J$44,4, FALSE))</f>
        <v>10.119647067493156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5.0598235337465782</v>
      </c>
      <c r="CA90" s="52">
        <f>$F90*'[1]INTERNAL PARAMETERS-2'!AL90*(1-VLOOKUP(AM$4,'[1]INTERNAL PARAMETERS-1'!$B$5:$J$44,4, FALSE))</f>
        <v>31.80468577850197</v>
      </c>
      <c r="CB90" s="52">
        <f>$F90*'[1]INTERNAL PARAMETERS-2'!AM90*(1-VLOOKUP(AN$4,'[1]INTERNAL PARAMETERS-1'!$B$5:$J$44,4, FALSE))</f>
        <v>5.0598235337465782</v>
      </c>
      <c r="CC90" s="52">
        <f>$F90*'[1]INTERNAL PARAMETERS-2'!AN90*(1-VLOOKUP(AO$4,'[1]INTERNAL PARAMETERS-1'!$B$5:$J$44,4, FALSE))</f>
        <v>31.80468577850197</v>
      </c>
      <c r="CD90" s="52">
        <f>$F90*'[1]INTERNAL PARAMETERS-2'!AO90*(1-VLOOKUP(AP$4,'[1]INTERNAL PARAMETERS-1'!$B$5:$J$44,4, FALSE))</f>
        <v>107.70175630236848</v>
      </c>
      <c r="CE90" s="52">
        <f>$F90*'[1]INTERNAL PARAMETERS-2'!AP90*(1-VLOOKUP(AQ$4,'[1]INTERNAL PARAMETERS-1'!$B$5:$J$44,4, FALSE))</f>
        <v>18.070677270952565</v>
      </c>
      <c r="CF90" s="52">
        <f>$F90*'[1]INTERNAL PARAMETERS-2'!AQ90*(1-VLOOKUP(AR$4,'[1]INTERNAL PARAMETERS-1'!$B$5:$J$44,4, FALSE))</f>
        <v>0.72287228801124903</v>
      </c>
      <c r="CG90" s="52">
        <f>$F90*'[1]INTERNAL PARAMETERS-2'!AR90*(1-VLOOKUP(AS$4,'[1]INTERNAL PARAMETERS-1'!$B$5:$J$44,4, FALSE))</f>
        <v>0.72287228801124903</v>
      </c>
      <c r="CH90" s="51">
        <f>$F90*'[1]INTERNAL PARAMETERS-2'!AS90*(1-VLOOKUP(AT$4,'[1]INTERNAL PARAMETERS-1'!$B$5:$J$44,4, FALSE))</f>
        <v>0</v>
      </c>
      <c r="CI90" s="50">
        <f t="shared" si="1"/>
        <v>2824.8238866186271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7">
        <f>ESC!AF91</f>
        <v>2317.6012592207762</v>
      </c>
      <c r="G91" s="53">
        <f>$F91*'[1]INTERNAL PARAMETERS-2'!F91*VLOOKUP(G$4,'[1]INTERNAL PARAMETERS-1'!$B$5:$J$44,4, FALSE)</f>
        <v>12.706248903677906</v>
      </c>
      <c r="H91" s="52">
        <f>$F91*'[1]INTERNAL PARAMETERS-2'!G91*VLOOKUP(H$4,'[1]INTERNAL PARAMETERS-1'!$B$5:$J$44,4, FALSE)</f>
        <v>8.2590038473591587</v>
      </c>
      <c r="I91" s="52">
        <f>$F91*'[1]INTERNAL PARAMETERS-2'!H91*VLOOKUP(I$4,'[1]INTERNAL PARAMETERS-1'!$B$5:$J$44,4, FALSE)</f>
        <v>24.508494260184154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13.786169974430715</v>
      </c>
      <c r="N91" s="52">
        <f>$F91*'[1]INTERNAL PARAMETERS-2'!M91*VLOOKUP(N$4,'[1]INTERNAL PARAMETERS-1'!$B$5:$J$44,4, FALSE)</f>
        <v>2.7318261322813058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5.6050838814065598</v>
      </c>
      <c r="T91" s="52">
        <f>$F91*'[1]INTERNAL PARAMETERS-2'!S91*VLOOKUP(T$4,'[1]INTERNAL PARAMETERS-1'!$B$5:$J$44,4, FALSE)</f>
        <v>0.76237493422067437</v>
      </c>
      <c r="U91" s="52">
        <f>$F91*'[1]INTERNAL PARAMETERS-2'!T91*VLOOKUP(U$4,'[1]INTERNAL PARAMETERS-1'!$B$5:$J$44,4, FALSE)</f>
        <v>0.25410180206096594</v>
      </c>
      <c r="V91" s="52">
        <f>$F91*'[1]INTERNAL PARAMETERS-2'!U91*VLOOKUP(V$4,'[1]INTERNAL PARAMETERS-1'!$B$5:$J$44,4, FALSE)</f>
        <v>10.863755902597388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1.2705090103048295</v>
      </c>
      <c r="AJ91" s="52">
        <f>$F91*'[1]INTERNAL PARAMETERS-2'!AI91*VLOOKUP(AJ$4,'[1]INTERNAL PARAMETERS-1'!$B$5:$J$44,4, FALSE)</f>
        <v>2.5412497807355812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465.66139094349887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261.93722951418357</v>
      </c>
      <c r="BB91" s="52">
        <f>$F91*'[1]INTERNAL PARAMETERS-2'!M91*(1-VLOOKUP(N$4,'[1]INTERNAL PARAMETERS-1'!$B$5:$J$44,4, FALSE))</f>
        <v>51.90469651334481</v>
      </c>
      <c r="BC91" s="52">
        <f>$F91*'[1]INTERNAL PARAMETERS-2'!N91*(1-VLOOKUP(O$4,'[1]INTERNAL PARAMETERS-1'!$B$5:$J$44,4, FALSE))</f>
        <v>285.88839861155662</v>
      </c>
      <c r="BD91" s="52">
        <f>$F91*'[1]INTERNAL PARAMETERS-2'!O91*(1-VLOOKUP(P$4,'[1]INTERNAL PARAMETERS-1'!$B$5:$J$44,4, FALSE))</f>
        <v>47.648027808571783</v>
      </c>
      <c r="BE91" s="52">
        <f>$F91*'[1]INTERNAL PARAMETERS-2'!P91*(1-VLOOKUP(Q$4,'[1]INTERNAL PARAMETERS-1'!$B$5:$J$44,4, FALSE))</f>
        <v>80.048788692856007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106.49659374672461</v>
      </c>
      <c r="BH91" s="52">
        <f>$F91*'[1]INTERNAL PARAMETERS-2'!S91*(1-VLOOKUP(T$4,'[1]INTERNAL PARAMETERS-1'!$B$5:$J$44,4, FALSE))</f>
        <v>6.8613744079860686</v>
      </c>
      <c r="BI91" s="52">
        <f>$F91*'[1]INTERNAL PARAMETERS-2'!T91*(1-VLOOKUP(U$4,'[1]INTERNAL PARAMETERS-1'!$B$5:$J$44,4, FALSE))</f>
        <v>1.0164072082438638</v>
      </c>
      <c r="BJ91" s="52">
        <f>$F91*'[1]INTERNAL PARAMETERS-2'!U91*(1-VLOOKUP(V$4,'[1]INTERNAL PARAMETERS-1'!$B$5:$J$44,4, FALSE))</f>
        <v>61.561283448051867</v>
      </c>
      <c r="BK91" s="52">
        <f>$F91*'[1]INTERNAL PARAMETERS-2'!V91*(1-VLOOKUP(W$4,'[1]INTERNAL PARAMETERS-1'!$B$5:$J$44,4, FALSE))</f>
        <v>47.012773303419365</v>
      </c>
      <c r="BL91" s="52">
        <f>$F91*'[1]INTERNAL PARAMETERS-2'!W91*(1-VLOOKUP(X$4,'[1]INTERNAL PARAMETERS-1'!$B$5:$J$44,4, FALSE))</f>
        <v>90.213556055672399</v>
      </c>
      <c r="BM91" s="52">
        <f>$F91*'[1]INTERNAL PARAMETERS-2'!X91*(1-VLOOKUP(Y$4,'[1]INTERNAL PARAMETERS-1'!$B$5:$J$44,4, FALSE))</f>
        <v>77.507538912120424</v>
      </c>
      <c r="BN91" s="52">
        <f>$F91*'[1]INTERNAL PARAMETERS-2'!Y91*(1-VLOOKUP(Z$4,'[1]INTERNAL PARAMETERS-1'!$B$5:$J$44,4, FALSE))</f>
        <v>77.507538912120424</v>
      </c>
      <c r="BO91" s="52">
        <f>$F91*'[1]INTERNAL PARAMETERS-2'!Z91*(1-VLOOKUP(AA$4,'[1]INTERNAL PARAMETERS-1'!$B$5:$J$44,4, FALSE))</f>
        <v>62.895526492985269</v>
      </c>
      <c r="BP91" s="52">
        <f>$F91*'[1]INTERNAL PARAMETERS-2'!AA91*(1-VLOOKUP(AB$4,'[1]INTERNAL PARAMETERS-1'!$B$5:$J$44,4, FALSE))</f>
        <v>19.059257475453897</v>
      </c>
      <c r="BQ91" s="52">
        <f>$F91*'[1]INTERNAL PARAMETERS-2'!AB91*(1-VLOOKUP(AC$4,'[1]INTERNAL PARAMETERS-1'!$B$5:$J$44,4, FALSE))</f>
        <v>329.08918136380964</v>
      </c>
      <c r="BR91" s="52">
        <f>$F91*'[1]INTERNAL PARAMETERS-2'!AC91*(1-VLOOKUP(AD$4,'[1]INTERNAL PARAMETERS-1'!$B$5:$J$44,4, FALSE))</f>
        <v>8.8942583525115726</v>
      </c>
      <c r="BS91" s="52">
        <f>$F91*'[1]INTERNAL PARAMETERS-2'!AD91*(1-VLOOKUP(AE$4,'[1]INTERNAL PARAMETERS-1'!$B$5:$J$44,4, FALSE))</f>
        <v>5.7177540666235771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3.8117587910404107</v>
      </c>
      <c r="CA91" s="52">
        <f>$F91*'[1]INTERNAL PARAMETERS-2'!AL91*(1-VLOOKUP(AM$4,'[1]INTERNAL PARAMETERS-1'!$B$5:$J$44,4, FALSE))</f>
        <v>26.047520552382306</v>
      </c>
      <c r="CB91" s="52">
        <f>$F91*'[1]INTERNAL PARAMETERS-2'!AM91*(1-VLOOKUP(AN$4,'[1]INTERNAL PARAMETERS-1'!$B$5:$J$44,4, FALSE))</f>
        <v>8.8942583525115726</v>
      </c>
      <c r="CC91" s="52">
        <f>$F91*'[1]INTERNAL PARAMETERS-2'!AN91*(1-VLOOKUP(AO$4,'[1]INTERNAL PARAMETERS-1'!$B$5:$J$44,4, FALSE))</f>
        <v>11.435508133247154</v>
      </c>
      <c r="CD91" s="52">
        <f>$F91*'[1]INTERNAL PARAMETERS-2'!AO91*(1-VLOOKUP(AP$4,'[1]INTERNAL PARAMETERS-1'!$B$5:$J$44,4, FALSE))</f>
        <v>84.495801989048829</v>
      </c>
      <c r="CE91" s="52">
        <f>$F91*'[1]INTERNAL PARAMETERS-2'!AP91*(1-VLOOKUP(AQ$4,'[1]INTERNAL PARAMETERS-1'!$B$5:$J$44,4, FALSE))</f>
        <v>9.5295128576639865</v>
      </c>
      <c r="CF91" s="52">
        <f>$F91*'[1]INTERNAL PARAMETERS-2'!AQ91*(1-VLOOKUP(AR$4,'[1]INTERNAL PARAMETERS-1'!$B$5:$J$44,4, FALSE))</f>
        <v>1.2705090103048295</v>
      </c>
      <c r="CG91" s="52">
        <f>$F91*'[1]INTERNAL PARAMETERS-2'!AR91*(1-VLOOKUP(AS$4,'[1]INTERNAL PARAMETERS-1'!$B$5:$J$44,4, FALSE))</f>
        <v>1.9059952755831664</v>
      </c>
      <c r="CH91" s="51">
        <f>$F91*'[1]INTERNAL PARAMETERS-2'!AS91*(1-VLOOKUP(AT$4,'[1]INTERNAL PARAMETERS-1'!$B$5:$J$44,4, FALSE))</f>
        <v>0</v>
      </c>
      <c r="CI91" s="50">
        <f t="shared" si="1"/>
        <v>2317.6012592207771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7">
        <f>ESC!AF92</f>
        <v>1407.7847310456598</v>
      </c>
      <c r="G92" s="53">
        <f>$F92*'[1]INTERNAL PARAMETERS-2'!F92*VLOOKUP(G$4,'[1]INTERNAL PARAMETERS-1'!$B$5:$J$44,4, FALSE)</f>
        <v>4.7753465861799826</v>
      </c>
      <c r="H92" s="52">
        <f>$F92*'[1]INTERNAL PARAMETERS-2'!G92*VLOOKUP(H$4,'[1]INTERNAL PARAMETERS-1'!$B$5:$J$44,4, FALSE)</f>
        <v>5.2528671669506704</v>
      </c>
      <c r="I92" s="52">
        <f>$F92*'[1]INTERNAL PARAMETERS-2'!H92*VLOOKUP(I$4,'[1]INTERNAL PARAMETERS-1'!$B$5:$J$44,4, FALSE)</f>
        <v>14.659508766706388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11.651952661918717</v>
      </c>
      <c r="N92" s="52">
        <f>$F92*'[1]INTERNAL PARAMETERS-2'!M92*VLOOKUP(N$4,'[1]INTERNAL PARAMETERS-1'!$B$5:$J$44,4, FALSE)</f>
        <v>1.7907725671266315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3.486970156021616</v>
      </c>
      <c r="T92" s="52">
        <f>$F92*'[1]INTERNAL PARAMETERS-2'!S92*VLOOKUP(T$4,'[1]INTERNAL PARAMETERS-1'!$B$5:$J$44,4, FALSE)</f>
        <v>0.3820305424638607</v>
      </c>
      <c r="U92" s="52">
        <f>$F92*'[1]INTERNAL PARAMETERS-2'!T92*VLOOKUP(U$4,'[1]INTERNAL PARAMETERS-1'!$B$5:$J$44,4, FALSE)</f>
        <v>0.28651234846241269</v>
      </c>
      <c r="V92" s="52">
        <f>$F92*'[1]INTERNAL PARAMETERS-2'!U92*VLOOKUP(V$4,'[1]INTERNAL PARAMETERS-1'!$B$5:$J$44,4, FALSE)</f>
        <v>7.521244781931852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1.4325617423120633</v>
      </c>
      <c r="AJ92" s="52">
        <f>$F92*'[1]INTERNAL PARAMETERS-2'!AI92*VLOOKUP(AJ$4,'[1]INTERNAL PARAMETERS-1'!$B$5:$J$44,4, FALSE)</f>
        <v>0.47752058077068782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278.53066656742135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221.38710057645559</v>
      </c>
      <c r="BB92" s="52">
        <f>$F92*'[1]INTERNAL PARAMETERS-2'!M92*(1-VLOOKUP(N$4,'[1]INTERNAL PARAMETERS-1'!$B$5:$J$44,4, FALSE))</f>
        <v>34.024678775405995</v>
      </c>
      <c r="BC92" s="52">
        <f>$F92*'[1]INTERNAL PARAMETERS-2'!N92*(1-VLOOKUP(O$4,'[1]INTERNAL PARAMETERS-1'!$B$5:$J$44,4, FALSE))</f>
        <v>158.06536570944115</v>
      </c>
      <c r="BD92" s="52">
        <f>$F92*'[1]INTERNAL PARAMETERS-2'!O92*(1-VLOOKUP(P$4,'[1]INTERNAL PARAMETERS-1'!$B$5:$J$44,4, FALSE))</f>
        <v>21.966791386290264</v>
      </c>
      <c r="BE92" s="52">
        <f>$F92*'[1]INTERNAL PARAMETERS-2'!P92*(1-VLOOKUP(Q$4,'[1]INTERNAL PARAMETERS-1'!$B$5:$J$44,4, FALSE))</f>
        <v>51.574193621857745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66.252432964410701</v>
      </c>
      <c r="BH92" s="52">
        <f>$F92*'[1]INTERNAL PARAMETERS-2'!S92*(1-VLOOKUP(T$4,'[1]INTERNAL PARAMETERS-1'!$B$5:$J$44,4, FALSE))</f>
        <v>3.438274882174746</v>
      </c>
      <c r="BI92" s="52">
        <f>$F92*'[1]INTERNAL PARAMETERS-2'!T92*(1-VLOOKUP(U$4,'[1]INTERNAL PARAMETERS-1'!$B$5:$J$44,4, FALSE))</f>
        <v>1.1460493938496508</v>
      </c>
      <c r="BJ92" s="52">
        <f>$F92*'[1]INTERNAL PARAMETERS-2'!U92*(1-VLOOKUP(V$4,'[1]INTERNAL PARAMETERS-1'!$B$5:$J$44,4, FALSE))</f>
        <v>42.620387097613829</v>
      </c>
      <c r="BK92" s="52">
        <f>$F92*'[1]INTERNAL PARAMETERS-2'!V92*(1-VLOOKUP(W$4,'[1]INTERNAL PARAMETERS-1'!$B$5:$J$44,4, FALSE))</f>
        <v>28.652361074026107</v>
      </c>
      <c r="BL92" s="52">
        <f>$F92*'[1]INTERNAL PARAMETERS-2'!W92*(1-VLOOKUP(X$4,'[1]INTERNAL PARAMETERS-1'!$B$5:$J$44,4, FALSE))</f>
        <v>42.023359671024679</v>
      </c>
      <c r="BM92" s="52">
        <f>$F92*'[1]INTERNAL PARAMETERS-2'!X92*(1-VLOOKUP(Y$4,'[1]INTERNAL PARAMETERS-1'!$B$5:$J$44,4, FALSE))</f>
        <v>48.708929358760514</v>
      </c>
      <c r="BN92" s="52">
        <f>$F92*'[1]INTERNAL PARAMETERS-2'!Y92*(1-VLOOKUP(Z$4,'[1]INTERNAL PARAMETERS-1'!$B$5:$J$44,4, FALSE))</f>
        <v>49.186449939531208</v>
      </c>
      <c r="BO92" s="52">
        <f>$F92*'[1]INTERNAL PARAMETERS-2'!Z92*(1-VLOOKUP(AA$4,'[1]INTERNAL PARAMETERS-1'!$B$5:$J$44,4, FALSE))</f>
        <v>34.382748821747462</v>
      </c>
      <c r="BP92" s="52">
        <f>$F92*'[1]INTERNAL PARAMETERS-2'!AA92*(1-VLOOKUP(AB$4,'[1]INTERNAL PARAMETERS-1'!$B$5:$J$44,4, FALSE))</f>
        <v>13.371139375471676</v>
      </c>
      <c r="BQ92" s="52">
        <f>$F92*'[1]INTERNAL PARAMETERS-2'!AB92*(1-VLOOKUP(AC$4,'[1]INTERNAL PARAMETERS-1'!$B$5:$J$44,4, FALSE))</f>
        <v>170.95898450414214</v>
      </c>
      <c r="BR92" s="52">
        <f>$F92*'[1]INTERNAL PARAMETERS-2'!AC92*(1-VLOOKUP(AD$4,'[1]INTERNAL PARAMETERS-1'!$B$5:$J$44,4, FALSE))</f>
        <v>9.55083395083307</v>
      </c>
      <c r="BS92" s="52">
        <f>$F92*'[1]INTERNAL PARAMETERS-2'!AD92*(1-VLOOKUP(AE$4,'[1]INTERNAL PARAMETERS-1'!$B$5:$J$44,4, FALSE))</f>
        <v>2.8652642630972314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2.8652642630972314</v>
      </c>
      <c r="CA92" s="52">
        <f>$F92*'[1]INTERNAL PARAMETERS-2'!AL92*(1-VLOOKUP(AM$4,'[1]INTERNAL PARAMETERS-1'!$B$5:$J$44,4, FALSE))</f>
        <v>11.938436854686508</v>
      </c>
      <c r="CB92" s="52">
        <f>$F92*'[1]INTERNAL PARAMETERS-2'!AM92*(1-VLOOKUP(AN$4,'[1]INTERNAL PARAMETERS-1'!$B$5:$J$44,4, FALSE))</f>
        <v>3.8203054246386068</v>
      </c>
      <c r="CC92" s="52">
        <f>$F92*'[1]INTERNAL PARAMETERS-2'!AN92*(1-VLOOKUP(AO$4,'[1]INTERNAL PARAMETERS-1'!$B$5:$J$44,4, FALSE))</f>
        <v>9.55083395083307</v>
      </c>
      <c r="CD92" s="52">
        <f>$F92*'[1]INTERNAL PARAMETERS-2'!AO92*(1-VLOOKUP(AP$4,'[1]INTERNAL PARAMETERS-1'!$B$5:$J$44,4, FALSE))</f>
        <v>42.978541611039155</v>
      </c>
      <c r="CE92" s="52">
        <f>$F92*'[1]INTERNAL PARAMETERS-2'!AP92*(1-VLOOKUP(AQ$4,'[1]INTERNAL PARAMETERS-1'!$B$5:$J$44,4, FALSE))</f>
        <v>5.7305285261944627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0.47752058077068782</v>
      </c>
      <c r="CH92" s="51">
        <f>$F92*'[1]INTERNAL PARAMETERS-2'!AS92*(1-VLOOKUP(AT$4,'[1]INTERNAL PARAMETERS-1'!$B$5:$J$44,4, FALSE))</f>
        <v>0</v>
      </c>
      <c r="CI92" s="50">
        <f t="shared" si="1"/>
        <v>1407.7847310456602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7">
        <f>ESC!AF93</f>
        <v>753.72546429392946</v>
      </c>
      <c r="G93" s="53">
        <f>$F93*'[1]INTERNAL PARAMETERS-2'!F93*VLOOKUP(G$4,'[1]INTERNAL PARAMETERS-1'!$B$5:$J$44,4, FALSE)</f>
        <v>2.2288415704635787</v>
      </c>
      <c r="H93" s="52">
        <f>$F93*'[1]INTERNAL PARAMETERS-2'!G93*VLOOKUP(H$4,'[1]INTERNAL PARAMETERS-1'!$B$5:$J$44,4, FALSE)</f>
        <v>0.74294719015452626</v>
      </c>
      <c r="I93" s="52">
        <f>$F93*'[1]INTERNAL PARAMETERS-2'!H93*VLOOKUP(I$4,'[1]INTERNAL PARAMETERS-1'!$B$5:$J$44,4, FALSE)</f>
        <v>8.4207188714021388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8.5253811893739933</v>
      </c>
      <c r="N93" s="52">
        <f>$F93*'[1]INTERNAL PARAMETERS-2'!M93*VLOOKUP(N$4,'[1]INTERNAL PARAMETERS-1'!$B$5:$J$44,4, FALSE)</f>
        <v>0.6315088802586688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0.37151128135047784</v>
      </c>
      <c r="S93" s="52">
        <f>$F93*'[1]INTERNAL PARAMETERS-2'!R93*VLOOKUP(S$4,'[1]INTERNAL PARAMETERS-1'!$B$5:$J$44,4, FALSE)</f>
        <v>1.5162695165200981</v>
      </c>
      <c r="T93" s="52">
        <f>$F93*'[1]INTERNAL PARAMETERS-2'!S93*VLOOKUP(T$4,'[1]INTERNAL PARAMETERS-1'!$B$5:$J$44,4, FALSE)</f>
        <v>0.18574056616595305</v>
      </c>
      <c r="U93" s="52">
        <f>$F93*'[1]INTERNAL PARAMETERS-2'!T93*VLOOKUP(U$4,'[1]INTERNAL PARAMETERS-1'!$B$5:$J$44,4, FALSE)</f>
        <v>7.4302256270095568E-2</v>
      </c>
      <c r="V93" s="52">
        <f>$F93*'[1]INTERNAL PARAMETERS-2'!U93*VLOOKUP(V$4,'[1]INTERNAL PARAMETERS-1'!$B$5:$J$44,4, FALSE)</f>
        <v>2.3960216470712936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0.37151128135047784</v>
      </c>
      <c r="AJ93" s="52">
        <f>$F93*'[1]INTERNAL PARAMETERS-2'!AI93*VLOOKUP(AJ$4,'[1]INTERNAL PARAMETERS-1'!$B$5:$J$44,4, FALSE)</f>
        <v>0.37151128135047784</v>
      </c>
      <c r="AK93" s="52">
        <f>$F93*'[1]INTERNAL PARAMETERS-2'!AJ93*VLOOKUP(AK$4,'[1]INTERNAL PARAMETERS-1'!$B$5:$J$44,4, FALSE)</f>
        <v>0.37151128135047784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159.99365855664061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161.98224259810587</v>
      </c>
      <c r="BB93" s="52">
        <f>$F93*'[1]INTERNAL PARAMETERS-2'!M93*(1-VLOOKUP(N$4,'[1]INTERNAL PARAMETERS-1'!$B$5:$J$44,4, FALSE))</f>
        <v>11.998668724914706</v>
      </c>
      <c r="BC93" s="52">
        <f>$F93*'[1]INTERNAL PARAMETERS-2'!N93*(1-VLOOKUP(O$4,'[1]INTERNAL PARAMETERS-1'!$B$5:$J$44,4, FALSE))</f>
        <v>67.980157820690948</v>
      </c>
      <c r="BD93" s="52">
        <f>$F93*'[1]INTERNAL PARAMETERS-2'!O93*(1-VLOOKUP(P$4,'[1]INTERNAL PARAMETERS-1'!$B$5:$J$44,4, FALSE))</f>
        <v>13.001688886523853</v>
      </c>
      <c r="BE93" s="52">
        <f>$F93*'[1]INTERNAL PARAMETERS-2'!P93*(1-VLOOKUP(Q$4,'[1]INTERNAL PARAMETERS-1'!$B$5:$J$44,4, FALSE))</f>
        <v>30.461060913974865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28.809120813881858</v>
      </c>
      <c r="BH93" s="52">
        <f>$F93*'[1]INTERNAL PARAMETERS-2'!S93*(1-VLOOKUP(T$4,'[1]INTERNAL PARAMETERS-1'!$B$5:$J$44,4, FALSE))</f>
        <v>1.6716650954935774</v>
      </c>
      <c r="BI93" s="52">
        <f>$F93*'[1]INTERNAL PARAMETERS-2'!T93*(1-VLOOKUP(U$4,'[1]INTERNAL PARAMETERS-1'!$B$5:$J$44,4, FALSE))</f>
        <v>0.29720902508038227</v>
      </c>
      <c r="BJ93" s="52">
        <f>$F93*'[1]INTERNAL PARAMETERS-2'!U93*(1-VLOOKUP(V$4,'[1]INTERNAL PARAMETERS-1'!$B$5:$J$44,4, FALSE))</f>
        <v>13.577456000070663</v>
      </c>
      <c r="BK93" s="52">
        <f>$F93*'[1]INTERNAL PARAMETERS-2'!V93*(1-VLOOKUP(W$4,'[1]INTERNAL PARAMETERS-1'!$B$5:$J$44,4, FALSE))</f>
        <v>17.087936118646962</v>
      </c>
      <c r="BL93" s="52">
        <f>$F93*'[1]INTERNAL PARAMETERS-2'!W93*(1-VLOOKUP(X$4,'[1]INTERNAL PARAMETERS-1'!$B$5:$J$44,4, FALSE))</f>
        <v>20.059724879265069</v>
      </c>
      <c r="BM93" s="52">
        <f>$F93*'[1]INTERNAL PARAMETERS-2'!X93*(1-VLOOKUP(Y$4,'[1]INTERNAL PARAMETERS-1'!$B$5:$J$44,4, FALSE))</f>
        <v>25.260355210346752</v>
      </c>
      <c r="BN93" s="52">
        <f>$F93*'[1]INTERNAL PARAMETERS-2'!Y93*(1-VLOOKUP(Z$4,'[1]INTERNAL PARAMETERS-1'!$B$5:$J$44,4, FALSE))</f>
        <v>28.232219343511286</v>
      </c>
      <c r="BO93" s="52">
        <f>$F93*'[1]INTERNAL PARAMETERS-2'!Z93*(1-VLOOKUP(AA$4,'[1]INTERNAL PARAMETERS-1'!$B$5:$J$44,4, FALSE))</f>
        <v>15.602041738337912</v>
      </c>
      <c r="BP93" s="52">
        <f>$F93*'[1]INTERNAL PARAMETERS-2'!AA93*(1-VLOOKUP(AB$4,'[1]INTERNAL PARAMETERS-1'!$B$5:$J$44,4, FALSE))</f>
        <v>3.714735950772631</v>
      </c>
      <c r="BQ93" s="52">
        <f>$F93*'[1]INTERNAL PARAMETERS-2'!AB93*(1-VLOOKUP(AC$4,'[1]INTERNAL PARAMETERS-1'!$B$5:$J$44,4, FALSE))</f>
        <v>82.467741087523848</v>
      </c>
      <c r="BR93" s="52">
        <f>$F93*'[1]INTERNAL PARAMETERS-2'!AC93*(1-VLOOKUP(AD$4,'[1]INTERNAL PARAMETERS-1'!$B$5:$J$44,4, FALSE))</f>
        <v>3.343300041968583</v>
      </c>
      <c r="BS93" s="52">
        <f>$F93*'[1]INTERNAL PARAMETERS-2'!AD93*(1-VLOOKUP(AE$4,'[1]INTERNAL PARAMETERS-1'!$B$5:$J$44,4, FALSE))</f>
        <v>2.2288415704635787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0.74294719015452626</v>
      </c>
      <c r="CA93" s="52">
        <f>$F93*'[1]INTERNAL PARAMETERS-2'!AL93*(1-VLOOKUP(AM$4,'[1]INTERNAL PARAMETERS-1'!$B$5:$J$44,4, FALSE))</f>
        <v>2.6003528518140566</v>
      </c>
      <c r="CB93" s="52">
        <f>$F93*'[1]INTERNAL PARAMETERS-2'!AM93*(1-VLOOKUP(AN$4,'[1]INTERNAL PARAMETERS-1'!$B$5:$J$44,4, FALSE))</f>
        <v>2.6003528518140566</v>
      </c>
      <c r="CC93" s="52">
        <f>$F93*'[1]INTERNAL PARAMETERS-2'!AN93*(1-VLOOKUP(AO$4,'[1]INTERNAL PARAMETERS-1'!$B$5:$J$44,4, FALSE))</f>
        <v>5.9436528937826401</v>
      </c>
      <c r="CD93" s="52">
        <f>$F93*'[1]INTERNAL PARAMETERS-2'!AO93*(1-VLOOKUP(AP$4,'[1]INTERNAL PARAMETERS-1'!$B$5:$J$44,4, FALSE))</f>
        <v>25.631866491697231</v>
      </c>
      <c r="CE93" s="52">
        <f>$F93*'[1]INTERNAL PARAMETERS-2'!AP93*(1-VLOOKUP(AQ$4,'[1]INTERNAL PARAMETERS-1'!$B$5:$J$44,4, FALSE))</f>
        <v>1.8574056616595305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0.37151128135047784</v>
      </c>
      <c r="CH93" s="51">
        <f>$F93*'[1]INTERNAL PARAMETERS-2'!AS93*(1-VLOOKUP(AT$4,'[1]INTERNAL PARAMETERS-1'!$B$5:$J$44,4, FALSE))</f>
        <v>0</v>
      </c>
      <c r="CI93" s="50">
        <f t="shared" si="1"/>
        <v>753.72569041156873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7">
        <f>ESC!AF94</f>
        <v>429.05160785995849</v>
      </c>
      <c r="G94" s="53">
        <f>$F94*'[1]INTERNAL PARAMETERS-2'!F94*VLOOKUP(G$4,'[1]INTERNAL PARAMETERS-1'!$B$5:$J$44,4, FALSE)</f>
        <v>1.1029629683255953</v>
      </c>
      <c r="H94" s="52">
        <f>$F94*'[1]INTERNAL PARAMETERS-2'!G94*VLOOKUP(H$4,'[1]INTERNAL PARAMETERS-1'!$B$5:$J$44,4, FALSE)</f>
        <v>1.1029629683255953</v>
      </c>
      <c r="I94" s="52">
        <f>$F94*'[1]INTERNAL PARAMETERS-2'!H94*VLOOKUP(I$4,'[1]INTERNAL PARAMETERS-1'!$B$5:$J$44,4, FALSE)</f>
        <v>4.2542204578326723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4.6691991729548237</v>
      </c>
      <c r="N94" s="52">
        <f>$F94*'[1]INTERNAL PARAMETERS-2'!M94*VLOOKUP(N$4,'[1]INTERNAL PARAMETERS-1'!$B$5:$J$44,4, FALSE)</f>
        <v>0.38603703891395841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1.2238160799695492</v>
      </c>
      <c r="T94" s="52">
        <f>$F94*'[1]INTERNAL PARAMETERS-2'!S94*VLOOKUP(T$4,'[1]INTERNAL PARAMETERS-1'!$B$5:$J$44,4, FALSE)</f>
        <v>3.6765432277519848E-2</v>
      </c>
      <c r="U94" s="52">
        <f>$F94*'[1]INTERNAL PARAMETERS-2'!T94*VLOOKUP(U$4,'[1]INTERNAL PARAMETERS-1'!$B$5:$J$44,4, FALSE)</f>
        <v>7.3530864555039696E-2</v>
      </c>
      <c r="V94" s="52">
        <f>$F94*'[1]INTERNAL PARAMETERS-2'!U94*VLOOKUP(V$4,'[1]INTERNAL PARAMETERS-1'!$B$5:$J$44,4, FALSE)</f>
        <v>1.8198824619631142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0.36765432277519844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80.830188698820763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88.714784286141636</v>
      </c>
      <c r="BB94" s="52">
        <f>$F94*'[1]INTERNAL PARAMETERS-2'!M94*(1-VLOOKUP(N$4,'[1]INTERNAL PARAMETERS-1'!$B$5:$J$44,4, FALSE))</f>
        <v>7.3347037393652084</v>
      </c>
      <c r="BC94" s="52">
        <f>$F94*'[1]INTERNAL PARAMETERS-2'!N94*(1-VLOOKUP(O$4,'[1]INTERNAL PARAMETERS-1'!$B$5:$J$44,4, FALSE))</f>
        <v>37.500655112748667</v>
      </c>
      <c r="BD94" s="52">
        <f>$F94*'[1]INTERNAL PARAMETERS-2'!O94*(1-VLOOKUP(P$4,'[1]INTERNAL PARAMETERS-1'!$B$5:$J$44,4, FALSE))</f>
        <v>6.2501234871783735</v>
      </c>
      <c r="BE94" s="52">
        <f>$F94*'[1]INTERNAL PARAMETERS-2'!P94*(1-VLOOKUP(Q$4,'[1]INTERNAL PARAMETERS-1'!$B$5:$J$44,4, FALSE))</f>
        <v>19.117981879149532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23.252505519421433</v>
      </c>
      <c r="BH94" s="52">
        <f>$F94*'[1]INTERNAL PARAMETERS-2'!S94*(1-VLOOKUP(T$4,'[1]INTERNAL PARAMETERS-1'!$B$5:$J$44,4, FALSE))</f>
        <v>0.33088889049767861</v>
      </c>
      <c r="BI94" s="52">
        <f>$F94*'[1]INTERNAL PARAMETERS-2'!T94*(1-VLOOKUP(U$4,'[1]INTERNAL PARAMETERS-1'!$B$5:$J$44,4, FALSE))</f>
        <v>0.29412345822015878</v>
      </c>
      <c r="BJ94" s="52">
        <f>$F94*'[1]INTERNAL PARAMETERS-2'!U94*(1-VLOOKUP(V$4,'[1]INTERNAL PARAMETERS-1'!$B$5:$J$44,4, FALSE))</f>
        <v>10.312667284457648</v>
      </c>
      <c r="BK94" s="52">
        <f>$F94*'[1]INTERNAL PARAMETERS-2'!V94*(1-VLOOKUP(W$4,'[1]INTERNAL PARAMETERS-1'!$B$5:$J$44,4, FALSE))</f>
        <v>9.5589694869943731</v>
      </c>
      <c r="BL94" s="52">
        <f>$F94*'[1]INTERNAL PARAMETERS-2'!W94*(1-VLOOKUP(X$4,'[1]INTERNAL PARAMETERS-1'!$B$5:$J$44,4, FALSE))</f>
        <v>9.5589694869943731</v>
      </c>
      <c r="BM94" s="52">
        <f>$F94*'[1]INTERNAL PARAMETERS-2'!X94*(1-VLOOKUP(Y$4,'[1]INTERNAL PARAMETERS-1'!$B$5:$J$44,4, FALSE))</f>
        <v>12.132549746420763</v>
      </c>
      <c r="BN94" s="52">
        <f>$F94*'[1]INTERNAL PARAMETERS-2'!Y94*(1-VLOOKUP(Z$4,'[1]INTERNAL PARAMETERS-1'!$B$5:$J$44,4, FALSE))</f>
        <v>16.176747296947944</v>
      </c>
      <c r="BO94" s="52">
        <f>$F94*'[1]INTERNAL PARAMETERS-2'!Z94*(1-VLOOKUP(AA$4,'[1]INTERNAL PARAMETERS-1'!$B$5:$J$44,4, FALSE))</f>
        <v>8.4560494238295636</v>
      </c>
      <c r="BP94" s="52">
        <f>$F94*'[1]INTERNAL PARAMETERS-2'!AA94*(1-VLOOKUP(AB$4,'[1]INTERNAL PARAMETERS-1'!$B$5:$J$44,4, FALSE))</f>
        <v>2.2059259366511905</v>
      </c>
      <c r="BQ94" s="52">
        <f>$F94*'[1]INTERNAL PARAMETERS-2'!AB94*(1-VLOOKUP(AC$4,'[1]INTERNAL PARAMETERS-1'!$B$5:$J$44,4, FALSE))</f>
        <v>50.736167827495024</v>
      </c>
      <c r="BR94" s="52">
        <f>$F94*'[1]INTERNAL PARAMETERS-2'!AC94*(1-VLOOKUP(AD$4,'[1]INTERNAL PARAMETERS-1'!$B$5:$J$44,4, FALSE))</f>
        <v>2.2059259366511905</v>
      </c>
      <c r="BS94" s="52">
        <f>$F94*'[1]INTERNAL PARAMETERS-2'!AD94*(1-VLOOKUP(AE$4,'[1]INTERNAL PARAMETERS-1'!$B$5:$J$44,4, FALSE))</f>
        <v>0.36765432277519844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0.73530864555039688</v>
      </c>
      <c r="CA94" s="52">
        <f>$F94*'[1]INTERNAL PARAMETERS-2'!AL94*(1-VLOOKUP(AM$4,'[1]INTERNAL PARAMETERS-1'!$B$5:$J$44,4, FALSE))</f>
        <v>1.4706172911007938</v>
      </c>
      <c r="CB94" s="52">
        <f>$F94*'[1]INTERNAL PARAMETERS-2'!AM94*(1-VLOOKUP(AN$4,'[1]INTERNAL PARAMETERS-1'!$B$5:$J$44,4, FALSE))</f>
        <v>1.8382716138759922</v>
      </c>
      <c r="CC94" s="52">
        <f>$F94*'[1]INTERNAL PARAMETERS-2'!AN94*(1-VLOOKUP(AO$4,'[1]INTERNAL PARAMETERS-1'!$B$5:$J$44,4, FALSE))</f>
        <v>2.9412345822015875</v>
      </c>
      <c r="CD94" s="52">
        <f>$F94*'[1]INTERNAL PARAMETERS-2'!AO94*(1-VLOOKUP(AP$4,'[1]INTERNAL PARAMETERS-1'!$B$5:$J$44,4, FALSE))</f>
        <v>19.853290524699929</v>
      </c>
      <c r="CE94" s="52">
        <f>$F94*'[1]INTERNAL PARAMETERS-2'!AP94*(1-VLOOKUP(AQ$4,'[1]INTERNAL PARAMETERS-1'!$B$5:$J$44,4, FALSE))</f>
        <v>1.4706172911007938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0.36765432277519844</v>
      </c>
      <c r="CH94" s="51">
        <f>$F94*'[1]INTERNAL PARAMETERS-2'!AS94*(1-VLOOKUP(AT$4,'[1]INTERNAL PARAMETERS-1'!$B$5:$J$44,4, FALSE))</f>
        <v>0</v>
      </c>
      <c r="CI94" s="50">
        <f t="shared" si="1"/>
        <v>429.05160785995832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7">
        <f>ESC!AF95</f>
        <v>1096.3240993802974</v>
      </c>
      <c r="G95" s="53">
        <f>$F95*'[1]INTERNAL PARAMETERS-2'!F95*VLOOKUP(G$4,'[1]INTERNAL PARAMETERS-1'!$B$5:$J$44,4, FALSE)</f>
        <v>1.3813683652191748</v>
      </c>
      <c r="H95" s="52">
        <f>$F95*'[1]INTERNAL PARAMETERS-2'!G95*VLOOKUP(H$4,'[1]INTERNAL PARAMETERS-1'!$B$5:$J$44,4, FALSE)</f>
        <v>0.92091224347944989</v>
      </c>
      <c r="I95" s="52">
        <f>$F95*'[1]INTERNAL PARAMETERS-2'!H95*VLOOKUP(I$4,'[1]INTERNAL PARAMETERS-1'!$B$5:$J$44,4, FALSE)</f>
        <v>12.746170950143165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0.55253638284667606</v>
      </c>
      <c r="N95" s="52">
        <f>$F95*'[1]INTERNAL PARAMETERS-2'!M95*VLOOKUP(N$4,'[1]INTERNAL PARAMETERS-1'!$B$5:$J$44,4, FALSE)</f>
        <v>4.6505136420227746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4.6044515849873111</v>
      </c>
      <c r="S95" s="52">
        <f>$F95*'[1]INTERNAL PARAMETERS-2'!R95*VLOOKUP(S$4,'[1]INTERNAL PARAMETERS-1'!$B$5:$J$44,4, FALSE)</f>
        <v>12.371211663293613</v>
      </c>
      <c r="T95" s="52">
        <f>$F95*'[1]INTERNAL PARAMETERS-2'!S95*VLOOKUP(T$4,'[1]INTERNAL PARAMETERS-1'!$B$5:$J$44,4, FALSE)</f>
        <v>0.46044515849873113</v>
      </c>
      <c r="U95" s="52">
        <f>$F95*'[1]INTERNAL PARAMETERS-2'!T95*VLOOKUP(U$4,'[1]INTERNAL PARAMETERS-1'!$B$5:$J$44,4, FALSE)</f>
        <v>0.36836489739177997</v>
      </c>
      <c r="V95" s="52">
        <f>$F95*'[1]INTERNAL PARAMETERS-2'!U95*VLOOKUP(V$4,'[1]INTERNAL PARAMETERS-1'!$B$5:$J$44,4, FALSE)</f>
        <v>9.1168503169701545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0.46045612173972494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242.1772480527201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10.498191274086844</v>
      </c>
      <c r="BB95" s="52">
        <f>$F95*'[1]INTERNAL PARAMETERS-2'!M95*(1-VLOOKUP(N$4,'[1]INTERNAL PARAMETERS-1'!$B$5:$J$44,4, FALSE))</f>
        <v>88.359759198432712</v>
      </c>
      <c r="BC95" s="52">
        <f>$F95*'[1]INTERNAL PARAMETERS-2'!N95*(1-VLOOKUP(O$4,'[1]INTERNAL PARAMETERS-1'!$B$5:$J$44,4, FALSE))</f>
        <v>16.576091485400283</v>
      </c>
      <c r="BD95" s="52">
        <f>$F95*'[1]INTERNAL PARAMETERS-2'!O95*(1-VLOOKUP(P$4,'[1]INTERNAL PARAMETERS-1'!$B$5:$J$44,4, FALSE))</f>
        <v>26.705906898854355</v>
      </c>
      <c r="BE95" s="52">
        <f>$F95*'[1]INTERNAL PARAMETERS-2'!P95*(1-VLOOKUP(Q$4,'[1]INTERNAL PARAMETERS-1'!$B$5:$J$44,4, FALSE))</f>
        <v>9.2089031699746222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235.05302160257861</v>
      </c>
      <c r="BH95" s="52">
        <f>$F95*'[1]INTERNAL PARAMETERS-2'!S95*(1-VLOOKUP(T$4,'[1]INTERNAL PARAMETERS-1'!$B$5:$J$44,4, FALSE))</f>
        <v>4.1440064264885805</v>
      </c>
      <c r="BI95" s="52">
        <f>$F95*'[1]INTERNAL PARAMETERS-2'!T95*(1-VLOOKUP(U$4,'[1]INTERNAL PARAMETERS-1'!$B$5:$J$44,4, FALSE))</f>
        <v>1.4734595895671199</v>
      </c>
      <c r="BJ95" s="52">
        <f>$F95*'[1]INTERNAL PARAMETERS-2'!U95*(1-VLOOKUP(V$4,'[1]INTERNAL PARAMETERS-1'!$B$5:$J$44,4, FALSE))</f>
        <v>51.66215179616421</v>
      </c>
      <c r="BK95" s="52">
        <f>$F95*'[1]INTERNAL PARAMETERS-2'!V95*(1-VLOOKUP(W$4,'[1]INTERNAL PARAMETERS-1'!$B$5:$J$44,4, FALSE))</f>
        <v>14.734266998441385</v>
      </c>
      <c r="BL95" s="52">
        <f>$F95*'[1]INTERNAL PARAMETERS-2'!W95*(1-VLOOKUP(X$4,'[1]INTERNAL PARAMETERS-1'!$B$5:$J$44,4, FALSE))</f>
        <v>2.3022806086986245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78.736461963753825</v>
      </c>
      <c r="BO95" s="52">
        <f>$F95*'[1]INTERNAL PARAMETERS-2'!Z95*(1-VLOOKUP(AA$4,'[1]INTERNAL PARAMETERS-1'!$B$5:$J$44,4, FALSE))</f>
        <v>32.691726849060842</v>
      </c>
      <c r="BP95" s="52">
        <f>$F95*'[1]INTERNAL PARAMETERS-2'!AA95*(1-VLOOKUP(AB$4,'[1]INTERNAL PARAMETERS-1'!$B$5:$J$44,4, FALSE))</f>
        <v>7.8276444371653859</v>
      </c>
      <c r="BQ95" s="52">
        <f>$F95*'[1]INTERNAL PARAMETERS-2'!AB95*(1-VLOOKUP(AC$4,'[1]INTERNAL PARAMETERS-1'!$B$5:$J$44,4, FALSE))</f>
        <v>101.75871988869038</v>
      </c>
      <c r="BR95" s="52">
        <f>$F95*'[1]INTERNAL PARAMETERS-2'!AC95*(1-VLOOKUP(AD$4,'[1]INTERNAL PARAMETERS-1'!$B$5:$J$44,4, FALSE))</f>
        <v>4.1439954632475864</v>
      </c>
      <c r="BS95" s="52">
        <f>$F95*'[1]INTERNAL PARAMETERS-2'!AD95*(1-VLOOKUP(AE$4,'[1]INTERNAL PARAMETERS-1'!$B$5:$J$44,4, FALSE))</f>
        <v>4.1439954632475864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1.8418244869588998</v>
      </c>
      <c r="CA95" s="52">
        <f>$F95*'[1]INTERNAL PARAMETERS-2'!AL95*(1-VLOOKUP(AM$4,'[1]INTERNAL PARAMETERS-1'!$B$5:$J$44,4, FALSE))</f>
        <v>0.46045612173972494</v>
      </c>
      <c r="CB95" s="52">
        <f>$F95*'[1]INTERNAL PARAMETERS-2'!AM95*(1-VLOOKUP(AN$4,'[1]INTERNAL PARAMETERS-1'!$B$5:$J$44,4, FALSE))</f>
        <v>1.8418244869588998</v>
      </c>
      <c r="CC95" s="52">
        <f>$F95*'[1]INTERNAL PARAMETERS-2'!AN95*(1-VLOOKUP(AO$4,'[1]INTERNAL PARAMETERS-1'!$B$5:$J$44,4, FALSE))</f>
        <v>7.3671883154256603</v>
      </c>
      <c r="CD95" s="52">
        <f>$F95*'[1]INTERNAL PARAMETERS-2'!AO95*(1-VLOOKUP(AP$4,'[1]INTERNAL PARAMETERS-1'!$B$5:$J$44,4, FALSE))</f>
        <v>82.420001305261678</v>
      </c>
      <c r="CE95" s="52">
        <f>$F95*'[1]INTERNAL PARAMETERS-2'!AP95*(1-VLOOKUP(AQ$4,'[1]INTERNAL PARAMETERS-1'!$B$5:$J$44,4, FALSE))</f>
        <v>11.050727656933521</v>
      </c>
      <c r="CF95" s="52">
        <f>$F95*'[1]INTERNAL PARAMETERS-2'!AQ95*(1-VLOOKUP(AR$4,'[1]INTERNAL PARAMETERS-1'!$B$5:$J$44,4, FALSE))</f>
        <v>11.050727656933521</v>
      </c>
      <c r="CG95" s="52">
        <f>$F95*'[1]INTERNAL PARAMETERS-2'!AR95*(1-VLOOKUP(AS$4,'[1]INTERNAL PARAMETERS-1'!$B$5:$J$44,4, FALSE))</f>
        <v>0.46045612173972494</v>
      </c>
      <c r="CH95" s="51">
        <f>$F95*'[1]INTERNAL PARAMETERS-2'!AS95*(1-VLOOKUP(AT$4,'[1]INTERNAL PARAMETERS-1'!$B$5:$J$44,4, FALSE))</f>
        <v>0</v>
      </c>
      <c r="CI95" s="50">
        <f t="shared" si="1"/>
        <v>1096.3243186451175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7">
        <f>ESC!AF96</f>
        <v>1832.7648758328369</v>
      </c>
      <c r="G96" s="53">
        <f>$F96*'[1]INTERNAL PARAMETERS-2'!F96*VLOOKUP(G$4,'[1]INTERNAL PARAMETERS-1'!$B$5:$J$44,4, FALSE)</f>
        <v>2.7944166061823261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18.460203477972978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0.55889248506084444</v>
      </c>
      <c r="N96" s="52">
        <f>$F96*'[1]INTERNAL PARAMETERS-2'!M96*VLOOKUP(N$4,'[1]INTERNAL PARAMETERS-1'!$B$5:$J$44,4, FALSE)</f>
        <v>5.7485953265910021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2.3952404162259344</v>
      </c>
      <c r="S96" s="52">
        <f>$F96*'[1]INTERNAL PARAMETERS-2'!R96*VLOOKUP(S$4,'[1]INTERNAL PARAMETERS-1'!$B$5:$J$44,4, FALSE)</f>
        <v>14.294823761721416</v>
      </c>
      <c r="T96" s="52">
        <f>$F96*'[1]INTERNAL PARAMETERS-2'!S96*VLOOKUP(T$4,'[1]INTERNAL PARAMETERS-1'!$B$5:$J$44,4, FALSE)</f>
        <v>0.59881926788086282</v>
      </c>
      <c r="U96" s="52">
        <f>$F96*'[1]INTERNAL PARAMETERS-2'!T96*VLOOKUP(U$4,'[1]INTERNAL PARAMETERS-1'!$B$5:$J$44,4, FALSE)</f>
        <v>1.1177666424729304</v>
      </c>
      <c r="V96" s="52">
        <f>$F96*'[1]INTERNAL PARAMETERS-2'!U96*VLOOKUP(V$4,'[1]INTERNAL PARAMETERS-1'!$B$5:$J$44,4, FALSE)</f>
        <v>12.515190739638973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0.39917618995639187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0.39917618995639187</v>
      </c>
      <c r="AI96" s="52">
        <f>$F96*'[1]INTERNAL PARAMETERS-2'!AH96*VLOOKUP(AI$4,'[1]INTERNAL PARAMETERS-1'!$B$5:$J$44,4, FALSE)</f>
        <v>2.3952404162259344</v>
      </c>
      <c r="AJ96" s="52">
        <f>$F96*'[1]INTERNAL PARAMETERS-2'!AI96*VLOOKUP(AJ$4,'[1]INTERNAL PARAMETERS-1'!$B$5:$J$44,4, FALSE)</f>
        <v>0.39917618995639187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350.7438660814866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10.618957216156044</v>
      </c>
      <c r="BB96" s="52">
        <f>$F96*'[1]INTERNAL PARAMETERS-2'!M96*(1-VLOOKUP(N$4,'[1]INTERNAL PARAMETERS-1'!$B$5:$J$44,4, FALSE))</f>
        <v>109.22331120522904</v>
      </c>
      <c r="BC96" s="52">
        <f>$F96*'[1]INTERNAL PARAMETERS-2'!N96*(1-VLOOKUP(O$4,'[1]INTERNAL PARAMETERS-1'!$B$5:$J$44,4, FALSE))</f>
        <v>18.762747139851086</v>
      </c>
      <c r="BD96" s="52">
        <f>$F96*'[1]INTERNAL PARAMETERS-2'!O96*(1-VLOOKUP(P$4,'[1]INTERNAL PARAMETERS-1'!$B$5:$J$44,4, FALSE))</f>
        <v>69.861514813483666</v>
      </c>
      <c r="BE96" s="52">
        <f>$F96*'[1]INTERNAL PARAMETERS-2'!P96*(1-VLOOKUP(Q$4,'[1]INTERNAL PARAMETERS-1'!$B$5:$J$44,4, FALSE))</f>
        <v>20.359635176164236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271.60165147270686</v>
      </c>
      <c r="BH96" s="52">
        <f>$F96*'[1]INTERNAL PARAMETERS-2'!S96*(1-VLOOKUP(T$4,'[1]INTERNAL PARAMETERS-1'!$B$5:$J$44,4, FALSE))</f>
        <v>5.3893734109277647</v>
      </c>
      <c r="BI96" s="52">
        <f>$F96*'[1]INTERNAL PARAMETERS-2'!T96*(1-VLOOKUP(U$4,'[1]INTERNAL PARAMETERS-1'!$B$5:$J$44,4, FALSE))</f>
        <v>4.4710665698917218</v>
      </c>
      <c r="BJ96" s="52">
        <f>$F96*'[1]INTERNAL PARAMETERS-2'!U96*(1-VLOOKUP(V$4,'[1]INTERNAL PARAMETERS-1'!$B$5:$J$44,4, FALSE))</f>
        <v>70.919414191287515</v>
      </c>
      <c r="BK96" s="52">
        <f>$F96*'[1]INTERNAL PARAMETERS-2'!V96*(1-VLOOKUP(W$4,'[1]INTERNAL PARAMETERS-1'!$B$5:$J$44,4, FALSE))</f>
        <v>40.320094162372079</v>
      </c>
      <c r="BL96" s="52">
        <f>$F96*'[1]INTERNAL PARAMETERS-2'!W96*(1-VLOOKUP(X$4,'[1]INTERNAL PARAMETERS-1'!$B$5:$J$44,4, FALSE))</f>
        <v>6.7865450587214111</v>
      </c>
      <c r="BM96" s="52">
        <f>$F96*'[1]INTERNAL PARAMETERS-2'!X96*(1-VLOOKUP(Y$4,'[1]INTERNAL PARAMETERS-1'!$B$5:$J$44,4, FALSE))</f>
        <v>0.79835237991278374</v>
      </c>
      <c r="BN96" s="52">
        <f>$F96*'[1]INTERNAL PARAMETERS-2'!Y96*(1-VLOOKUP(Z$4,'[1]INTERNAL PARAMETERS-1'!$B$5:$J$44,4, FALSE))</f>
        <v>193.21685444033824</v>
      </c>
      <c r="BO96" s="52">
        <f>$F96*'[1]INTERNAL PARAMETERS-2'!Z96*(1-VLOOKUP(AA$4,'[1]INTERNAL PARAMETERS-1'!$B$5:$J$44,4, FALSE))</f>
        <v>188.82554979784277</v>
      </c>
      <c r="BP96" s="52">
        <f>$F96*'[1]INTERNAL PARAMETERS-2'!AA96*(1-VLOOKUP(AB$4,'[1]INTERNAL PARAMETERS-1'!$B$5:$J$44,4, FALSE))</f>
        <v>17.964394759938301</v>
      </c>
      <c r="BQ96" s="52">
        <f>$F96*'[1]INTERNAL PARAMETERS-2'!AB96*(1-VLOOKUP(AC$4,'[1]INTERNAL PARAMETERS-1'!$B$5:$J$44,4, FALSE))</f>
        <v>204.79388033151153</v>
      </c>
      <c r="BR96" s="52">
        <f>$F96*'[1]INTERNAL PARAMETERS-2'!AC96*(1-VLOOKUP(AD$4,'[1]INTERNAL PARAMETERS-1'!$B$5:$J$44,4, FALSE))</f>
        <v>10.778673511260497</v>
      </c>
      <c r="BS96" s="52">
        <f>$F96*'[1]INTERNAL PARAMETERS-2'!AD96*(1-VLOOKUP(AE$4,'[1]INTERNAL PARAMETERS-1'!$B$5:$J$44,4, FALSE))</f>
        <v>3.1935927961387183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0.79835237991278374</v>
      </c>
      <c r="CA96" s="52">
        <f>$F96*'[1]INTERNAL PARAMETERS-2'!AL96*(1-VLOOKUP(AM$4,'[1]INTERNAL PARAMETERS-1'!$B$5:$J$44,4, FALSE))</f>
        <v>1.1977118463567589</v>
      </c>
      <c r="CB96" s="52">
        <f>$F96*'[1]INTERNAL PARAMETERS-2'!AM96*(1-VLOOKUP(AN$4,'[1]INTERNAL PARAMETERS-1'!$B$5:$J$44,4, FALSE))</f>
        <v>4.3913046424954771</v>
      </c>
      <c r="CC96" s="52">
        <f>$F96*'[1]INTERNAL PARAMETERS-2'!AN96*(1-VLOOKUP(AO$4,'[1]INTERNAL PARAMETERS-1'!$B$5:$J$44,4, FALSE))</f>
        <v>11.57702589117328</v>
      </c>
      <c r="CD96" s="52">
        <f>$F96*'[1]INTERNAL PARAMETERS-2'!AO96*(1-VLOOKUP(AP$4,'[1]INTERNAL PARAMETERS-1'!$B$5:$J$44,4, FALSE))</f>
        <v>137.72678212421019</v>
      </c>
      <c r="CE96" s="52">
        <f>$F96*'[1]INTERNAL PARAMETERS-2'!AP96*(1-VLOOKUP(AQ$4,'[1]INTERNAL PARAMETERS-1'!$B$5:$J$44,4, FALSE))</f>
        <v>13.573090117442822</v>
      </c>
      <c r="CF96" s="52">
        <f>$F96*'[1]INTERNAL PARAMETERS-2'!AQ96*(1-VLOOKUP(AR$4,'[1]INTERNAL PARAMETERS-1'!$B$5:$J$44,4, FALSE))</f>
        <v>2.7944166061823261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1832.7648758328369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7">
        <f>ESC!AF97</f>
        <v>2992.2881017483751</v>
      </c>
      <c r="G97" s="53">
        <f>$F97*'[1]INTERNAL PARAMETERS-2'!F97*VLOOKUP(G$4,'[1]INTERNAL PARAMETERS-1'!$B$5:$J$44,4, FALSE)</f>
        <v>9.0465846180158618</v>
      </c>
      <c r="H97" s="52">
        <f>$F97*'[1]INTERNAL PARAMETERS-2'!G97*VLOOKUP(H$4,'[1]INTERNAL PARAMETERS-1'!$B$5:$J$44,4, FALSE)</f>
        <v>9.0465846180158618</v>
      </c>
      <c r="I97" s="52">
        <f>$F97*'[1]INTERNAL PARAMETERS-2'!H97*VLOOKUP(I$4,'[1]INTERNAL PARAMETERS-1'!$B$5:$J$44,4, FALSE)</f>
        <v>36.509400856968711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1.3303862514778364</v>
      </c>
      <c r="N97" s="52">
        <f>$F97*'[1]INTERNAL PARAMETERS-2'!M97*VLOOKUP(N$4,'[1]INTERNAL PARAMETERS-1'!$B$5:$J$44,4, FALSE)</f>
        <v>7.5565448348692419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2.1287137555837941</v>
      </c>
      <c r="S97" s="52">
        <f>$F97*'[1]INTERNAL PARAMETERS-2'!R97*VLOOKUP(S$4,'[1]INTERNAL PARAMETERS-1'!$B$5:$J$44,4, FALSE)</f>
        <v>24.555000430316831</v>
      </c>
      <c r="T97" s="52">
        <f>$F97*'[1]INTERNAL PARAMETERS-2'!S97*VLOOKUP(T$4,'[1]INTERNAL PARAMETERS-1'!$B$5:$J$44,4, FALSE)</f>
        <v>0.42571282823574141</v>
      </c>
      <c r="U97" s="52">
        <f>$F97*'[1]INTERNAL PARAMETERS-2'!T97*VLOOKUP(U$4,'[1]INTERNAL PARAMETERS-1'!$B$5:$J$44,4, FALSE)</f>
        <v>1.4900397831466208</v>
      </c>
      <c r="V97" s="52">
        <f>$F97*'[1]INTERNAL PARAMETERS-2'!U97*VLOOKUP(V$4,'[1]INTERNAL PARAMETERS-1'!$B$5:$J$44,4, FALSE)</f>
        <v>15.32597600673737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0.53202882449086109</v>
      </c>
      <c r="AG97" s="52">
        <f>$F97*'[1]INTERNAL PARAMETERS-2'!AF97*VLOOKUP(AG$4,'[1]INTERNAL PARAMETERS-1'!$B$5:$J$44,4, FALSE)</f>
        <v>1.064356877791897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0.53202882449086109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693.67861628240541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25.277338778078889</v>
      </c>
      <c r="BB97" s="52">
        <f>$F97*'[1]INTERNAL PARAMETERS-2'!M97*(1-VLOOKUP(N$4,'[1]INTERNAL PARAMETERS-1'!$B$5:$J$44,4, FALSE))</f>
        <v>143.57435186251558</v>
      </c>
      <c r="BC97" s="52">
        <f>$F97*'[1]INTERNAL PARAMETERS-2'!N97*(1-VLOOKUP(O$4,'[1]INTERNAL PARAMETERS-1'!$B$5:$J$44,4, FALSE))</f>
        <v>41.507823632212755</v>
      </c>
      <c r="BD97" s="52">
        <f>$F97*'[1]INTERNAL PARAMETERS-2'!O97*(1-VLOOKUP(P$4,'[1]INTERNAL PARAMETERS-1'!$B$5:$J$44,4, FALSE))</f>
        <v>118.66965768318794</v>
      </c>
      <c r="BE97" s="52">
        <f>$F97*'[1]INTERNAL PARAMETERS-2'!P97*(1-VLOOKUP(Q$4,'[1]INTERNAL PARAMETERS-1'!$B$5:$J$44,4, FALSE))</f>
        <v>60.13302169273534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466.54500817601973</v>
      </c>
      <c r="BH97" s="52">
        <f>$F97*'[1]INTERNAL PARAMETERS-2'!S97*(1-VLOOKUP(T$4,'[1]INTERNAL PARAMETERS-1'!$B$5:$J$44,4, FALSE))</f>
        <v>3.8314154541216725</v>
      </c>
      <c r="BI97" s="52">
        <f>$F97*'[1]INTERNAL PARAMETERS-2'!T97*(1-VLOOKUP(U$4,'[1]INTERNAL PARAMETERS-1'!$B$5:$J$44,4, FALSE))</f>
        <v>5.9601591325864831</v>
      </c>
      <c r="BJ97" s="52">
        <f>$F97*'[1]INTERNAL PARAMETERS-2'!U97*(1-VLOOKUP(V$4,'[1]INTERNAL PARAMETERS-1'!$B$5:$J$44,4, FALSE))</f>
        <v>86.847197371511768</v>
      </c>
      <c r="BK97" s="52">
        <f>$F97*'[1]INTERNAL PARAMETERS-2'!V97*(1-VLOOKUP(W$4,'[1]INTERNAL PARAMETERS-1'!$B$5:$J$44,4, FALSE))</f>
        <v>58.00460716596173</v>
      </c>
      <c r="BL97" s="52">
        <f>$F97*'[1]INTERNAL PARAMETERS-2'!W97*(1-VLOOKUP(X$4,'[1]INTERNAL PARAMETERS-1'!$B$5:$J$44,4, FALSE))</f>
        <v>38.847081052138101</v>
      </c>
      <c r="BM97" s="52">
        <f>$F97*'[1]INTERNAL PARAMETERS-2'!X97*(1-VLOOKUP(Y$4,'[1]INTERNAL PARAMETERS-1'!$B$5:$J$44,4, FALSE))</f>
        <v>4.2571282823574137</v>
      </c>
      <c r="BN97" s="52">
        <f>$F97*'[1]INTERNAL PARAMETERS-2'!Y97*(1-VLOOKUP(Z$4,'[1]INTERNAL PARAMETERS-1'!$B$5:$J$44,4, FALSE))</f>
        <v>198.49253354304793</v>
      </c>
      <c r="BO97" s="52">
        <f>$F97*'[1]INTERNAL PARAMETERS-2'!Z97*(1-VLOOKUP(AA$4,'[1]INTERNAL PARAMETERS-1'!$B$5:$J$44,4, FALSE))</f>
        <v>288.42605166990552</v>
      </c>
      <c r="BP97" s="52">
        <f>$F97*'[1]INTERNAL PARAMETERS-2'!AA97*(1-VLOOKUP(AB$4,'[1]INTERNAL PARAMETERS-1'!$B$5:$J$44,4, FALSE))</f>
        <v>42.572180510004657</v>
      </c>
      <c r="BQ97" s="52">
        <f>$F97*'[1]INTERNAL PARAMETERS-2'!AB97*(1-VLOOKUP(AC$4,'[1]INTERNAL PARAMETERS-1'!$B$5:$J$44,4, FALSE))</f>
        <v>337.91610304234223</v>
      </c>
      <c r="BR97" s="52">
        <f>$F97*'[1]INTERNAL PARAMETERS-2'!AC97*(1-VLOOKUP(AD$4,'[1]INTERNAL PARAMETERS-1'!$B$5:$J$44,4, FALSE))</f>
        <v>27.139753854047587</v>
      </c>
      <c r="BS97" s="52">
        <f>$F97*'[1]INTERNAL PARAMETERS-2'!AD97*(1-VLOOKUP(AE$4,'[1]INTERNAL PARAMETERS-1'!$B$5:$J$44,4, FALSE))</f>
        <v>5.853813213450346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8.5145557935250018</v>
      </c>
      <c r="CA97" s="52">
        <f>$F97*'[1]INTERNAL PARAMETERS-2'!AL97*(1-VLOOKUP(AM$4,'[1]INTERNAL PARAMETERS-1'!$B$5:$J$44,4, FALSE))</f>
        <v>4.2571282823574137</v>
      </c>
      <c r="CB97" s="52">
        <f>$F97*'[1]INTERNAL PARAMETERS-2'!AM97*(1-VLOOKUP(AN$4,'[1]INTERNAL PARAMETERS-1'!$B$5:$J$44,4, FALSE))</f>
        <v>13.303712900373277</v>
      </c>
      <c r="CC97" s="52">
        <f>$F97*'[1]INTERNAL PARAMETERS-2'!AN97*(1-VLOOKUP(AO$4,'[1]INTERNAL PARAMETERS-1'!$B$5:$J$44,4, FALSE))</f>
        <v>36.718367296554312</v>
      </c>
      <c r="CD97" s="52">
        <f>$F97*'[1]INTERNAL PARAMETERS-2'!AO97*(1-VLOOKUP(AP$4,'[1]INTERNAL PARAMETERS-1'!$B$5:$J$44,4, FALSE))</f>
        <v>142.61664013267</v>
      </c>
      <c r="CE97" s="52">
        <f>$F97*'[1]INTERNAL PARAMETERS-2'!AP97*(1-VLOOKUP(AQ$4,'[1]INTERNAL PARAMETERS-1'!$B$5:$J$44,4, FALSE))</f>
        <v>20.221882991615519</v>
      </c>
      <c r="CF97" s="52">
        <f>$F97*'[1]INTERNAL PARAMETERS-2'!AQ97*(1-VLOOKUP(AR$4,'[1]INTERNAL PARAMETERS-1'!$B$5:$J$44,4, FALSE))</f>
        <v>9.5786134425067235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2992.2881017483746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7">
        <f>ESC!AF98</f>
        <v>6806.1844170454606</v>
      </c>
      <c r="G98" s="53">
        <f>$F98*'[1]INTERNAL PARAMETERS-2'!F98*VLOOKUP(G$4,'[1]INTERNAL PARAMETERS-1'!$B$5:$J$44,4, FALSE)</f>
        <v>31.840691939822076</v>
      </c>
      <c r="H98" s="52">
        <f>$F98*'[1]INTERNAL PARAMETERS-2'!G98*VLOOKUP(H$4,'[1]INTERNAL PARAMETERS-1'!$B$5:$J$44,4, FALSE)</f>
        <v>34.422277689207419</v>
      </c>
      <c r="I98" s="52">
        <f>$F98*'[1]INTERNAL PARAMETERS-2'!H98*VLOOKUP(I$4,'[1]INTERNAL PARAMETERS-1'!$B$5:$J$44,4, FALSE)</f>
        <v>92.328477967300159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0.86030171031454628</v>
      </c>
      <c r="M98" s="52">
        <f>$F98*'[1]INTERNAL PARAMETERS-2'!L98*VLOOKUP(M$4,'[1]INTERNAL PARAMETERS-1'!$B$5:$J$44,4, FALSE)</f>
        <v>2.5816878421515987</v>
      </c>
      <c r="N98" s="52">
        <f>$F98*'[1]INTERNAL PARAMETERS-2'!M98*VLOOKUP(N$4,'[1]INTERNAL PARAMETERS-1'!$B$5:$J$44,4, FALSE)</f>
        <v>19.061434109299604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6.0241538275269368</v>
      </c>
      <c r="S98" s="52">
        <f>$F98*'[1]INTERNAL PARAMETERS-2'!R98*VLOOKUP(S$4,'[1]INTERNAL PARAMETERS-1'!$B$5:$J$44,4, FALSE)</f>
        <v>42.392489796178083</v>
      </c>
      <c r="T98" s="52">
        <f>$F98*'[1]INTERNAL PARAMETERS-2'!S98*VLOOKUP(T$4,'[1]INTERNAL PARAMETERS-1'!$B$5:$J$44,4, FALSE)</f>
        <v>0.94660412872268263</v>
      </c>
      <c r="U98" s="52">
        <f>$F98*'[1]INTERNAL PARAMETERS-2'!T98*VLOOKUP(U$4,'[1]INTERNAL PARAMETERS-1'!$B$5:$J$44,4, FALSE)</f>
        <v>2.7537822151365936</v>
      </c>
      <c r="V98" s="52">
        <f>$F98*'[1]INTERNAL PARAMETERS-2'!U98*VLOOKUP(V$4,'[1]INTERNAL PARAMETERS-1'!$B$5:$J$44,4, FALSE)</f>
        <v>32.916545510624452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2.5815857493853431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1754.2410813787028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49.052069000880373</v>
      </c>
      <c r="BB98" s="52">
        <f>$F98*'[1]INTERNAL PARAMETERS-2'!M98*(1-VLOOKUP(N$4,'[1]INTERNAL PARAMETERS-1'!$B$5:$J$44,4, FALSE))</f>
        <v>362.16724807669243</v>
      </c>
      <c r="BC98" s="52">
        <f>$F98*'[1]INTERNAL PARAMETERS-2'!N98*(1-VLOOKUP(O$4,'[1]INTERNAL PARAMETERS-1'!$B$5:$J$44,4, FALSE))</f>
        <v>147.1558326624982</v>
      </c>
      <c r="BD98" s="52">
        <f>$F98*'[1]INTERNAL PARAMETERS-2'!O98*(1-VLOOKUP(P$4,'[1]INTERNAL PARAMETERS-1'!$B$5:$J$44,4, FALSE))</f>
        <v>302.05710319159414</v>
      </c>
      <c r="BE98" s="52">
        <f>$F98*'[1]INTERNAL PARAMETERS-2'!P98*(1-VLOOKUP(Q$4,'[1]INTERNAL PARAMETERS-1'!$B$5:$J$44,4, FALSE))</f>
        <v>250.42334634856215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805.4573061273835</v>
      </c>
      <c r="BH98" s="52">
        <f>$F98*'[1]INTERNAL PARAMETERS-2'!S98*(1-VLOOKUP(T$4,'[1]INTERNAL PARAMETERS-1'!$B$5:$J$44,4, FALSE))</f>
        <v>8.5194371585041431</v>
      </c>
      <c r="BI98" s="52">
        <f>$F98*'[1]INTERNAL PARAMETERS-2'!T98*(1-VLOOKUP(U$4,'[1]INTERNAL PARAMETERS-1'!$B$5:$J$44,4, FALSE))</f>
        <v>11.015128860546374</v>
      </c>
      <c r="BJ98" s="52">
        <f>$F98*'[1]INTERNAL PARAMETERS-2'!U98*(1-VLOOKUP(V$4,'[1]INTERNAL PARAMETERS-1'!$B$5:$J$44,4, FALSE))</f>
        <v>186.5270912268719</v>
      </c>
      <c r="BK98" s="52">
        <f>$F98*'[1]INTERNAL PARAMETERS-2'!V98*(1-VLOOKUP(W$4,'[1]INTERNAL PARAMETERS-1'!$B$5:$J$44,4, FALSE))</f>
        <v>194.48671971707404</v>
      </c>
      <c r="BL98" s="52">
        <f>$F98*'[1]INTERNAL PARAMETERS-2'!W98*(1-VLOOKUP(X$4,'[1]INTERNAL PARAMETERS-1'!$B$5:$J$44,4, FALSE))</f>
        <v>242.67858910040613</v>
      </c>
      <c r="BM98" s="52">
        <f>$F98*'[1]INTERNAL PARAMETERS-2'!X98*(1-VLOOKUP(Y$4,'[1]INTERNAL PARAMETERS-1'!$B$5:$J$44,4, FALSE))</f>
        <v>37.86484576734901</v>
      </c>
      <c r="BN98" s="52">
        <f>$F98*'[1]INTERNAL PARAMETERS-2'!Y98*(1-VLOOKUP(Z$4,'[1]INTERNAL PARAMETERS-1'!$B$5:$J$44,4, FALSE))</f>
        <v>276.24056507929902</v>
      </c>
      <c r="BO98" s="52">
        <f>$F98*'[1]INTERNAL PARAMETERS-2'!Z98*(1-VLOOKUP(AA$4,'[1]INTERNAL PARAMETERS-1'!$B$5:$J$44,4, FALSE))</f>
        <v>253.86591442670374</v>
      </c>
      <c r="BP98" s="52">
        <f>$F98*'[1]INTERNAL PARAMETERS-2'!AA98*(1-VLOOKUP(AB$4,'[1]INTERNAL PARAMETERS-1'!$B$5:$J$44,4, FALSE))</f>
        <v>104.12781539637851</v>
      </c>
      <c r="BQ98" s="52">
        <f>$F98*'[1]INTERNAL PARAMETERS-2'!AB98*(1-VLOOKUP(AC$4,'[1]INTERNAL PARAMETERS-1'!$B$5:$J$44,4, FALSE))</f>
        <v>832.16358269759678</v>
      </c>
      <c r="BR98" s="52">
        <f>$F98*'[1]INTERNAL PARAMETERS-2'!AC98*(1-VLOOKUP(AD$4,'[1]INTERNAL PARAMETERS-1'!$B$5:$J$44,4, FALSE))</f>
        <v>74.008407495627225</v>
      </c>
      <c r="BS98" s="52">
        <f>$F98*'[1]INTERNAL PARAMETERS-2'!AD98*(1-VLOOKUP(AE$4,'[1]INTERNAL PARAMETERS-1'!$B$5:$J$44,4, FALSE))</f>
        <v>16.350496825068308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41.306733227048902</v>
      </c>
      <c r="CA98" s="52">
        <f>$F98*'[1]INTERNAL PARAMETERS-2'!AL98*(1-VLOOKUP(AM$4,'[1]INTERNAL PARAMETERS-1'!$B$5:$J$44,4, FALSE))</f>
        <v>18.071780864139107</v>
      </c>
      <c r="CB98" s="52">
        <f>$F98*'[1]INTERNAL PARAMETERS-2'!AM98*(1-VLOOKUP(AN$4,'[1]INTERNAL PARAMETERS-1'!$B$5:$J$44,4, FALSE))</f>
        <v>51.633756843031975</v>
      </c>
      <c r="CC98" s="52">
        <f>$F98*'[1]INTERNAL PARAMETERS-2'!AN98*(1-VLOOKUP(AO$4,'[1]INTERNAL PARAMETERS-1'!$B$5:$J$44,4, FALSE))</f>
        <v>100.68592793667861</v>
      </c>
      <c r="CD98" s="52">
        <f>$F98*'[1]INTERNAL PARAMETERS-2'!AO98*(1-VLOOKUP(AP$4,'[1]INTERNAL PARAMETERS-1'!$B$5:$J$44,4, FALSE))</f>
        <v>342.50353470832852</v>
      </c>
      <c r="CE98" s="52">
        <f>$F98*'[1]INTERNAL PARAMETERS-2'!AP98*(1-VLOOKUP(AQ$4,'[1]INTERNAL PARAMETERS-1'!$B$5:$J$44,4, FALSE))</f>
        <v>36.143561728278215</v>
      </c>
      <c r="CF98" s="52">
        <f>$F98*'[1]INTERNAL PARAMETERS-2'!AQ98*(1-VLOOKUP(AR$4,'[1]INTERNAL PARAMETERS-1'!$B$5:$J$44,4, FALSE))</f>
        <v>36.143561728278215</v>
      </c>
      <c r="CG98" s="52">
        <f>$F98*'[1]INTERNAL PARAMETERS-2'!AR98*(1-VLOOKUP(AS$4,'[1]INTERNAL PARAMETERS-1'!$B$5:$J$44,4, FALSE))</f>
        <v>2.5815857493853431</v>
      </c>
      <c r="CH98" s="51">
        <f>$F98*'[1]INTERNAL PARAMETERS-2'!AS98*(1-VLOOKUP(AT$4,'[1]INTERNAL PARAMETERS-1'!$B$5:$J$44,4, FALSE))</f>
        <v>0</v>
      </c>
      <c r="CI98" s="50">
        <f t="shared" si="1"/>
        <v>6806.1830558085794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7">
        <f>ESC!AF99</f>
        <v>8366.3245485290699</v>
      </c>
      <c r="G99" s="53">
        <f>$F99*'[1]INTERNAL PARAMETERS-2'!F99*VLOOKUP(G$4,'[1]INTERNAL PARAMETERS-1'!$B$5:$J$44,4, FALSE)</f>
        <v>38.842334981455913</v>
      </c>
      <c r="H99" s="52">
        <f>$F99*'[1]INTERNAL PARAMETERS-2'!G99*VLOOKUP(H$4,'[1]INTERNAL PARAMETERS-1'!$B$5:$J$44,4, FALSE)</f>
        <v>70.748150279726374</v>
      </c>
      <c r="I99" s="52">
        <f>$F99*'[1]INTERNAL PARAMETERS-2'!H99*VLOOKUP(I$4,'[1]INTERNAL PARAMETERS-1'!$B$5:$J$44,4, FALSE)</f>
        <v>101.16927762361487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3.4680506834790124</v>
      </c>
      <c r="N99" s="52">
        <f>$F99*'[1]INTERNAL PARAMETERS-2'!M99*VLOOKUP(N$4,'[1]INTERNAL PARAMETERS-1'!$B$5:$J$44,4, FALSE)</f>
        <v>18.866187351801283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12.485066123769931</v>
      </c>
      <c r="S99" s="52">
        <f>$F99*'[1]INTERNAL PARAMETERS-2'!R99*VLOOKUP(S$4,'[1]INTERNAL PARAMETERS-1'!$B$5:$J$44,4, FALSE)</f>
        <v>43.656527284793256</v>
      </c>
      <c r="T99" s="52">
        <f>$F99*'[1]INTERNAL PARAMETERS-2'!S99*VLOOKUP(T$4,'[1]INTERNAL PARAMETERS-1'!$B$5:$J$44,4, FALSE)</f>
        <v>2.4970132247539865</v>
      </c>
      <c r="U99" s="52">
        <f>$F99*'[1]INTERNAL PARAMETERS-2'!T99*VLOOKUP(U$4,'[1]INTERNAL PARAMETERS-1'!$B$5:$J$44,4, FALSE)</f>
        <v>4.7165991274787489</v>
      </c>
      <c r="V99" s="52">
        <f>$F99*'[1]INTERNAL PARAMETERS-2'!U99*VLOOKUP(V$4,'[1]INTERNAL PARAMETERS-1'!$B$5:$J$44,4, FALSE)</f>
        <v>29.547766724267539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4.1614098304383589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1.3871366101461198</v>
      </c>
      <c r="AJ99" s="52">
        <f>$F99*'[1]INTERNAL PARAMETERS-2'!AI99*VLOOKUP(AJ$4,'[1]INTERNAL PARAMETERS-1'!$B$5:$J$44,4, FALSE)</f>
        <v>6.9356830507305984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1922.2162748486824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65.892962986101224</v>
      </c>
      <c r="BB99" s="52">
        <f>$F99*'[1]INTERNAL PARAMETERS-2'!M99*(1-VLOOKUP(N$4,'[1]INTERNAL PARAMETERS-1'!$B$5:$J$44,4, FALSE))</f>
        <v>358.45755968422435</v>
      </c>
      <c r="BC99" s="52">
        <f>$F99*'[1]INTERNAL PARAMETERS-2'!N99*(1-VLOOKUP(O$4,'[1]INTERNAL PARAMETERS-1'!$B$5:$J$44,4, FALSE))</f>
        <v>277.44405467832098</v>
      </c>
      <c r="BD99" s="52">
        <f>$F99*'[1]INTERNAL PARAMETERS-2'!O99*(1-VLOOKUP(P$4,'[1]INTERNAL PARAMETERS-1'!$B$5:$J$44,4, FALSE))</f>
        <v>307.96273336644532</v>
      </c>
      <c r="BE99" s="52">
        <f>$F99*'[1]INTERNAL PARAMETERS-2'!P99*(1-VLOOKUP(Q$4,'[1]INTERNAL PARAMETERS-1'!$B$5:$J$44,4, FALSE))</f>
        <v>406.45528911400385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829.47401841107182</v>
      </c>
      <c r="BH99" s="52">
        <f>$F99*'[1]INTERNAL PARAMETERS-2'!S99*(1-VLOOKUP(T$4,'[1]INTERNAL PARAMETERS-1'!$B$5:$J$44,4, FALSE))</f>
        <v>22.473119022785877</v>
      </c>
      <c r="BI99" s="52">
        <f>$F99*'[1]INTERNAL PARAMETERS-2'!T99*(1-VLOOKUP(U$4,'[1]INTERNAL PARAMETERS-1'!$B$5:$J$44,4, FALSE))</f>
        <v>18.866396509914996</v>
      </c>
      <c r="BJ99" s="52">
        <f>$F99*'[1]INTERNAL PARAMETERS-2'!U99*(1-VLOOKUP(V$4,'[1]INTERNAL PARAMETERS-1'!$B$5:$J$44,4, FALSE))</f>
        <v>167.43734477084939</v>
      </c>
      <c r="BK99" s="52">
        <f>$F99*'[1]INTERNAL PARAMETERS-2'!V99*(1-VLOOKUP(W$4,'[1]INTERNAL PARAMETERS-1'!$B$5:$J$44,4, FALSE))</f>
        <v>220.5681071325107</v>
      </c>
      <c r="BL99" s="52">
        <f>$F99*'[1]INTERNAL PARAMETERS-2'!W99*(1-VLOOKUP(X$4,'[1]INTERNAL PARAMETERS-1'!$B$5:$J$44,4, FALSE))</f>
        <v>424.4897383108131</v>
      </c>
      <c r="BM99" s="52">
        <f>$F99*'[1]INTERNAL PARAMETERS-2'!X99*(1-VLOOKUP(Y$4,'[1]INTERNAL PARAMETERS-1'!$B$5:$J$44,4, FALSE))</f>
        <v>108.20334865103617</v>
      </c>
      <c r="BN99" s="52">
        <f>$F99*'[1]INTERNAL PARAMETERS-2'!Y99*(1-VLOOKUP(Z$4,'[1]INTERNAL PARAMETERS-1'!$B$5:$J$44,4, FALSE))</f>
        <v>369.00092737514888</v>
      </c>
      <c r="BO99" s="52">
        <f>$F99*'[1]INTERNAL PARAMETERS-2'!Z99*(1-VLOOKUP(AA$4,'[1]INTERNAL PARAMETERS-1'!$B$5:$J$44,4, FALSE))</f>
        <v>344.03079512760905</v>
      </c>
      <c r="BP99" s="52">
        <f>$F99*'[1]INTERNAL PARAMETERS-2'!AA99*(1-VLOOKUP(AB$4,'[1]INTERNAL PARAMETERS-1'!$B$5:$J$44,4, FALSE))</f>
        <v>120.68841477480611</v>
      </c>
      <c r="BQ99" s="52">
        <f>$F99*'[1]INTERNAL PARAMETERS-2'!AB99*(1-VLOOKUP(AC$4,'[1]INTERNAL PARAMETERS-1'!$B$5:$J$44,4, FALSE))</f>
        <v>1119.4870116167617</v>
      </c>
      <c r="BR99" s="52">
        <f>$F99*'[1]INTERNAL PARAMETERS-2'!AC99*(1-VLOOKUP(AD$4,'[1]INTERNAL PARAMETERS-1'!$B$5:$J$44,4, FALSE))</f>
        <v>112.36475848147452</v>
      </c>
      <c r="BS99" s="52">
        <f>$F99*'[1]INTERNAL PARAMETERS-2'!AD99*(1-VLOOKUP(AE$4,'[1]INTERNAL PARAMETERS-1'!$B$5:$J$44,4, FALSE))</f>
        <v>37.455198371309791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38.842334981455913</v>
      </c>
      <c r="CA99" s="52">
        <f>$F99*'[1]INTERNAL PARAMETERS-2'!AL99*(1-VLOOKUP(AM$4,'[1]INTERNAL PARAMETERS-1'!$B$5:$J$44,4, FALSE))</f>
        <v>40.229471591602035</v>
      </c>
      <c r="CB99" s="52">
        <f>$F99*'[1]INTERNAL PARAMETERS-2'!AM99*(1-VLOOKUP(AN$4,'[1]INTERNAL PARAMETERS-1'!$B$5:$J$44,4, FALSE))</f>
        <v>47.165154642332631</v>
      </c>
      <c r="CC99" s="52">
        <f>$F99*'[1]INTERNAL PARAMETERS-2'!AN99*(1-VLOOKUP(AO$4,'[1]INTERNAL PARAMETERS-1'!$B$5:$J$44,4, FALSE))</f>
        <v>151.20709346293043</v>
      </c>
      <c r="CD99" s="52">
        <f>$F99*'[1]INTERNAL PARAMETERS-2'!AO99*(1-VLOOKUP(AP$4,'[1]INTERNAL PARAMETERS-1'!$B$5:$J$44,4, FALSE))</f>
        <v>439.74907765487524</v>
      </c>
      <c r="CE99" s="52">
        <f>$F99*'[1]INTERNAL PARAMETERS-2'!AP99*(1-VLOOKUP(AQ$4,'[1]INTERNAL PARAMETERS-1'!$B$5:$J$44,4, FALSE))</f>
        <v>61.037357376248686</v>
      </c>
      <c r="CF99" s="52">
        <f>$F99*'[1]INTERNAL PARAMETERS-2'!AQ99*(1-VLOOKUP(AR$4,'[1]INTERNAL PARAMETERS-1'!$B$5:$J$44,4, FALSE))</f>
        <v>15.259339344062171</v>
      </c>
      <c r="CG99" s="52">
        <f>$F99*'[1]INTERNAL PARAMETERS-2'!AR99*(1-VLOOKUP(AS$4,'[1]INTERNAL PARAMETERS-1'!$B$5:$J$44,4, FALSE))</f>
        <v>1.3871366101461198</v>
      </c>
      <c r="CH99" s="51">
        <f>$F99*'[1]INTERNAL PARAMETERS-2'!AS99*(1-VLOOKUP(AT$4,'[1]INTERNAL PARAMETERS-1'!$B$5:$J$44,4, FALSE))</f>
        <v>0</v>
      </c>
      <c r="CI99" s="50">
        <f t="shared" si="1"/>
        <v>8366.3262217939791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7">
        <f>ESC!AF100</f>
        <v>5916.5241415879464</v>
      </c>
      <c r="G100" s="53">
        <f>$F100*'[1]INTERNAL PARAMETERS-2'!F100*VLOOKUP(G$4,'[1]INTERNAL PARAMETERS-1'!$B$5:$J$44,4, FALSE)</f>
        <v>41.812667761016172</v>
      </c>
      <c r="H100" s="52">
        <f>$F100*'[1]INTERNAL PARAMETERS-2'!G100*VLOOKUP(H$4,'[1]INTERNAL PARAMETERS-1'!$B$5:$J$44,4, FALSE)</f>
        <v>34.434170504041845</v>
      </c>
      <c r="I100" s="52">
        <f>$F100*'[1]INTERNAL PARAMETERS-2'!H100*VLOOKUP(I$4,'[1]INTERNAL PARAMETERS-1'!$B$5:$J$44,4, FALSE)</f>
        <v>71.462707261549312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2.4594990856581096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3.0129899191036618</v>
      </c>
      <c r="N100" s="52">
        <f>$F100*'[1]INTERNAL PARAMETERS-2'!M100*VLOOKUP(N$4,'[1]INTERNAL PARAMETERS-1'!$B$5:$J$44,4, FALSE)</f>
        <v>11.928984722131743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8.6085426260104612</v>
      </c>
      <c r="S100" s="52">
        <f>$F100*'[1]INTERNAL PARAMETERS-2'!R100*VLOOKUP(S$4,'[1]INTERNAL PARAMETERS-1'!$B$5:$J$44,4, FALSE)</f>
        <v>28.826755166231166</v>
      </c>
      <c r="T100" s="52">
        <f>$F100*'[1]INTERNAL PARAMETERS-2'!S100*VLOOKUP(T$4,'[1]INTERNAL PARAMETERS-1'!$B$5:$J$44,4, FALSE)</f>
        <v>1.3527540797326683</v>
      </c>
      <c r="U100" s="52">
        <f>$F100*'[1]INTERNAL PARAMETERS-2'!T100*VLOOKUP(U$4,'[1]INTERNAL PARAMETERS-1'!$B$5:$J$44,4, FALSE)</f>
        <v>2.7055081594653365</v>
      </c>
      <c r="V100" s="52">
        <f>$F100*'[1]INTERNAL PARAMETERS-2'!U100*VLOOKUP(V$4,'[1]INTERNAL PARAMETERS-1'!$B$5:$J$44,4, FALSE)</f>
        <v>17.709014651773252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2.4594990856581096</v>
      </c>
      <c r="AG100" s="52">
        <f>$F100*'[1]INTERNAL PARAMETERS-2'!AF100*VLOOKUP(AG$4,'[1]INTERNAL PARAMETERS-1'!$B$5:$J$44,4, FALSE)</f>
        <v>1.2300453690361342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2.4594990856581096</v>
      </c>
      <c r="AJ100" s="52">
        <f>$F100*'[1]INTERNAL PARAMETERS-2'!AI100*VLOOKUP(AJ$4,'[1]INTERNAL PARAMETERS-1'!$B$5:$J$44,4, FALSE)</f>
        <v>4.9189981713162192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1357.7914379694366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57.246808462969561</v>
      </c>
      <c r="BB100" s="52">
        <f>$F100*'[1]INTERNAL PARAMETERS-2'!M100*(1-VLOOKUP(N$4,'[1]INTERNAL PARAMETERS-1'!$B$5:$J$44,4, FALSE))</f>
        <v>226.65070972050307</v>
      </c>
      <c r="BC100" s="52">
        <f>$F100*'[1]INTERNAL PARAMETERS-2'!N100*(1-VLOOKUP(O$4,'[1]INTERNAL PARAMETERS-1'!$B$5:$J$44,4, FALSE))</f>
        <v>258.25627878031389</v>
      </c>
      <c r="BD100" s="52">
        <f>$F100*'[1]INTERNAL PARAMETERS-2'!O100*(1-VLOOKUP(P$4,'[1]INTERNAL PARAMETERS-1'!$B$5:$J$44,4, FALSE))</f>
        <v>222.59206290723586</v>
      </c>
      <c r="BE100" s="52">
        <f>$F100*'[1]INTERNAL PARAMETERS-2'!P100*(1-VLOOKUP(Q$4,'[1]INTERNAL PARAMETERS-1'!$B$5:$J$44,4, FALSE))</f>
        <v>238.57969444263483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547.70834815839203</v>
      </c>
      <c r="BH100" s="52">
        <f>$F100*'[1]INTERNAL PARAMETERS-2'!S100*(1-VLOOKUP(T$4,'[1]INTERNAL PARAMETERS-1'!$B$5:$J$44,4, FALSE))</f>
        <v>12.174786717594014</v>
      </c>
      <c r="BI100" s="52">
        <f>$F100*'[1]INTERNAL PARAMETERS-2'!T100*(1-VLOOKUP(U$4,'[1]INTERNAL PARAMETERS-1'!$B$5:$J$44,4, FALSE))</f>
        <v>10.822032637861346</v>
      </c>
      <c r="BJ100" s="52">
        <f>$F100*'[1]INTERNAL PARAMETERS-2'!U100*(1-VLOOKUP(V$4,'[1]INTERNAL PARAMETERS-1'!$B$5:$J$44,4, FALSE))</f>
        <v>100.3510830267151</v>
      </c>
      <c r="BK100" s="52">
        <f>$F100*'[1]INTERNAL PARAMETERS-2'!V100*(1-VLOOKUP(W$4,'[1]INTERNAL PARAMETERS-1'!$B$5:$J$44,4, FALSE))</f>
        <v>157.41326635384641</v>
      </c>
      <c r="BL100" s="52">
        <f>$F100*'[1]INTERNAL PARAMETERS-2'!W100*(1-VLOOKUP(X$4,'[1]INTERNAL PARAMETERS-1'!$B$5:$J$44,4, FALSE))</f>
        <v>270.55377420860441</v>
      </c>
      <c r="BM100" s="52">
        <f>$F100*'[1]INTERNAL PARAMETERS-2'!X100*(1-VLOOKUP(Y$4,'[1]INTERNAL PARAMETERS-1'!$B$5:$J$44,4, FALSE))</f>
        <v>63.949342836767478</v>
      </c>
      <c r="BN100" s="52">
        <f>$F100*'[1]INTERNAL PARAMETERS-2'!Y100*(1-VLOOKUP(Z$4,'[1]INTERNAL PARAMETERS-1'!$B$5:$J$44,4, FALSE))</f>
        <v>273.01386494667668</v>
      </c>
      <c r="BO100" s="52">
        <f>$F100*'[1]INTERNAL PARAMETERS-2'!Z100*(1-VLOOKUP(AA$4,'[1]INTERNAL PARAMETERS-1'!$B$5:$J$44,4, FALSE))</f>
        <v>308.67748916734047</v>
      </c>
      <c r="BP100" s="52">
        <f>$F100*'[1]INTERNAL PARAMETERS-2'!AA100*(1-VLOOKUP(AB$4,'[1]INTERNAL PARAMETERS-1'!$B$5:$J$44,4, FALSE))</f>
        <v>110.68100876909988</v>
      </c>
      <c r="BQ100" s="52">
        <f>$F100*'[1]INTERNAL PARAMETERS-2'!AB100*(1-VLOOKUP(AC$4,'[1]INTERNAL PARAMETERS-1'!$B$5:$J$44,4, FALSE))</f>
        <v>848.55558386792734</v>
      </c>
      <c r="BR100" s="52">
        <f>$F100*'[1]INTERNAL PARAMETERS-2'!AC100*(1-VLOOKUP(AD$4,'[1]INTERNAL PARAMETERS-1'!$B$5:$J$44,4, FALSE))</f>
        <v>63.949342836767478</v>
      </c>
      <c r="BS100" s="52">
        <f>$F100*'[1]INTERNAL PARAMETERS-2'!AD100*(1-VLOOKUP(AE$4,'[1]INTERNAL PARAMETERS-1'!$B$5:$J$44,4, FALSE))</f>
        <v>14.757586166362815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22.136083423337144</v>
      </c>
      <c r="CA100" s="52">
        <f>$F100*'[1]INTERNAL PARAMETERS-2'!AL100*(1-VLOOKUP(AM$4,'[1]INTERNAL PARAMETERS-1'!$B$5:$J$44,4, FALSE))</f>
        <v>36.893669589699961</v>
      </c>
      <c r="CB100" s="52">
        <f>$F100*'[1]INTERNAL PARAMETERS-2'!AM100*(1-VLOOKUP(AN$4,'[1]INTERNAL PARAMETERS-1'!$B$5:$J$44,4, FALSE))</f>
        <v>39.35316867535807</v>
      </c>
      <c r="CC100" s="52">
        <f>$F100*'[1]INTERNAL PARAMETERS-2'!AN100*(1-VLOOKUP(AO$4,'[1]INTERNAL PARAMETERS-1'!$B$5:$J$44,4, FALSE))</f>
        <v>122.97909584980458</v>
      </c>
      <c r="CD100" s="52">
        <f>$F100*'[1]INTERNAL PARAMETERS-2'!AO100*(1-VLOOKUP(AP$4,'[1]INTERNAL PARAMETERS-1'!$B$5:$J$44,4, FALSE))</f>
        <v>275.47336403233476</v>
      </c>
      <c r="CE100" s="52">
        <f>$F100*'[1]INTERNAL PARAMETERS-2'!AP100*(1-VLOOKUP(AQ$4,'[1]INTERNAL PARAMETERS-1'!$B$5:$J$44,4, FALSE))</f>
        <v>38.123714958736088</v>
      </c>
      <c r="CF100" s="52">
        <f>$F100*'[1]INTERNAL PARAMETERS-2'!AQ100*(1-VLOOKUP(AR$4,'[1]INTERNAL PARAMETERS-1'!$B$5:$J$44,4, FALSE))</f>
        <v>2.4594990856581096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5916.5247332403596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7">
        <f>ESC!AF101</f>
        <v>4697.3550166625146</v>
      </c>
      <c r="G101" s="53">
        <f>$F101*'[1]INTERNAL PARAMETERS-2'!F101*VLOOKUP(G$4,'[1]INTERNAL PARAMETERS-1'!$B$5:$J$44,4, FALSE)</f>
        <v>47.447983023308062</v>
      </c>
      <c r="H101" s="52">
        <f>$F101*'[1]INTERNAL PARAMETERS-2'!G101*VLOOKUP(H$4,'[1]INTERNAL PARAMETERS-1'!$B$5:$J$44,4, FALSE)</f>
        <v>37.280558089742051</v>
      </c>
      <c r="I101" s="52">
        <f>$F101*'[1]INTERNAL PARAMETERS-2'!H101*VLOOKUP(I$4,'[1]INTERNAL PARAMETERS-1'!$B$5:$J$44,4, FALSE)</f>
        <v>54.484292023417346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3.3326559504466378</v>
      </c>
      <c r="N101" s="52">
        <f>$F101*'[1]INTERNAL PARAMETERS-2'!M101*VLOOKUP(N$4,'[1]INTERNAL PARAMETERS-1'!$B$5:$J$44,4, FALSE)</f>
        <v>8.7552825816818451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5.6485694075366739</v>
      </c>
      <c r="S101" s="52">
        <f>$F101*'[1]INTERNAL PARAMETERS-2'!R101*VLOOKUP(S$4,'[1]INTERNAL PARAMETERS-1'!$B$5:$J$44,4, FALSE)</f>
        <v>18.212866711904901</v>
      </c>
      <c r="T101" s="52">
        <f>$F101*'[1]INTERNAL PARAMETERS-2'!S101*VLOOKUP(T$4,'[1]INTERNAL PARAMETERS-1'!$B$5:$J$44,4, FALSE)</f>
        <v>1.2426852696580681</v>
      </c>
      <c r="U101" s="52">
        <f>$F101*'[1]INTERNAL PARAMETERS-2'!T101*VLOOKUP(U$4,'[1]INTERNAL PARAMETERS-1'!$B$5:$J$44,4, FALSE)</f>
        <v>3.1631988682205376</v>
      </c>
      <c r="V101" s="52">
        <f>$F101*'[1]INTERNAL PARAMETERS-2'!U101*VLOOKUP(V$4,'[1]INTERNAL PARAMETERS-1'!$B$5:$J$44,4, FALSE)</f>
        <v>15.081680318122919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1.1297138815073346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4.5188555260293386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1035.2015484449296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63.320463058486105</v>
      </c>
      <c r="BB101" s="52">
        <f>$F101*'[1]INTERNAL PARAMETERS-2'!M101*(1-VLOOKUP(N$4,'[1]INTERNAL PARAMETERS-1'!$B$5:$J$44,4, FALSE))</f>
        <v>166.35036905195503</v>
      </c>
      <c r="BC101" s="52">
        <f>$F101*'[1]INTERNAL PARAMETERS-2'!N101*(1-VLOOKUP(O$4,'[1]INTERNAL PARAMETERS-1'!$B$5:$J$44,4, FALSE))</f>
        <v>198.8296431452909</v>
      </c>
      <c r="BD101" s="52">
        <f>$F101*'[1]INTERNAL PARAMETERS-2'!O101*(1-VLOOKUP(P$4,'[1]INTERNAL PARAMETERS-1'!$B$5:$J$44,4, FALSE))</f>
        <v>180.75422104117357</v>
      </c>
      <c r="BE101" s="52">
        <f>$F101*'[1]INTERNAL PARAMETERS-2'!P101*(1-VLOOKUP(Q$4,'[1]INTERNAL PARAMETERS-1'!$B$5:$J$44,4, FALSE))</f>
        <v>185.27307656720288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346.0444675261931</v>
      </c>
      <c r="BH101" s="52">
        <f>$F101*'[1]INTERNAL PARAMETERS-2'!S101*(1-VLOOKUP(T$4,'[1]INTERNAL PARAMETERS-1'!$B$5:$J$44,4, FALSE))</f>
        <v>11.184167426922613</v>
      </c>
      <c r="BI101" s="52">
        <f>$F101*'[1]INTERNAL PARAMETERS-2'!T101*(1-VLOOKUP(U$4,'[1]INTERNAL PARAMETERS-1'!$B$5:$J$44,4, FALSE))</f>
        <v>12.652795472882151</v>
      </c>
      <c r="BJ101" s="52">
        <f>$F101*'[1]INTERNAL PARAMETERS-2'!U101*(1-VLOOKUP(V$4,'[1]INTERNAL PARAMETERS-1'!$B$5:$J$44,4, FALSE))</f>
        <v>85.462855136029873</v>
      </c>
      <c r="BK101" s="52">
        <f>$F101*'[1]INTERNAL PARAMETERS-2'!V101*(1-VLOOKUP(W$4,'[1]INTERNAL PARAMETERS-1'!$B$5:$J$44,4, FALSE))</f>
        <v>126.5279547288215</v>
      </c>
      <c r="BL101" s="52">
        <f>$F101*'[1]INTERNAL PARAMETERS-2'!W101*(1-VLOOKUP(X$4,'[1]INTERNAL PARAMETERS-1'!$B$5:$J$44,4, FALSE))</f>
        <v>230.46210156299793</v>
      </c>
      <c r="BM101" s="52">
        <f>$F101*'[1]INTERNAL PARAMETERS-2'!X101*(1-VLOOKUP(Y$4,'[1]INTERNAL PARAMETERS-1'!$B$5:$J$44,4, FALSE))</f>
        <v>80.209685587020772</v>
      </c>
      <c r="BN101" s="52">
        <f>$F101*'[1]INTERNAL PARAMETERS-2'!Y101*(1-VLOOKUP(Z$4,'[1]INTERNAL PARAMETERS-1'!$B$5:$J$44,4, FALSE))</f>
        <v>220.29420689393029</v>
      </c>
      <c r="BO101" s="52">
        <f>$F101*'[1]INTERNAL PARAMETERS-2'!Z101*(1-VLOOKUP(AA$4,'[1]INTERNAL PARAMETERS-1'!$B$5:$J$44,4, FALSE))</f>
        <v>228.20220406448161</v>
      </c>
      <c r="BP101" s="52">
        <f>$F101*'[1]INTERNAL PARAMETERS-2'!AA101*(1-VLOOKUP(AB$4,'[1]INTERNAL PARAMETERS-1'!$B$5:$J$44,4, FALSE))</f>
        <v>76.820543942498759</v>
      </c>
      <c r="BQ101" s="52">
        <f>$F101*'[1]INTERNAL PARAMETERS-2'!AB101*(1-VLOOKUP(AC$4,'[1]INTERNAL PARAMETERS-1'!$B$5:$J$44,4, FALSE))</f>
        <v>735.44467633227828</v>
      </c>
      <c r="BR101" s="52">
        <f>$F101*'[1]INTERNAL PARAMETERS-2'!AC101*(1-VLOOKUP(AD$4,'[1]INTERNAL PARAMETERS-1'!$B$5:$J$44,4, FALSE))</f>
        <v>54.226266312352074</v>
      </c>
      <c r="BS101" s="52">
        <f>$F101*'[1]INTERNAL PARAMETERS-2'!AD101*(1-VLOOKUP(AE$4,'[1]INTERNAL PARAMETERS-1'!$B$5:$J$44,4, FALSE))</f>
        <v>19.20513598562469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23.723991511654031</v>
      </c>
      <c r="CA101" s="52">
        <f>$F101*'[1]INTERNAL PARAMETERS-2'!AL101*(1-VLOOKUP(AM$4,'[1]INTERNAL PARAMETERS-1'!$B$5:$J$44,4, FALSE))</f>
        <v>23.723991511654031</v>
      </c>
      <c r="CB101" s="52">
        <f>$F101*'[1]INTERNAL PARAMETERS-2'!AM101*(1-VLOOKUP(AN$4,'[1]INTERNAL PARAMETERS-1'!$B$5:$J$44,4, FALSE))</f>
        <v>33.891416445220045</v>
      </c>
      <c r="CC101" s="52">
        <f>$F101*'[1]INTERNAL PARAMETERS-2'!AN101*(1-VLOOKUP(AO$4,'[1]INTERNAL PARAMETERS-1'!$B$5:$J$44,4, FALSE))</f>
        <v>122.00909920279216</v>
      </c>
      <c r="CD101" s="52">
        <f>$F101*'[1]INTERNAL PARAMETERS-2'!AO101*(1-VLOOKUP(AP$4,'[1]INTERNAL PARAMETERS-1'!$B$5:$J$44,4, FALSE))</f>
        <v>204.47821255282759</v>
      </c>
      <c r="CE101" s="52">
        <f>$F101*'[1]INTERNAL PARAMETERS-2'!AP101*(1-VLOOKUP(AQ$4,'[1]INTERNAL PARAMETERS-1'!$B$5:$J$44,4, FALSE))</f>
        <v>27.113133156176037</v>
      </c>
      <c r="CF101" s="52">
        <f>$F101*'[1]INTERNAL PARAMETERS-2'!AQ101*(1-VLOOKUP(AR$4,'[1]INTERNAL PARAMETERS-1'!$B$5:$J$44,4, FALSE))</f>
        <v>4.5188555260293386</v>
      </c>
      <c r="CG101" s="52">
        <f>$F101*'[1]INTERNAL PARAMETERS-2'!AR101*(1-VLOOKUP(AS$4,'[1]INTERNAL PARAMETERS-1'!$B$5:$J$44,4, FALSE))</f>
        <v>1.1297138815073346</v>
      </c>
      <c r="CH101" s="51">
        <f>$F101*'[1]INTERNAL PARAMETERS-2'!AS101*(1-VLOOKUP(AT$4,'[1]INTERNAL PARAMETERS-1'!$B$5:$J$44,4, FALSE))</f>
        <v>0</v>
      </c>
      <c r="CI101" s="50">
        <f t="shared" si="1"/>
        <v>4697.3531377205081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7">
        <f>ESC!AF102</f>
        <v>3717.2542369296389</v>
      </c>
      <c r="G102" s="53">
        <f>$F102*'[1]INTERNAL PARAMETERS-2'!F102*VLOOKUP(G$4,'[1]INTERNAL PARAMETERS-1'!$B$5:$J$44,4, FALSE)</f>
        <v>34.20171278314222</v>
      </c>
      <c r="H102" s="52">
        <f>$F102*'[1]INTERNAL PARAMETERS-2'!G102*VLOOKUP(H$4,'[1]INTERNAL PARAMETERS-1'!$B$5:$J$44,4, FALSE)</f>
        <v>20.521102014970072</v>
      </c>
      <c r="I102" s="52">
        <f>$F102*'[1]INTERNAL PARAMETERS-2'!H102*VLOOKUP(I$4,'[1]INTERNAL PARAMETERS-1'!$B$5:$J$44,4, FALSE)</f>
        <v>38.623349525427663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2.3452714568924633</v>
      </c>
      <c r="N102" s="52">
        <f>$F102*'[1]INTERNAL PARAMETERS-2'!M102*VLOOKUP(N$4,'[1]INTERNAL PARAMETERS-1'!$B$5:$J$44,4, FALSE)</f>
        <v>5.4723000660824139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2.9314266912427129</v>
      </c>
      <c r="S102" s="52">
        <f>$F102*'[1]INTERNAL PARAMETERS-2'!R102*VLOOKUP(S$4,'[1]INTERNAL PARAMETERS-1'!$B$5:$J$44,4, FALSE)</f>
        <v>16.588228446027326</v>
      </c>
      <c r="T102" s="52">
        <f>$F102*'[1]INTERNAL PARAMETERS-2'!S102*VLOOKUP(T$4,'[1]INTERNAL PARAMETERS-1'!$B$5:$J$44,4, FALSE)</f>
        <v>1.4657876907060954</v>
      </c>
      <c r="U102" s="52">
        <f>$F102*'[1]INTERNAL PARAMETERS-2'!T102*VLOOKUP(U$4,'[1]INTERNAL PARAMETERS-1'!$B$5:$J$44,4, FALSE)</f>
        <v>2.3452900431636481</v>
      </c>
      <c r="V102" s="52">
        <f>$F102*'[1]INTERNAL PARAMETERS-2'!U102*VLOOKUP(V$4,'[1]INTERNAL PARAMETERS-1'!$B$5:$J$44,4, FALSE)</f>
        <v>11.286643280775907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0.97726613888880198</v>
      </c>
      <c r="AH102" s="52">
        <f>$F102*'[1]INTERNAL PARAMETERS-2'!AG102*VLOOKUP(AH$4,'[1]INTERNAL PARAMETERS-1'!$B$5:$J$44,4, FALSE)</f>
        <v>0.97726613888880198</v>
      </c>
      <c r="AI102" s="52">
        <f>$F102*'[1]INTERNAL PARAMETERS-2'!AH102*VLOOKUP(AI$4,'[1]INTERNAL PARAMETERS-1'!$B$5:$J$44,4, FALSE)</f>
        <v>3.9086928301315149</v>
      </c>
      <c r="AJ102" s="52">
        <f>$F102*'[1]INTERNAL PARAMETERS-2'!AI102*VLOOKUP(AJ$4,'[1]INTERNAL PARAMETERS-1'!$B$5:$J$44,4, FALSE)</f>
        <v>1.954532277777604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733.84364098312551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44.560157680956806</v>
      </c>
      <c r="BB102" s="52">
        <f>$F102*'[1]INTERNAL PARAMETERS-2'!M102*(1-VLOOKUP(N$4,'[1]INTERNAL PARAMETERS-1'!$B$5:$J$44,4, FALSE))</f>
        <v>103.97370125556586</v>
      </c>
      <c r="BC102" s="52">
        <f>$F102*'[1]INTERNAL PARAMETERS-2'!N102*(1-VLOOKUP(O$4,'[1]INTERNAL PARAMETERS-1'!$B$5:$J$44,4, FALSE))</f>
        <v>197.39363448943769</v>
      </c>
      <c r="BD102" s="52">
        <f>$F102*'[1]INTERNAL PARAMETERS-2'!O102*(1-VLOOKUP(P$4,'[1]INTERNAL PARAMETERS-1'!$B$5:$J$44,4, FALSE))</f>
        <v>130.94436947550716</v>
      </c>
      <c r="BE102" s="52">
        <f>$F102*'[1]INTERNAL PARAMETERS-2'!P102*(1-VLOOKUP(Q$4,'[1]INTERNAL PARAMETERS-1'!$B$5:$J$44,4, FALSE))</f>
        <v>129.96710333661835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315.17634047451918</v>
      </c>
      <c r="BH102" s="52">
        <f>$F102*'[1]INTERNAL PARAMETERS-2'!S102*(1-VLOOKUP(T$4,'[1]INTERNAL PARAMETERS-1'!$B$5:$J$44,4, FALSE))</f>
        <v>13.192089216354857</v>
      </c>
      <c r="BI102" s="52">
        <f>$F102*'[1]INTERNAL PARAMETERS-2'!T102*(1-VLOOKUP(U$4,'[1]INTERNAL PARAMETERS-1'!$B$5:$J$44,4, FALSE))</f>
        <v>9.3811601726545923</v>
      </c>
      <c r="BJ102" s="52">
        <f>$F102*'[1]INTERNAL PARAMETERS-2'!U102*(1-VLOOKUP(V$4,'[1]INTERNAL PARAMETERS-1'!$B$5:$J$44,4, FALSE))</f>
        <v>63.957645257730142</v>
      </c>
      <c r="BK102" s="52">
        <f>$F102*'[1]INTERNAL PARAMETERS-2'!V102*(1-VLOOKUP(W$4,'[1]INTERNAL PARAMETERS-1'!$B$5:$J$44,4, FALSE))</f>
        <v>87.947633167789405</v>
      </c>
      <c r="BL102" s="52">
        <f>$F102*'[1]INTERNAL PARAMETERS-2'!W102*(1-VLOOKUP(X$4,'[1]INTERNAL PARAMETERS-1'!$B$5:$J$44,4, FALSE))</f>
        <v>195.43910221166007</v>
      </c>
      <c r="BM102" s="52">
        <f>$F102*'[1]INTERNAL PARAMETERS-2'!X102*(1-VLOOKUP(Y$4,'[1]INTERNAL PARAMETERS-1'!$B$5:$J$44,4, FALSE))</f>
        <v>73.289756260728453</v>
      </c>
      <c r="BN102" s="52">
        <f>$F102*'[1]INTERNAL PARAMETERS-2'!Y102*(1-VLOOKUP(Z$4,'[1]INTERNAL PARAMETERS-1'!$B$5:$J$44,4, FALSE))</f>
        <v>183.71302372126553</v>
      </c>
      <c r="BO102" s="52">
        <f>$F102*'[1]INTERNAL PARAMETERS-2'!Z102*(1-VLOOKUP(AA$4,'[1]INTERNAL PARAMETERS-1'!$B$5:$J$44,4, FALSE))</f>
        <v>207.1655524274783</v>
      </c>
      <c r="BP102" s="52">
        <f>$F102*'[1]INTERNAL PARAMETERS-2'!AA102*(1-VLOOKUP(AB$4,'[1]INTERNAL PARAMETERS-1'!$B$5:$J$44,4, FALSE))</f>
        <v>59.609145492556301</v>
      </c>
      <c r="BQ102" s="52">
        <f>$F102*'[1]INTERNAL PARAMETERS-2'!AB102*(1-VLOOKUP(AC$4,'[1]INTERNAL PARAMETERS-1'!$B$5:$J$44,4, FALSE))</f>
        <v>609.7705787920404</v>
      </c>
      <c r="BR102" s="52">
        <f>$F102*'[1]INTERNAL PARAMETERS-2'!AC102*(1-VLOOKUP(AD$4,'[1]INTERNAL PARAMETERS-1'!$B$5:$J$44,4, FALSE))</f>
        <v>49.836855829091974</v>
      </c>
      <c r="BS102" s="52">
        <f>$F102*'[1]INTERNAL PARAMETERS-2'!AD102*(1-VLOOKUP(AE$4,'[1]INTERNAL PARAMETERS-1'!$B$5:$J$44,4, FALSE))</f>
        <v>10.749184076929437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7.8173856602630298</v>
      </c>
      <c r="CA102" s="52">
        <f>$F102*'[1]INTERNAL PARAMETERS-2'!AL102*(1-VLOOKUP(AM$4,'[1]INTERNAL PARAMETERS-1'!$B$5:$J$44,4, FALSE))</f>
        <v>29.315753814121905</v>
      </c>
      <c r="CB102" s="52">
        <f>$F102*'[1]INTERNAL PARAMETERS-2'!AM102*(1-VLOOKUP(AN$4,'[1]INTERNAL PARAMETERS-1'!$B$5:$J$44,4, FALSE))</f>
        <v>22.475634292747674</v>
      </c>
      <c r="CC102" s="52">
        <f>$F102*'[1]INTERNAL PARAMETERS-2'!AN102*(1-VLOOKUP(AO$4,'[1]INTERNAL PARAMETERS-1'!$B$5:$J$44,4, FALSE))</f>
        <v>90.879059859032125</v>
      </c>
      <c r="CD102" s="52">
        <f>$F102*'[1]INTERNAL PARAMETERS-2'!AO102*(1-VLOOKUP(AP$4,'[1]INTERNAL PARAMETERS-1'!$B$5:$J$44,4, FALSE))</f>
        <v>169.0547750887809</v>
      </c>
      <c r="CE102" s="52">
        <f>$F102*'[1]INTERNAL PARAMETERS-2'!AP102*(1-VLOOKUP(AQ$4,'[1]INTERNAL PARAMETERS-1'!$B$5:$J$44,4, FALSE))</f>
        <v>28.338859400656798</v>
      </c>
      <c r="CF102" s="52">
        <f>$F102*'[1]INTERNAL PARAMETERS-2'!AQ102*(1-VLOOKUP(AR$4,'[1]INTERNAL PARAMETERS-1'!$B$5:$J$44,4, FALSE))</f>
        <v>4.8859589690203178</v>
      </c>
      <c r="CG102" s="52">
        <f>$F102*'[1]INTERNAL PARAMETERS-2'!AR102*(1-VLOOKUP(AS$4,'[1]INTERNAL PARAMETERS-1'!$B$5:$J$44,4, FALSE))</f>
        <v>0.97726613888880198</v>
      </c>
      <c r="CH102" s="51">
        <f>$F102*'[1]INTERNAL PARAMETERS-2'!AS102*(1-VLOOKUP(AT$4,'[1]INTERNAL PARAMETERS-1'!$B$5:$J$44,4, FALSE))</f>
        <v>0</v>
      </c>
      <c r="CI102" s="50">
        <f t="shared" si="1"/>
        <v>3717.2542369296384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7">
        <f>ESC!AF103</f>
        <v>2774.8004421486821</v>
      </c>
      <c r="G103" s="53">
        <f>$F103*'[1]INTERNAL PARAMETERS-2'!F103*VLOOKUP(G$4,'[1]INTERNAL PARAMETERS-1'!$B$5:$J$44,4, FALSE)</f>
        <v>16.313606759480532</v>
      </c>
      <c r="H103" s="52">
        <f>$F103*'[1]INTERNAL PARAMETERS-2'!G103*VLOOKUP(H$4,'[1]INTERNAL PARAMETERS-1'!$B$5:$J$44,4, FALSE)</f>
        <v>15.572180081338404</v>
      </c>
      <c r="I103" s="52">
        <f>$F103*'[1]INTERNAL PARAMETERS-2'!H103*VLOOKUP(I$4,'[1]INTERNAL PARAMETERS-1'!$B$5:$J$44,4, FALSE)</f>
        <v>28.49446736243145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0.74142667814212782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3.1144221422654699</v>
      </c>
      <c r="N103" s="52">
        <f>$F103*'[1]INTERNAL PARAMETERS-2'!M103*VLOOKUP(N$4,'[1]INTERNAL PARAMETERS-1'!$B$5:$J$44,4, FALSE)</f>
        <v>4.3379426492265107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0.74142667814212782</v>
      </c>
      <c r="S103" s="52">
        <f>$F103*'[1]INTERNAL PARAMETERS-2'!R103*VLOOKUP(S$4,'[1]INTERNAL PARAMETERS-1'!$B$5:$J$44,4, FALSE)</f>
        <v>11.511009902214015</v>
      </c>
      <c r="T103" s="52">
        <f>$F103*'[1]INTERNAL PARAMETERS-2'!S103*VLOOKUP(T$4,'[1]INTERNAL PARAMETERS-1'!$B$5:$J$44,4, FALSE)</f>
        <v>0.88982300578823947</v>
      </c>
      <c r="U103" s="52">
        <f>$F103*'[1]INTERNAL PARAMETERS-2'!T103*VLOOKUP(U$4,'[1]INTERNAL PARAMETERS-1'!$B$5:$J$44,4, FALSE)</f>
        <v>1.483075340319628</v>
      </c>
      <c r="V103" s="52">
        <f>$F103*'[1]INTERNAL PARAMETERS-2'!U103*VLOOKUP(V$4,'[1]INTERNAL PARAMETERS-1'!$B$5:$J$44,4, FALSE)</f>
        <v>8.2309599215566909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0.74142667814212782</v>
      </c>
      <c r="AI103" s="52">
        <f>$F103*'[1]INTERNAL PARAMETERS-2'!AH103*VLOOKUP(AI$4,'[1]INTERNAL PARAMETERS-1'!$B$5:$J$44,4, FALSE)</f>
        <v>0.74142667814212782</v>
      </c>
      <c r="AJ103" s="52">
        <f>$F103*'[1]INTERNAL PARAMETERS-2'!AI103*VLOOKUP(AJ$4,'[1]INTERNAL PARAMETERS-1'!$B$5:$J$44,4, FALSE)</f>
        <v>2.2245575144705985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541.39487988619749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59.174020703043922</v>
      </c>
      <c r="BB103" s="52">
        <f>$F103*'[1]INTERNAL PARAMETERS-2'!M103*(1-VLOOKUP(N$4,'[1]INTERNAL PARAMETERS-1'!$B$5:$J$44,4, FALSE))</f>
        <v>82.420910335303688</v>
      </c>
      <c r="BC103" s="52">
        <f>$F103*'[1]INTERNAL PARAMETERS-2'!N103*(1-VLOOKUP(O$4,'[1]INTERNAL PARAMETERS-1'!$B$5:$J$44,4, FALSE))</f>
        <v>160.1700834021926</v>
      </c>
      <c r="BD103" s="52">
        <f>$F103*'[1]INTERNAL PARAMETERS-2'!O103*(1-VLOOKUP(P$4,'[1]INTERNAL PARAMETERS-1'!$B$5:$J$44,4, FALSE))</f>
        <v>70.445246225049672</v>
      </c>
      <c r="BE103" s="52">
        <f>$F103*'[1]INTERNAL PARAMETERS-2'!P103*(1-VLOOKUP(Q$4,'[1]INTERNAL PARAMETERS-1'!$B$5:$J$44,4, FALSE))</f>
        <v>92.691098849799872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218.70918814206627</v>
      </c>
      <c r="BH103" s="52">
        <f>$F103*'[1]INTERNAL PARAMETERS-2'!S103*(1-VLOOKUP(T$4,'[1]INTERNAL PARAMETERS-1'!$B$5:$J$44,4, FALSE))</f>
        <v>8.0084070520941548</v>
      </c>
      <c r="BI103" s="52">
        <f>$F103*'[1]INTERNAL PARAMETERS-2'!T103*(1-VLOOKUP(U$4,'[1]INTERNAL PARAMETERS-1'!$B$5:$J$44,4, FALSE))</f>
        <v>5.9323013612785118</v>
      </c>
      <c r="BJ103" s="52">
        <f>$F103*'[1]INTERNAL PARAMETERS-2'!U103*(1-VLOOKUP(V$4,'[1]INTERNAL PARAMETERS-1'!$B$5:$J$44,4, FALSE))</f>
        <v>46.642106222154581</v>
      </c>
      <c r="BK103" s="52">
        <f>$F103*'[1]INTERNAL PARAMETERS-2'!V103*(1-VLOOKUP(W$4,'[1]INTERNAL PARAMETERS-1'!$B$5:$J$44,4, FALSE))</f>
        <v>68.220688710579068</v>
      </c>
      <c r="BL103" s="52">
        <f>$F103*'[1]INTERNAL PARAMETERS-2'!W103*(1-VLOOKUP(X$4,'[1]INTERNAL PARAMETERS-1'!$B$5:$J$44,4, FALSE))</f>
        <v>143.85647664271207</v>
      </c>
      <c r="BM103" s="52">
        <f>$F103*'[1]INTERNAL PARAMETERS-2'!X103*(1-VLOOKUP(Y$4,'[1]INTERNAL PARAMETERS-1'!$B$5:$J$44,4, FALSE))</f>
        <v>67.478984552392731</v>
      </c>
      <c r="BN103" s="52">
        <f>$F103*'[1]INTERNAL PARAMETERS-2'!Y103*(1-VLOOKUP(Z$4,'[1]INTERNAL PARAMETERS-1'!$B$5:$J$44,4, FALSE))</f>
        <v>143.85647664271207</v>
      </c>
      <c r="BO103" s="52">
        <f>$F103*'[1]INTERNAL PARAMETERS-2'!Z103*(1-VLOOKUP(AA$4,'[1]INTERNAL PARAMETERS-1'!$B$5:$J$44,4, FALSE))</f>
        <v>172.03457513273193</v>
      </c>
      <c r="BP103" s="52">
        <f>$F103*'[1]INTERNAL PARAMETERS-2'!AA103*(1-VLOOKUP(AB$4,'[1]INTERNAL PARAMETERS-1'!$B$5:$J$44,4, FALSE))</f>
        <v>43.750278571358272</v>
      </c>
      <c r="BQ103" s="52">
        <f>$F103*'[1]INTERNAL PARAMETERS-2'!AB103*(1-VLOOKUP(AC$4,'[1]INTERNAL PARAMETERS-1'!$B$5:$J$44,4, FALSE))</f>
        <v>476.06141265768076</v>
      </c>
      <c r="BR103" s="52">
        <f>$F103*'[1]INTERNAL PARAMETERS-2'!AC103*(1-VLOOKUP(AD$4,'[1]INTERNAL PARAMETERS-1'!$B$5:$J$44,4, FALSE))</f>
        <v>48.940820278441592</v>
      </c>
      <c r="BS103" s="52">
        <f>$F103*'[1]INTERNAL PARAMETERS-2'!AD103*(1-VLOOKUP(AE$4,'[1]INTERNAL PARAMETERS-1'!$B$5:$J$44,4, FALSE))</f>
        <v>8.1568033797402659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5.9322458652696675</v>
      </c>
      <c r="CA103" s="52">
        <f>$F103*'[1]INTERNAL PARAMETERS-2'!AL103*(1-VLOOKUP(AM$4,'[1]INTERNAL PARAMETERS-1'!$B$5:$J$44,4, FALSE))</f>
        <v>22.987279302892325</v>
      </c>
      <c r="CB103" s="52">
        <f>$F103*'[1]INTERNAL PARAMETERS-2'!AM103*(1-VLOOKUP(AN$4,'[1]INTERNAL PARAMETERS-1'!$B$5:$J$44,4, FALSE))</f>
        <v>15.572180081338404</v>
      </c>
      <c r="CC103" s="52">
        <f>$F103*'[1]INTERNAL PARAMETERS-2'!AN103*(1-VLOOKUP(AO$4,'[1]INTERNAL PARAMETERS-1'!$B$5:$J$44,4, FALSE))</f>
        <v>54.131639465569137</v>
      </c>
      <c r="CD103" s="52">
        <f>$F103*'[1]INTERNAL PARAMETERS-2'!AO103*(1-VLOOKUP(AP$4,'[1]INTERNAL PARAMETERS-1'!$B$5:$J$44,4, FALSE))</f>
        <v>105.29701725848132</v>
      </c>
      <c r="CE103" s="52">
        <f>$F103*'[1]INTERNAL PARAMETERS-2'!AP103*(1-VLOOKUP(AQ$4,'[1]INTERNAL PARAMETERS-1'!$B$5:$J$44,4, FALSE))</f>
        <v>15.572180081338404</v>
      </c>
      <c r="CF103" s="52">
        <f>$F103*'[1]INTERNAL PARAMETERS-2'!AQ103*(1-VLOOKUP(AR$4,'[1]INTERNAL PARAMETERS-1'!$B$5:$J$44,4, FALSE))</f>
        <v>2.2245575144705985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2774.7996097085497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7">
        <f>ESC!AF104</f>
        <v>2433.7317078925657</v>
      </c>
      <c r="G104" s="53">
        <f>$F104*'[1]INTERNAL PARAMETERS-2'!F104*VLOOKUP(G$4,'[1]INTERNAL PARAMETERS-1'!$B$5:$J$44,4, FALSE)</f>
        <v>10.248687595106382</v>
      </c>
      <c r="H104" s="52">
        <f>$F104*'[1]INTERNAL PARAMETERS-2'!G104*VLOOKUP(H$4,'[1]INTERNAL PARAMETERS-1'!$B$5:$J$44,4, FALSE)</f>
        <v>12.298376439493502</v>
      </c>
      <c r="I104" s="52">
        <f>$F104*'[1]INTERNAL PARAMETERS-2'!H104*VLOOKUP(I$4,'[1]INTERNAL PARAMETERS-1'!$B$5:$J$44,4, FALSE)</f>
        <v>24.296077495135421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2.5280144742563238</v>
      </c>
      <c r="N104" s="52">
        <f>$F104*'[1]INTERNAL PARAMETERS-2'!M104*VLOOKUP(N$4,'[1]INTERNAL PARAMETERS-1'!$B$5:$J$44,4, FALSE)</f>
        <v>2.9038069872720147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2.7330807079633517</v>
      </c>
      <c r="S104" s="52">
        <f>$F104*'[1]INTERNAL PARAMETERS-2'!R104*VLOOKUP(S$4,'[1]INTERNAL PARAMETERS-1'!$B$5:$J$44,4, FALSE)</f>
        <v>9.83219091927619</v>
      </c>
      <c r="T104" s="52">
        <f>$F104*'[1]INTERNAL PARAMETERS-2'!S104*VLOOKUP(T$4,'[1]INTERNAL PARAMETERS-1'!$B$5:$J$44,4, FALSE)</f>
        <v>0.47827695523504699</v>
      </c>
      <c r="U104" s="52">
        <f>$F104*'[1]INTERNAL PARAMETERS-2'!T104*VLOOKUP(U$4,'[1]INTERNAL PARAMETERS-1'!$B$5:$J$44,4, FALSE)</f>
        <v>1.0931836085511826</v>
      </c>
      <c r="V104" s="52">
        <f>$F104*'[1]INTERNAL PARAMETERS-2'!U104*VLOOKUP(V$4,'[1]INTERNAL PARAMETERS-1'!$B$5:$J$44,4, FALSE)</f>
        <v>7.8915332554026572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0.68314849040544323</v>
      </c>
      <c r="AJ104" s="52">
        <f>$F104*'[1]INTERNAL PARAMETERS-2'!AI104*VLOOKUP(AJ$4,'[1]INTERNAL PARAMETERS-1'!$B$5:$J$44,4, FALSE)</f>
        <v>3.4162291983687942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461.62547240757294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48.032275010870151</v>
      </c>
      <c r="BB104" s="52">
        <f>$F104*'[1]INTERNAL PARAMETERS-2'!M104*(1-VLOOKUP(N$4,'[1]INTERNAL PARAMETERS-1'!$B$5:$J$44,4, FALSE))</f>
        <v>55.172332758168274</v>
      </c>
      <c r="BC104" s="52">
        <f>$F104*'[1]INTERNAL PARAMETERS-2'!N104*(1-VLOOKUP(O$4,'[1]INTERNAL PARAMETERS-1'!$B$5:$J$44,4, FALSE))</f>
        <v>134.59996583670625</v>
      </c>
      <c r="BD104" s="52">
        <f>$F104*'[1]INTERNAL PARAMETERS-2'!O104*(1-VLOOKUP(P$4,'[1]INTERNAL PARAMETERS-1'!$B$5:$J$44,4, FALSE))</f>
        <v>70.374516184933796</v>
      </c>
      <c r="BE104" s="52">
        <f>$F104*'[1]INTERNAL PARAMETERS-2'!P104*(1-VLOOKUP(Q$4,'[1]INTERNAL PARAMETERS-1'!$B$5:$J$44,4, FALSE))</f>
        <v>116.15227949088059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186.81162746624759</v>
      </c>
      <c r="BH104" s="52">
        <f>$F104*'[1]INTERNAL PARAMETERS-2'!S104*(1-VLOOKUP(T$4,'[1]INTERNAL PARAMETERS-1'!$B$5:$J$44,4, FALSE))</f>
        <v>4.3044925971154226</v>
      </c>
      <c r="BI104" s="52">
        <f>$F104*'[1]INTERNAL PARAMETERS-2'!T104*(1-VLOOKUP(U$4,'[1]INTERNAL PARAMETERS-1'!$B$5:$J$44,4, FALSE))</f>
        <v>4.3727344342047303</v>
      </c>
      <c r="BJ104" s="52">
        <f>$F104*'[1]INTERNAL PARAMETERS-2'!U104*(1-VLOOKUP(V$4,'[1]INTERNAL PARAMETERS-1'!$B$5:$J$44,4, FALSE))</f>
        <v>44.718688447281728</v>
      </c>
      <c r="BK104" s="52">
        <f>$F104*'[1]INTERNAL PARAMETERS-2'!V104*(1-VLOOKUP(W$4,'[1]INTERNAL PARAMETERS-1'!$B$5:$J$44,4, FALSE))</f>
        <v>56.709599391458617</v>
      </c>
      <c r="BL104" s="52">
        <f>$F104*'[1]INTERNAL PARAMETERS-2'!W104*(1-VLOOKUP(X$4,'[1]INTERNAL PARAMETERS-1'!$B$5:$J$44,4, FALSE))</f>
        <v>116.83542798128603</v>
      </c>
      <c r="BM104" s="52">
        <f>$F104*'[1]INTERNAL PARAMETERS-2'!X104*(1-VLOOKUP(Y$4,'[1]INTERNAL PARAMETERS-1'!$B$5:$J$44,4, FALSE))</f>
        <v>69.691367694528353</v>
      </c>
      <c r="BN104" s="52">
        <f>$F104*'[1]INTERNAL PARAMETERS-2'!Y104*(1-VLOOKUP(Z$4,'[1]INTERNAL PARAMETERS-1'!$B$5:$J$44,4, FALSE))</f>
        <v>125.71781859558153</v>
      </c>
      <c r="BO104" s="52">
        <f>$F104*'[1]INTERNAL PARAMETERS-2'!Z104*(1-VLOOKUP(AA$4,'[1]INTERNAL PARAMETERS-1'!$B$5:$J$44,4, FALSE))</f>
        <v>146.2151937857943</v>
      </c>
      <c r="BP104" s="52">
        <f>$F104*'[1]INTERNAL PARAMETERS-2'!AA104*(1-VLOOKUP(AB$4,'[1]INTERNAL PARAMETERS-1'!$B$5:$J$44,4, FALSE))</f>
        <v>37.578764555227529</v>
      </c>
      <c r="BQ104" s="52">
        <f>$F104*'[1]INTERNAL PARAMETERS-2'!AB104*(1-VLOOKUP(AC$4,'[1]INTERNAL PARAMETERS-1'!$B$5:$J$44,4, FALSE))</f>
        <v>423.61412420992605</v>
      </c>
      <c r="BR104" s="52">
        <f>$F104*'[1]INTERNAL PARAMETERS-2'!AC104*(1-VLOOKUP(AD$4,'[1]INTERNAL PARAMETERS-1'!$B$5:$J$44,4, FALSE))</f>
        <v>38.261913045632973</v>
      </c>
      <c r="BS104" s="52">
        <f>$F104*'[1]INTERNAL PARAMETERS-2'!AD104*(1-VLOOKUP(AE$4,'[1]INTERNAL PARAMETERS-1'!$B$5:$J$44,4, FALSE))</f>
        <v>3.4162291983687942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7.5158502603138215</v>
      </c>
      <c r="CA104" s="52">
        <f>$F104*'[1]INTERNAL PARAMETERS-2'!AL104*(1-VLOOKUP(AM$4,'[1]INTERNAL PARAMETERS-1'!$B$5:$J$44,4, FALSE))</f>
        <v>22.547307407770674</v>
      </c>
      <c r="CB104" s="52">
        <f>$F104*'[1]INTERNAL PARAMETERS-2'!AM104*(1-VLOOKUP(AN$4,'[1]INTERNAL PARAMETERS-1'!$B$5:$J$44,4, FALSE))</f>
        <v>15.714605637862297</v>
      </c>
      <c r="CC104" s="52">
        <f>$F104*'[1]INTERNAL PARAMETERS-2'!AN104*(1-VLOOKUP(AO$4,'[1]INTERNAL PARAMETERS-1'!$B$5:$J$44,4, FALSE))</f>
        <v>53.293370193089821</v>
      </c>
      <c r="CD104" s="52">
        <f>$F104*'[1]INTERNAL PARAMETERS-2'!AO104*(1-VLOOKUP(AP$4,'[1]INTERNAL PARAMETERS-1'!$B$5:$J$44,4, FALSE))</f>
        <v>86.772513686372335</v>
      </c>
      <c r="CE104" s="52">
        <f>$F104*'[1]INTERNAL PARAMETERS-2'!AP104*(1-VLOOKUP(AQ$4,'[1]INTERNAL PARAMETERS-1'!$B$5:$J$44,4, FALSE))</f>
        <v>17.081145991843975</v>
      </c>
      <c r="CF104" s="52">
        <f>$F104*'[1]INTERNAL PARAMETERS-2'!AQ104*(1-VLOOKUP(AR$4,'[1]INTERNAL PARAMETERS-1'!$B$5:$J$44,4, FALSE))</f>
        <v>6.8324583967375885</v>
      </c>
      <c r="CG104" s="52">
        <f>$F104*'[1]INTERNAL PARAMETERS-2'!AR104*(1-VLOOKUP(AS$4,'[1]INTERNAL PARAMETERS-1'!$B$5:$J$44,4, FALSE))</f>
        <v>1.3665403539816758</v>
      </c>
      <c r="CH104" s="51">
        <f>$F104*'[1]INTERNAL PARAMETERS-2'!AS104*(1-VLOOKUP(AT$4,'[1]INTERNAL PARAMETERS-1'!$B$5:$J$44,4, FALSE))</f>
        <v>0</v>
      </c>
      <c r="CI104" s="50">
        <f t="shared" si="1"/>
        <v>2433.731221146224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7">
        <f>ESC!AF105</f>
        <v>2645.0938576771359</v>
      </c>
      <c r="G105" s="53">
        <f>$F105*'[1]INTERNAL PARAMETERS-2'!F105*VLOOKUP(G$4,'[1]INTERNAL PARAMETERS-1'!$B$5:$J$44,4, FALSE)</f>
        <v>9.6643794277949517</v>
      </c>
      <c r="H105" s="52">
        <f>$F105*'[1]INTERNAL PARAMETERS-2'!G105*VLOOKUP(H$4,'[1]INTERNAL PARAMETERS-1'!$B$5:$J$44,4, FALSE)</f>
        <v>8.9211080537876768</v>
      </c>
      <c r="I105" s="52">
        <f>$F105*'[1]INTERNAL PARAMETERS-2'!H105*VLOOKUP(I$4,'[1]INTERNAL PARAMETERS-1'!$B$5:$J$44,4, FALSE)</f>
        <v>25.68272396768619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4.5720447329949288</v>
      </c>
      <c r="N105" s="52">
        <f>$F105*'[1]INTERNAL PARAMETERS-2'!M105*VLOOKUP(N$4,'[1]INTERNAL PARAMETERS-1'!$B$5:$J$44,4, FALSE)</f>
        <v>3.9029682416954978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0.74353588339304288</v>
      </c>
      <c r="S105" s="52">
        <f>$F105*'[1]INTERNAL PARAMETERS-2'!R105*VLOOKUP(S$4,'[1]INTERNAL PARAMETERS-1'!$B$5:$J$44,4, FALSE)</f>
        <v>9.3695969428261225</v>
      </c>
      <c r="T105" s="52">
        <f>$F105*'[1]INTERNAL PARAMETERS-2'!S105*VLOOKUP(T$4,'[1]INTERNAL PARAMETERS-1'!$B$5:$J$44,4, FALSE)</f>
        <v>0.59474935389870409</v>
      </c>
      <c r="U105" s="52">
        <f>$F105*'[1]INTERNAL PARAMETERS-2'!T105*VLOOKUP(U$4,'[1]INTERNAL PARAMETERS-1'!$B$5:$J$44,4, FALSE)</f>
        <v>0.74343007963873586</v>
      </c>
      <c r="V105" s="52">
        <f>$F105*'[1]INTERNAL PARAMETERS-2'!U105*VLOOKUP(V$4,'[1]INTERNAL PARAMETERS-1'!$B$5:$J$44,4, FALSE)</f>
        <v>8.0289575720010422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0.74353588339304288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0.74353588339304288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487.97175538603756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86.868849926903636</v>
      </c>
      <c r="BB105" s="52">
        <f>$F105*'[1]INTERNAL PARAMETERS-2'!M105*(1-VLOOKUP(N$4,'[1]INTERNAL PARAMETERS-1'!$B$5:$J$44,4, FALSE))</f>
        <v>74.156396592214449</v>
      </c>
      <c r="BC105" s="52">
        <f>$F105*'[1]INTERNAL PARAMETERS-2'!N105*(1-VLOOKUP(O$4,'[1]INTERNAL PARAMETERS-1'!$B$5:$J$44,4, FALSE))</f>
        <v>185.85540383459781</v>
      </c>
      <c r="BD105" s="52">
        <f>$F105*'[1]INTERNAL PARAMETERS-2'!O105*(1-VLOOKUP(P$4,'[1]INTERNAL PARAMETERS-1'!$B$5:$J$44,4, FALSE))</f>
        <v>57.986805585541248</v>
      </c>
      <c r="BE105" s="52">
        <f>$F105*'[1]INTERNAL PARAMETERS-2'!P105*(1-VLOOKUP(Q$4,'[1]INTERNAL PARAMETERS-1'!$B$5:$J$44,4, FALSE))</f>
        <v>99.618466830293229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178.02234191369632</v>
      </c>
      <c r="BH105" s="52">
        <f>$F105*'[1]INTERNAL PARAMETERS-2'!S105*(1-VLOOKUP(T$4,'[1]INTERNAL PARAMETERS-1'!$B$5:$J$44,4, FALSE))</f>
        <v>5.3527441850883362</v>
      </c>
      <c r="BI105" s="52">
        <f>$F105*'[1]INTERNAL PARAMETERS-2'!T105*(1-VLOOKUP(U$4,'[1]INTERNAL PARAMETERS-1'!$B$5:$J$44,4, FALSE))</f>
        <v>2.9737203185549435</v>
      </c>
      <c r="BJ105" s="52">
        <f>$F105*'[1]INTERNAL PARAMETERS-2'!U105*(1-VLOOKUP(V$4,'[1]INTERNAL PARAMETERS-1'!$B$5:$J$44,4, FALSE))</f>
        <v>45.497426241339241</v>
      </c>
      <c r="BK105" s="52">
        <f>$F105*'[1]INTERNAL PARAMETERS-2'!V105*(1-VLOOKUP(W$4,'[1]INTERNAL PARAMETERS-1'!$B$5:$J$44,4, FALSE))</f>
        <v>62.447491867127965</v>
      </c>
      <c r="BL105" s="52">
        <f>$F105*'[1]INTERNAL PARAMETERS-2'!W105*(1-VLOOKUP(X$4,'[1]INTERNAL PARAMETERS-1'!$B$5:$J$44,4, FALSE))</f>
        <v>127.12506236566352</v>
      </c>
      <c r="BM105" s="52">
        <f>$F105*'[1]INTERNAL PARAMETERS-2'!X105*(1-VLOOKUP(Y$4,'[1]INTERNAL PARAMETERS-1'!$B$5:$J$44,4, FALSE))</f>
        <v>87.723744261704908</v>
      </c>
      <c r="BN105" s="52">
        <f>$F105*'[1]INTERNAL PARAMETERS-2'!Y105*(1-VLOOKUP(Z$4,'[1]INTERNAL PARAMETERS-1'!$B$5:$J$44,4, FALSE))</f>
        <v>135.30263453605815</v>
      </c>
      <c r="BO105" s="52">
        <f>$F105*'[1]INTERNAL PARAMETERS-2'!Z105*(1-VLOOKUP(AA$4,'[1]INTERNAL PARAMETERS-1'!$B$5:$J$44,4, FALSE))</f>
        <v>156.8620010418272</v>
      </c>
      <c r="BP105" s="52">
        <f>$F105*'[1]INTERNAL PARAMETERS-2'!AA105*(1-VLOOKUP(AB$4,'[1]INTERNAL PARAMETERS-1'!$B$5:$J$44,4, FALSE))</f>
        <v>55.013191070740604</v>
      </c>
      <c r="BQ105" s="52">
        <f>$F105*'[1]INTERNAL PARAMETERS-2'!AB105*(1-VLOOKUP(AC$4,'[1]INTERNAL PARAMETERS-1'!$B$5:$J$44,4, FALSE))</f>
        <v>481.73718981067685</v>
      </c>
      <c r="BR105" s="52">
        <f>$F105*'[1]INTERNAL PARAMETERS-2'!AC105*(1-VLOOKUP(AD$4,'[1]INTERNAL PARAMETERS-1'!$B$5:$J$44,4, FALSE))</f>
        <v>31.967017307571258</v>
      </c>
      <c r="BS105" s="52">
        <f>$F105*'[1]INTERNAL PARAMETERS-2'!AD105*(1-VLOOKUP(AE$4,'[1]INTERNAL PARAMETERS-1'!$B$5:$J$44,4, FALSE))</f>
        <v>6.6907649129943154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5.2039576555939968</v>
      </c>
      <c r="CA105" s="52">
        <f>$F105*'[1]INTERNAL PARAMETERS-2'!AL105*(1-VLOOKUP(AM$4,'[1]INTERNAL PARAMETERS-1'!$B$5:$J$44,4, FALSE))</f>
        <v>17.842216107575354</v>
      </c>
      <c r="CB105" s="52">
        <f>$F105*'[1]INTERNAL PARAMETERS-2'!AM105*(1-VLOOKUP(AN$4,'[1]INTERNAL PARAMETERS-1'!$B$5:$J$44,4, FALSE))</f>
        <v>14.125065709381674</v>
      </c>
      <c r="CC105" s="52">
        <f>$F105*'[1]INTERNAL PARAMETERS-2'!AN105*(1-VLOOKUP(AO$4,'[1]INTERNAL PARAMETERS-1'!$B$5:$J$44,4, FALSE))</f>
        <v>43.118468502152297</v>
      </c>
      <c r="CD105" s="52">
        <f>$F105*'[1]INTERNAL PARAMETERS-2'!AO105*(1-VLOOKUP(AP$4,'[1]INTERNAL PARAMETERS-1'!$B$5:$J$44,4, FALSE))</f>
        <v>101.10527408769354</v>
      </c>
      <c r="CE105" s="52">
        <f>$F105*'[1]INTERNAL PARAMETERS-2'!AP105*(1-VLOOKUP(AQ$4,'[1]INTERNAL PARAMETERS-1'!$B$5:$J$44,4, FALSE))</f>
        <v>17.842216107575354</v>
      </c>
      <c r="CF105" s="52">
        <f>$F105*'[1]INTERNAL PARAMETERS-2'!AQ105*(1-VLOOKUP(AR$4,'[1]INTERNAL PARAMETERS-1'!$B$5:$J$44,4, FALSE))</f>
        <v>2.9736145148006359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2645.0943866959074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7">
        <f>ESC!AF106</f>
        <v>2603.9886930449779</v>
      </c>
      <c r="G106" s="53">
        <f>$F106*'[1]INTERNAL PARAMETERS-2'!F106*VLOOKUP(G$4,'[1]INTERNAL PARAMETERS-1'!$B$5:$J$44,4, FALSE)</f>
        <v>8.4395273541587734</v>
      </c>
      <c r="H106" s="52">
        <f>$F106*'[1]INTERNAL PARAMETERS-2'!G106*VLOOKUP(H$4,'[1]INTERNAL PARAMETERS-1'!$B$5:$J$44,4, FALSE)</f>
        <v>15.344784570375447</v>
      </c>
      <c r="I106" s="52">
        <f>$F106*'[1]INTERNAL PARAMETERS-2'!H106*VLOOKUP(I$4,'[1]INTERNAL PARAMETERS-1'!$B$5:$J$44,4, FALSE)</f>
        <v>21.584253957554381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6.368028308954564</v>
      </c>
      <c r="N106" s="52">
        <f>$F106*'[1]INTERNAL PARAMETERS-2'!M106*VLOOKUP(N$4,'[1]INTERNAL PARAMETERS-1'!$B$5:$J$44,4, FALSE)</f>
        <v>3.3758239616069745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3.069061073622811</v>
      </c>
      <c r="S106" s="52">
        <f>$F106*'[1]INTERNAL PARAMETERS-2'!R106*VLOOKUP(S$4,'[1]INTERNAL PARAMETERS-1'!$B$5:$J$44,4, FALSE)</f>
        <v>7.570602367176595</v>
      </c>
      <c r="T106" s="52">
        <f>$F106*'[1]INTERNAL PARAMETERS-2'!S106*VLOOKUP(T$4,'[1]INTERNAL PARAMETERS-1'!$B$5:$J$44,4, FALSE)</f>
        <v>0.61378617483763176</v>
      </c>
      <c r="U106" s="52">
        <f>$F106*'[1]INTERNAL PARAMETERS-2'!T106*VLOOKUP(U$4,'[1]INTERNAL PARAMETERS-1'!$B$5:$J$44,4, FALSE)</f>
        <v>0.76723922851877235</v>
      </c>
      <c r="V106" s="52">
        <f>$F106*'[1]INTERNAL PARAMETERS-2'!U106*VLOOKUP(V$4,'[1]INTERNAL PARAMETERS-1'!$B$5:$J$44,4, FALSE)</f>
        <v>9.5520424634318442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0.76713506897105055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0.76713506897105055</v>
      </c>
      <c r="AI106" s="52">
        <f>$F106*'[1]INTERNAL PARAMETERS-2'!AH106*VLOOKUP(AI$4,'[1]INTERNAL PARAMETERS-1'!$B$5:$J$44,4, FALSE)</f>
        <v>1.5345305368114055</v>
      </c>
      <c r="AJ106" s="52">
        <f>$F106*'[1]INTERNAL PARAMETERS-2'!AI106*VLOOKUP(AJ$4,'[1]INTERNAL PARAMETERS-1'!$B$5:$J$44,4, FALSE)</f>
        <v>1.5345305368114055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410.10082519353318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120.9925378701367</v>
      </c>
      <c r="BB106" s="52">
        <f>$F106*'[1]INTERNAL PARAMETERS-2'!M106*(1-VLOOKUP(N$4,'[1]INTERNAL PARAMETERS-1'!$B$5:$J$44,4, FALSE))</f>
        <v>64.140655270532505</v>
      </c>
      <c r="BC106" s="52">
        <f>$F106*'[1]INTERNAL PARAMETERS-2'!N106*(1-VLOOKUP(O$4,'[1]INTERNAL PARAMETERS-1'!$B$5:$J$44,4, FALSE))</f>
        <v>168.79132827978339</v>
      </c>
      <c r="BD106" s="52">
        <f>$F106*'[1]INTERNAL PARAMETERS-2'!O106*(1-VLOOKUP(P$4,'[1]INTERNAL PARAMETERS-1'!$B$5:$J$44,4, FALSE))</f>
        <v>60.611482414792121</v>
      </c>
      <c r="BE106" s="52">
        <f>$F106*'[1]INTERNAL PARAMETERS-2'!P106*(1-VLOOKUP(Q$4,'[1]INTERNAL PARAMETERS-1'!$B$5:$J$44,4, FALSE))</f>
        <v>105.8781802592088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143.84144497635529</v>
      </c>
      <c r="BH106" s="52">
        <f>$F106*'[1]INTERNAL PARAMETERS-2'!S106*(1-VLOOKUP(T$4,'[1]INTERNAL PARAMETERS-1'!$B$5:$J$44,4, FALSE))</f>
        <v>5.5240755735386857</v>
      </c>
      <c r="BI106" s="52">
        <f>$F106*'[1]INTERNAL PARAMETERS-2'!T106*(1-VLOOKUP(U$4,'[1]INTERNAL PARAMETERS-1'!$B$5:$J$44,4, FALSE))</f>
        <v>3.0689569140750894</v>
      </c>
      <c r="BJ106" s="52">
        <f>$F106*'[1]INTERNAL PARAMETERS-2'!U106*(1-VLOOKUP(V$4,'[1]INTERNAL PARAMETERS-1'!$B$5:$J$44,4, FALSE))</f>
        <v>54.128240626113787</v>
      </c>
      <c r="BK106" s="52">
        <f>$F106*'[1]INTERNAL PARAMETERS-2'!V106*(1-VLOOKUP(W$4,'[1]INTERNAL PARAMETERS-1'!$B$5:$J$44,4, FALSE))</f>
        <v>49.102893987010539</v>
      </c>
      <c r="BL106" s="52">
        <f>$F106*'[1]INTERNAL PARAMETERS-2'!W106*(1-VLOOKUP(X$4,'[1]INTERNAL PARAMETERS-1'!$B$5:$J$44,4, FALSE))</f>
        <v>133.49842792746756</v>
      </c>
      <c r="BM106" s="52">
        <f>$F106*'[1]INTERNAL PARAMETERS-2'!X106*(1-VLOOKUP(Y$4,'[1]INTERNAL PARAMETERS-1'!$B$5:$J$44,4, FALSE))</f>
        <v>105.11078479136845</v>
      </c>
      <c r="BN106" s="52">
        <f>$F106*'[1]INTERNAL PARAMETERS-2'!Y106*(1-VLOOKUP(Z$4,'[1]INTERNAL PARAMETERS-1'!$B$5:$J$44,4, FALSE))</f>
        <v>160.35180092562459</v>
      </c>
      <c r="BO106" s="52">
        <f>$F106*'[1]INTERNAL PARAMETERS-2'!Z106*(1-VLOOKUP(AA$4,'[1]INTERNAL PARAMETERS-1'!$B$5:$J$44,4, FALSE))</f>
        <v>214.05802612420004</v>
      </c>
      <c r="BP106" s="52">
        <f>$F106*'[1]INTERNAL PARAMETERS-2'!AA106*(1-VLOOKUP(AB$4,'[1]INTERNAL PARAMETERS-1'!$B$5:$J$44,4, FALSE))</f>
        <v>57.542421341169316</v>
      </c>
      <c r="BQ106" s="52">
        <f>$F106*'[1]INTERNAL PARAMETERS-2'!AB106*(1-VLOOKUP(AC$4,'[1]INTERNAL PARAMETERS-1'!$B$5:$J$44,4, FALSE))</f>
        <v>477.98608130438174</v>
      </c>
      <c r="BR106" s="52">
        <f>$F106*'[1]INTERNAL PARAMETERS-2'!AC106*(1-VLOOKUP(AD$4,'[1]INTERNAL PARAMETERS-1'!$B$5:$J$44,4, FALSE))</f>
        <v>17.646450176157902</v>
      </c>
      <c r="BS106" s="52">
        <f>$F106*'[1]INTERNAL PARAMETERS-2'!AD106*(1-VLOOKUP(AE$4,'[1]INTERNAL PARAMETERS-1'!$B$5:$J$44,4, FALSE))</f>
        <v>13.810254033564041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6.1378617483763174</v>
      </c>
      <c r="CA106" s="52">
        <f>$F106*'[1]INTERNAL PARAMETERS-2'!AL106*(1-VLOOKUP(AM$4,'[1]INTERNAL PARAMETERS-1'!$B$5:$J$44,4, FALSE))</f>
        <v>16.879054708317547</v>
      </c>
      <c r="CB106" s="52">
        <f>$F106*'[1]INTERNAL PARAMETERS-2'!AM106*(1-VLOOKUP(AN$4,'[1]INTERNAL PARAMETERS-1'!$B$5:$J$44,4, FALSE))</f>
        <v>10.741192959941229</v>
      </c>
      <c r="CC106" s="52">
        <f>$F106*'[1]INTERNAL PARAMETERS-2'!AN106*(1-VLOOKUP(AO$4,'[1]INTERNAL PARAMETERS-1'!$B$5:$J$44,4, FALSE))</f>
        <v>46.801228381228086</v>
      </c>
      <c r="CD106" s="52">
        <f>$F106*'[1]INTERNAL PARAMETERS-2'!AO106*(1-VLOOKUP(AP$4,'[1]INTERNAL PARAMETERS-1'!$B$5:$J$44,4, FALSE))</f>
        <v>62.14575255273423</v>
      </c>
      <c r="CE106" s="52">
        <f>$F106*'[1]INTERNAL PARAMETERS-2'!AP106*(1-VLOOKUP(AQ$4,'[1]INTERNAL PARAMETERS-1'!$B$5:$J$44,4, FALSE))</f>
        <v>11.508588427781584</v>
      </c>
      <c r="CF106" s="52">
        <f>$F106*'[1]INTERNAL PARAMETERS-2'!AQ106*(1-VLOOKUP(AR$4,'[1]INTERNAL PARAMETERS-1'!$B$5:$J$44,4, FALSE))</f>
        <v>1.5345305368114055</v>
      </c>
      <c r="CG106" s="52">
        <f>$F106*'[1]INTERNAL PARAMETERS-2'!AR106*(1-VLOOKUP(AS$4,'[1]INTERNAL PARAMETERS-1'!$B$5:$J$44,4, FALSE))</f>
        <v>0.76713506897105055</v>
      </c>
      <c r="CH106" s="51">
        <f>$F106*'[1]INTERNAL PARAMETERS-2'!AS106*(1-VLOOKUP(AT$4,'[1]INTERNAL PARAMETERS-1'!$B$5:$J$44,4, FALSE))</f>
        <v>0</v>
      </c>
      <c r="CI106" s="50">
        <f t="shared" si="1"/>
        <v>2603.9886930449779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7">
        <f>ESC!AF107</f>
        <v>2214.985204674641</v>
      </c>
      <c r="G107" s="53">
        <f>$F107*'[1]INTERNAL PARAMETERS-2'!F107*VLOOKUP(G$4,'[1]INTERNAL PARAMETERS-1'!$B$5:$J$44,4, FALSE)</f>
        <v>8.9224034014703886</v>
      </c>
      <c r="H107" s="52">
        <f>$F107*'[1]INTERNAL PARAMETERS-2'!G107*VLOOKUP(H$4,'[1]INTERNAL PARAMETERS-1'!$B$5:$J$44,4, FALSE)</f>
        <v>2.9740606343166407</v>
      </c>
      <c r="I107" s="52">
        <f>$F107*'[1]INTERNAL PARAMETERS-2'!H107*VLOOKUP(I$4,'[1]INTERNAL PARAMETERS-1'!$B$5:$J$44,4, FALSE)</f>
        <v>20.587722656223598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7.3238042795526077</v>
      </c>
      <c r="N107" s="52">
        <f>$F107*'[1]INTERNAL PARAMETERS-2'!M107*VLOOKUP(N$4,'[1]INTERNAL PARAMETERS-1'!$B$5:$J$44,4, FALSE)</f>
        <v>2.8254240521569489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0.74357053320927691</v>
      </c>
      <c r="S107" s="52">
        <f>$F107*'[1]INTERNAL PARAMETERS-2'!R107*VLOOKUP(S$4,'[1]INTERNAL PARAMETERS-1'!$B$5:$J$44,4, FALSE)</f>
        <v>5.3244146597749733</v>
      </c>
      <c r="T107" s="52">
        <f>$F107*'[1]INTERNAL PARAMETERS-2'!S107*VLOOKUP(T$4,'[1]INTERNAL PARAMETERS-1'!$B$5:$J$44,4, FALSE)</f>
        <v>0.22304901011073636</v>
      </c>
      <c r="U107" s="52">
        <f>$F107*'[1]INTERNAL PARAMETERS-2'!T107*VLOOKUP(U$4,'[1]INTERNAL PARAMETERS-1'!$B$5:$J$44,4, FALSE)</f>
        <v>0.14871410664185539</v>
      </c>
      <c r="V107" s="52">
        <f>$F107*'[1]INTERNAL PARAMETERS-2'!U107*VLOOKUP(V$4,'[1]INTERNAL PARAMETERS-1'!$B$5:$J$44,4, FALSE)</f>
        <v>6.1341578759739033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0.74357053320927691</v>
      </c>
      <c r="AK107" s="52">
        <f>$F107*'[1]INTERNAL PARAMETERS-2'!AJ107*VLOOKUP(AK$4,'[1]INTERNAL PARAMETERS-1'!$B$5:$J$44,4, FALSE)</f>
        <v>0.74357053320927691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391.16673046824832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139.15228131149954</v>
      </c>
      <c r="BB107" s="52">
        <f>$F107*'[1]INTERNAL PARAMETERS-2'!M107*(1-VLOOKUP(N$4,'[1]INTERNAL PARAMETERS-1'!$B$5:$J$44,4, FALSE))</f>
        <v>53.683056990982017</v>
      </c>
      <c r="BC107" s="52">
        <f>$F107*'[1]INTERNAL PARAMETERS-2'!N107*(1-VLOOKUP(O$4,'[1]INTERNAL PARAMETERS-1'!$B$5:$J$44,4, FALSE))</f>
        <v>165.0642414286817</v>
      </c>
      <c r="BD107" s="52">
        <f>$F107*'[1]INTERNAL PARAMETERS-2'!O107*(1-VLOOKUP(P$4,'[1]INTERNAL PARAMETERS-1'!$B$5:$J$44,4, FALSE))</f>
        <v>38.663674240198191</v>
      </c>
      <c r="BE107" s="52">
        <f>$F107*'[1]INTERNAL PARAMETERS-2'!P107*(1-VLOOKUP(Q$4,'[1]INTERNAL PARAMETERS-1'!$B$5:$J$44,4, FALSE))</f>
        <v>93.685235715439092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101.16387853572448</v>
      </c>
      <c r="BH107" s="52">
        <f>$F107*'[1]INTERNAL PARAMETERS-2'!S107*(1-VLOOKUP(T$4,'[1]INTERNAL PARAMETERS-1'!$B$5:$J$44,4, FALSE))</f>
        <v>2.0074410909966272</v>
      </c>
      <c r="BI107" s="52">
        <f>$F107*'[1]INTERNAL PARAMETERS-2'!T107*(1-VLOOKUP(U$4,'[1]INTERNAL PARAMETERS-1'!$B$5:$J$44,4, FALSE))</f>
        <v>0.59485642656742155</v>
      </c>
      <c r="BJ107" s="52">
        <f>$F107*'[1]INTERNAL PARAMETERS-2'!U107*(1-VLOOKUP(V$4,'[1]INTERNAL PARAMETERS-1'!$B$5:$J$44,4, FALSE))</f>
        <v>34.760227963852117</v>
      </c>
      <c r="BK107" s="52">
        <f>$F107*'[1]INTERNAL PARAMETERS-2'!V107*(1-VLOOKUP(W$4,'[1]INTERNAL PARAMETERS-1'!$B$5:$J$44,4, FALSE))</f>
        <v>42.381305407724113</v>
      </c>
      <c r="BL107" s="52">
        <f>$F107*'[1]INTERNAL PARAMETERS-2'!W107*(1-VLOOKUP(X$4,'[1]INTERNAL PARAMETERS-1'!$B$5:$J$44,4, FALSE))</f>
        <v>95.915725816546441</v>
      </c>
      <c r="BM107" s="52">
        <f>$F107*'[1]INTERNAL PARAMETERS-2'!X107*(1-VLOOKUP(Y$4,'[1]INTERNAL PARAMETERS-1'!$B$5:$J$44,4, FALSE))</f>
        <v>77.327348480396381</v>
      </c>
      <c r="BN107" s="52">
        <f>$F107*'[1]INTERNAL PARAMETERS-2'!Y107*(1-VLOOKUP(Z$4,'[1]INTERNAL PARAMETERS-1'!$B$5:$J$44,4, FALSE))</f>
        <v>132.34890995563728</v>
      </c>
      <c r="BO107" s="52">
        <f>$F107*'[1]INTERNAL PARAMETERS-2'!Z107*(1-VLOOKUP(AA$4,'[1]INTERNAL PARAMETERS-1'!$B$5:$J$44,4, FALSE))</f>
        <v>166.55138249510026</v>
      </c>
      <c r="BP107" s="52">
        <f>$F107*'[1]INTERNAL PARAMETERS-2'!AA107*(1-VLOOKUP(AB$4,'[1]INTERNAL PARAMETERS-1'!$B$5:$J$44,4, FALSE))</f>
        <v>35.689613605881554</v>
      </c>
      <c r="BQ107" s="52">
        <f>$F107*'[1]INTERNAL PARAMETERS-2'!AB107*(1-VLOOKUP(AC$4,'[1]INTERNAL PARAMETERS-1'!$B$5:$J$44,4, FALSE))</f>
        <v>434.22326304069145</v>
      </c>
      <c r="BR107" s="52">
        <f>$F107*'[1]INTERNAL PARAMETERS-2'!AC107*(1-VLOOKUP(AD$4,'[1]INTERNAL PARAMETERS-1'!$B$5:$J$44,4, FALSE))</f>
        <v>17.101236269731501</v>
      </c>
      <c r="BS107" s="52">
        <f>$F107*'[1]INTERNAL PARAMETERS-2'!AD107*(1-VLOOKUP(AE$4,'[1]INTERNAL PARAMETERS-1'!$B$5:$J$44,4, FALSE))</f>
        <v>3.7176311675259175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2.9740606343166407</v>
      </c>
      <c r="CA107" s="52">
        <f>$F107*'[1]INTERNAL PARAMETERS-2'!AL107*(1-VLOOKUP(AM$4,'[1]INTERNAL PARAMETERS-1'!$B$5:$J$44,4, FALSE))</f>
        <v>17.101236269731501</v>
      </c>
      <c r="CB107" s="52">
        <f>$F107*'[1]INTERNAL PARAMETERS-2'!AM107*(1-VLOOKUP(AN$4,'[1]INTERNAL PARAMETERS-1'!$B$5:$J$44,4, FALSE))</f>
        <v>8.1788328682611127</v>
      </c>
      <c r="CC107" s="52">
        <f>$F107*'[1]INTERNAL PARAMETERS-2'!AN107*(1-VLOOKUP(AO$4,'[1]INTERNAL PARAMETERS-1'!$B$5:$J$44,4, FALSE))</f>
        <v>26.767210204411164</v>
      </c>
      <c r="CD107" s="52">
        <f>$F107*'[1]INTERNAL PARAMETERS-2'!AO107*(1-VLOOKUP(AP$4,'[1]INTERNAL PARAMETERS-1'!$B$5:$J$44,4, FALSE))</f>
        <v>57.995622109557523</v>
      </c>
      <c r="CE107" s="52">
        <f>$F107*'[1]INTERNAL PARAMETERS-2'!AP107*(1-VLOOKUP(AQ$4,'[1]INTERNAL PARAMETERS-1'!$B$5:$J$44,4, FALSE))</f>
        <v>17.844806802940777</v>
      </c>
      <c r="CF107" s="52">
        <f>$F107*'[1]INTERNAL PARAMETERS-2'!AQ107*(1-VLOOKUP(AR$4,'[1]INTERNAL PARAMETERS-1'!$B$5:$J$44,4, FALSE))</f>
        <v>0.74357053320927691</v>
      </c>
      <c r="CG107" s="52">
        <f>$F107*'[1]INTERNAL PARAMETERS-2'!AR107*(1-VLOOKUP(AS$4,'[1]INTERNAL PARAMETERS-1'!$B$5:$J$44,4, FALSE))</f>
        <v>1.4871410664185538</v>
      </c>
      <c r="CH107" s="51">
        <f>$F107*'[1]INTERNAL PARAMETERS-2'!AS107*(1-VLOOKUP(AT$4,'[1]INTERNAL PARAMETERS-1'!$B$5:$J$44,4, FALSE))</f>
        <v>0</v>
      </c>
      <c r="CI107" s="50">
        <f t="shared" si="1"/>
        <v>2214.9849831761203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7">
        <f>ESC!AF108</f>
        <v>1828.3545251899659</v>
      </c>
      <c r="G108" s="53">
        <f>$F108*'[1]INTERNAL PARAMETERS-2'!F108*VLOOKUP(G$4,'[1]INTERNAL PARAMETERS-1'!$B$5:$J$44,4, FALSE)</f>
        <v>5.0928815299166503</v>
      </c>
      <c r="H108" s="52">
        <f>$F108*'[1]INTERNAL PARAMETERS-2'!G108*VLOOKUP(H$4,'[1]INTERNAL PARAMETERS-1'!$B$5:$J$44,4, FALSE)</f>
        <v>3.8196154385743579</v>
      </c>
      <c r="I108" s="52">
        <f>$F108*'[1]INTERNAL PARAMETERS-2'!H108*VLOOKUP(I$4,'[1]INTERNAL PARAMETERS-1'!$B$5:$J$44,4, FALSE)</f>
        <v>15.470219576899357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9.6128664529102767</v>
      </c>
      <c r="N108" s="52">
        <f>$F108*'[1]INTERNAL PARAMETERS-2'!M108*VLOOKUP(N$4,'[1]INTERNAL PARAMETERS-1'!$B$5:$J$44,4, FALSE)</f>
        <v>2.2918058302351185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0.63663304567114609</v>
      </c>
      <c r="S108" s="52">
        <f>$F108*'[1]INTERNAL PARAMETERS-2'!R108*VLOOKUP(S$4,'[1]INTERNAL PARAMETERS-1'!$B$5:$J$44,4, FALSE)</f>
        <v>4.0738207099841448</v>
      </c>
      <c r="T108" s="52">
        <f>$F108*'[1]INTERNAL PARAMETERS-2'!S108*VLOOKUP(T$4,'[1]INTERNAL PARAMETERS-1'!$B$5:$J$44,4, FALSE)</f>
        <v>0.3819615438574358</v>
      </c>
      <c r="U108" s="52">
        <f>$F108*'[1]INTERNAL PARAMETERS-2'!T108*VLOOKUP(U$4,'[1]INTERNAL PARAMETERS-1'!$B$5:$J$44,4, FALSE)</f>
        <v>0.50930643653691687</v>
      </c>
      <c r="V108" s="52">
        <f>$F108*'[1]INTERNAL PARAMETERS-2'!U108*VLOOKUP(V$4,'[1]INTERNAL PARAMETERS-1'!$B$5:$J$44,4, FALSE)</f>
        <v>4.2016409748401751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0.63663304567114609</v>
      </c>
      <c r="AJ108" s="52">
        <f>$F108*'[1]INTERNAL PARAMETERS-2'!AI108*VLOOKUP(AJ$4,'[1]INTERNAL PARAMETERS-1'!$B$5:$J$44,4, FALSE)</f>
        <v>3.1829823929032117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293.93417196108777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182.64446260529525</v>
      </c>
      <c r="BB108" s="52">
        <f>$F108*'[1]INTERNAL PARAMETERS-2'!M108*(1-VLOOKUP(N$4,'[1]INTERNAL PARAMETERS-1'!$B$5:$J$44,4, FALSE))</f>
        <v>43.544310774467249</v>
      </c>
      <c r="BC108" s="52">
        <f>$F108*'[1]INTERNAL PARAMETERS-2'!N108*(1-VLOOKUP(O$4,'[1]INTERNAL PARAMETERS-1'!$B$5:$J$44,4, FALSE))</f>
        <v>121.59325501413853</v>
      </c>
      <c r="BD108" s="52">
        <f>$F108*'[1]INTERNAL PARAMETERS-2'!O108*(1-VLOOKUP(P$4,'[1]INTERNAL PARAMETERS-1'!$B$5:$J$44,4, FALSE))</f>
        <v>23.554691348022331</v>
      </c>
      <c r="BE108" s="52">
        <f>$F108*'[1]INTERNAL PARAMETERS-2'!P108*(1-VLOOKUP(Q$4,'[1]INTERNAL PARAMETERS-1'!$B$5:$J$44,4, FALSE))</f>
        <v>84.669635377927179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77.402593489698745</v>
      </c>
      <c r="BH108" s="52">
        <f>$F108*'[1]INTERNAL PARAMETERS-2'!S108*(1-VLOOKUP(T$4,'[1]INTERNAL PARAMETERS-1'!$B$5:$J$44,4, FALSE))</f>
        <v>3.4376538947169224</v>
      </c>
      <c r="BI108" s="52">
        <f>$F108*'[1]INTERNAL PARAMETERS-2'!T108*(1-VLOOKUP(U$4,'[1]INTERNAL PARAMETERS-1'!$B$5:$J$44,4, FALSE))</f>
        <v>2.0372257461476675</v>
      </c>
      <c r="BJ108" s="52">
        <f>$F108*'[1]INTERNAL PARAMETERS-2'!U108*(1-VLOOKUP(V$4,'[1]INTERNAL PARAMETERS-1'!$B$5:$J$44,4, FALSE))</f>
        <v>23.80929885742766</v>
      </c>
      <c r="BK108" s="52">
        <f>$F108*'[1]INTERNAL PARAMETERS-2'!V108*(1-VLOOKUP(W$4,'[1]INTERNAL PARAMETERS-1'!$B$5:$J$44,4, FALSE))</f>
        <v>33.103821362184483</v>
      </c>
      <c r="BL108" s="52">
        <f>$F108*'[1]INTERNAL PARAMETERS-2'!W108*(1-VLOOKUP(X$4,'[1]INTERNAL PARAMETERS-1'!$B$5:$J$44,4, FALSE))</f>
        <v>73.21060622675158</v>
      </c>
      <c r="BM108" s="52">
        <f>$F108*'[1]INTERNAL PARAMETERS-2'!X108*(1-VLOOKUP(Y$4,'[1]INTERNAL PARAMETERS-1'!$B$5:$J$44,4, FALSE))</f>
        <v>53.475530317303601</v>
      </c>
      <c r="BN108" s="52">
        <f>$F108*'[1]INTERNAL PARAMETERS-2'!Y108*(1-VLOOKUP(Z$4,'[1]INTERNAL PARAMETERS-1'!$B$5:$J$44,4, FALSE))</f>
        <v>131.77901807397186</v>
      </c>
      <c r="BO108" s="52">
        <f>$F108*'[1]INTERNAL PARAMETERS-2'!Z108*(1-VLOOKUP(AA$4,'[1]INTERNAL PARAMETERS-1'!$B$5:$J$44,4, FALSE))</f>
        <v>154.69707637632303</v>
      </c>
      <c r="BP108" s="52">
        <f>$F108*'[1]INTERNAL PARAMETERS-2'!AA108*(1-VLOOKUP(AB$4,'[1]INTERNAL PARAMETERS-1'!$B$5:$J$44,4, FALSE))</f>
        <v>26.101223530706914</v>
      </c>
      <c r="BQ108" s="52">
        <f>$F108*'[1]INTERNAL PARAMETERS-2'!AB108*(1-VLOOKUP(AC$4,'[1]INTERNAL PARAMETERS-1'!$B$5:$J$44,4, FALSE))</f>
        <v>329.12922866209402</v>
      </c>
      <c r="BR108" s="52">
        <f>$F108*'[1]INTERNAL PARAMETERS-2'!AC108*(1-VLOOKUP(AD$4,'[1]INTERNAL PARAMETERS-1'!$B$5:$J$44,4, FALSE))</f>
        <v>12.095662196846739</v>
      </c>
      <c r="BS108" s="52">
        <f>$F108*'[1]INTERNAL PARAMETERS-2'!AD108*(1-VLOOKUP(AE$4,'[1]INTERNAL PARAMETERS-1'!$B$5:$J$44,4, FALSE))</f>
        <v>3.8196154385743579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2.5465321826845844</v>
      </c>
      <c r="CA108" s="52">
        <f>$F108*'[1]INTERNAL PARAMETERS-2'!AL108*(1-VLOOKUP(AM$4,'[1]INTERNAL PARAMETERS-1'!$B$5:$J$44,4, FALSE))</f>
        <v>16.551910681092242</v>
      </c>
      <c r="CB108" s="52">
        <f>$F108*'[1]INTERNAL PARAMETERS-2'!AM108*(1-VLOOKUP(AN$4,'[1]INTERNAL PARAMETERS-1'!$B$5:$J$44,4, FALSE))</f>
        <v>3.8196154385743579</v>
      </c>
      <c r="CC108" s="52">
        <f>$F108*'[1]INTERNAL PARAMETERS-2'!AN108*(1-VLOOKUP(AO$4,'[1]INTERNAL PARAMETERS-1'!$B$5:$J$44,4, FALSE))</f>
        <v>16.551910681092242</v>
      </c>
      <c r="CD108" s="52">
        <f>$F108*'[1]INTERNAL PARAMETERS-2'!AO108*(1-VLOOKUP(AP$4,'[1]INTERNAL PARAMETERS-1'!$B$5:$J$44,4, FALSE))</f>
        <v>53.475530317303601</v>
      </c>
      <c r="CE108" s="52">
        <f>$F108*'[1]INTERNAL PARAMETERS-2'!AP108*(1-VLOOKUP(AQ$4,'[1]INTERNAL PARAMETERS-1'!$B$5:$J$44,4, FALSE))</f>
        <v>10.822396105504447</v>
      </c>
      <c r="CF108" s="52">
        <f>$F108*'[1]INTERNAL PARAMETERS-2'!AQ108*(1-VLOOKUP(AR$4,'[1]INTERNAL PARAMETERS-1'!$B$5:$J$44,4, FALSE))</f>
        <v>0.63663304567114609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1828.3539766836082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7">
        <f>ESC!AF109</f>
        <v>1333.1391867403358</v>
      </c>
      <c r="G109" s="53">
        <f>$F109*'[1]INTERNAL PARAMETERS-2'!F109*VLOOKUP(G$4,'[1]INTERNAL PARAMETERS-1'!$B$5:$J$44,4, FALSE)</f>
        <v>3.2191311942218892</v>
      </c>
      <c r="H109" s="52">
        <f>$F109*'[1]INTERNAL PARAMETERS-2'!G109*VLOOKUP(H$4,'[1]INTERNAL PARAMETERS-1'!$B$5:$J$44,4, FALSE)</f>
        <v>1.207157533593374</v>
      </c>
      <c r="I109" s="52">
        <f>$F109*'[1]INTERNAL PARAMETERS-2'!H109*VLOOKUP(I$4,'[1]INTERNAL PARAMETERS-1'!$B$5:$J$44,4, FALSE)</f>
        <v>10.398958920985914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10.120266173997846</v>
      </c>
      <c r="N109" s="52">
        <f>$F109*'[1]INTERNAL PARAMETERS-2'!M109*VLOOKUP(N$4,'[1]INTERNAL PARAMETERS-1'!$B$5:$J$44,4, FALSE)</f>
        <v>2.2936593050908143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3.0008429837850268</v>
      </c>
      <c r="T109" s="52">
        <f>$F109*'[1]INTERNAL PARAMETERS-2'!S109*VLOOKUP(T$4,'[1]INTERNAL PARAMETERS-1'!$B$5:$J$44,4, FALSE)</f>
        <v>0.16096322540702815</v>
      </c>
      <c r="U109" s="52">
        <f>$F109*'[1]INTERNAL PARAMETERS-2'!T109*VLOOKUP(U$4,'[1]INTERNAL PARAMETERS-1'!$B$5:$J$44,4, FALSE)</f>
        <v>0.2414315067186748</v>
      </c>
      <c r="V109" s="52">
        <f>$F109*'[1]INTERNAL PARAMETERS-2'!U109*VLOOKUP(V$4,'[1]INTERNAL PARAMETERS-1'!$B$5:$J$44,4, FALSE)</f>
        <v>4.1044422653524109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0.40234140655823336</v>
      </c>
      <c r="AJ109" s="52">
        <f>$F109*'[1]INTERNAL PARAMETERS-2'!AI109*VLOOKUP(AJ$4,'[1]INTERNAL PARAMETERS-1'!$B$5:$J$44,4, FALSE)</f>
        <v>0.80481612703514072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197.58021949873233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192.28505730595904</v>
      </c>
      <c r="BB109" s="52">
        <f>$F109*'[1]INTERNAL PARAMETERS-2'!M109*(1-VLOOKUP(N$4,'[1]INTERNAL PARAMETERS-1'!$B$5:$J$44,4, FALSE))</f>
        <v>43.579526796725467</v>
      </c>
      <c r="BC109" s="52">
        <f>$F109*'[1]INTERNAL PARAMETERS-2'!N109*(1-VLOOKUP(O$4,'[1]INTERNAL PARAMETERS-1'!$B$5:$J$44,4, FALSE))</f>
        <v>103.81821416740365</v>
      </c>
      <c r="BD109" s="52">
        <f>$F109*'[1]INTERNAL PARAMETERS-2'!O109*(1-VLOOKUP(P$4,'[1]INTERNAL PARAMETERS-1'!$B$5:$J$44,4, FALSE))</f>
        <v>19.717395199726916</v>
      </c>
      <c r="BE109" s="52">
        <f>$F109*'[1]INTERNAL PARAMETERS-2'!P109*(1-VLOOKUP(Q$4,'[1]INTERNAL PARAMETERS-1'!$B$5:$J$44,4, FALSE))</f>
        <v>78.869714112826344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57.016016691915503</v>
      </c>
      <c r="BH109" s="52">
        <f>$F109*'[1]INTERNAL PARAMETERS-2'!S109*(1-VLOOKUP(T$4,'[1]INTERNAL PARAMETERS-1'!$B$5:$J$44,4, FALSE))</f>
        <v>1.4486690286632533</v>
      </c>
      <c r="BI109" s="52">
        <f>$F109*'[1]INTERNAL PARAMETERS-2'!T109*(1-VLOOKUP(U$4,'[1]INTERNAL PARAMETERS-1'!$B$5:$J$44,4, FALSE))</f>
        <v>0.96572602687469922</v>
      </c>
      <c r="BJ109" s="52">
        <f>$F109*'[1]INTERNAL PARAMETERS-2'!U109*(1-VLOOKUP(V$4,'[1]INTERNAL PARAMETERS-1'!$B$5:$J$44,4, FALSE))</f>
        <v>23.258506170330332</v>
      </c>
      <c r="BK109" s="52">
        <f>$F109*'[1]INTERNAL PARAMETERS-2'!V109*(1-VLOOKUP(W$4,'[1]INTERNAL PARAMETERS-1'!$B$5:$J$44,4, FALSE))</f>
        <v>21.729368860355429</v>
      </c>
      <c r="BL109" s="52">
        <f>$F109*'[1]INTERNAL PARAMETERS-2'!W109*(1-VLOOKUP(X$4,'[1]INTERNAL PARAMETERS-1'!$B$5:$J$44,4, FALSE))</f>
        <v>44.263553847746003</v>
      </c>
      <c r="BM109" s="52">
        <f>$F109*'[1]INTERNAL PARAMETERS-2'!X109*(1-VLOOKUP(Y$4,'[1]INTERNAL PARAMETERS-1'!$B$5:$J$44,4, FALSE))</f>
        <v>40.23960652648897</v>
      </c>
      <c r="BN109" s="52">
        <f>$F109*'[1]INTERNAL PARAMETERS-2'!Y109*(1-VLOOKUP(Z$4,'[1]INTERNAL PARAMETERS-1'!$B$5:$J$44,4, FALSE))</f>
        <v>82.491320027525134</v>
      </c>
      <c r="BO109" s="52">
        <f>$F109*'[1]INTERNAL PARAMETERS-2'!Z109*(1-VLOOKUP(AA$4,'[1]INTERNAL PARAMETERS-1'!$B$5:$J$44,4, FALSE))</f>
        <v>76.455265731720914</v>
      </c>
      <c r="BP109" s="52">
        <f>$F109*'[1]INTERNAL PARAMETERS-2'!AA109*(1-VLOOKUP(AB$4,'[1]INTERNAL PARAMETERS-1'!$B$5:$J$44,4, FALSE))</f>
        <v>10.864684430177714</v>
      </c>
      <c r="BQ109" s="52">
        <f>$F109*'[1]INTERNAL PARAMETERS-2'!AB109*(1-VLOOKUP(AC$4,'[1]INTERNAL PARAMETERS-1'!$B$5:$J$44,4, FALSE))</f>
        <v>222.1228519936025</v>
      </c>
      <c r="BR109" s="52">
        <f>$F109*'[1]INTERNAL PARAMETERS-2'!AC109*(1-VLOOKUP(AD$4,'[1]INTERNAL PARAMETERS-1'!$B$5:$J$44,4, FALSE))</f>
        <v>12.876658090806229</v>
      </c>
      <c r="BS109" s="52">
        <f>$F109*'[1]INTERNAL PARAMETERS-2'!AD109*(1-VLOOKUP(AE$4,'[1]INTERNAL PARAMETERS-1'!$B$5:$J$44,4, FALSE))</f>
        <v>4.4264220417339368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0.80481612703514072</v>
      </c>
      <c r="CA109" s="52">
        <f>$F109*'[1]INTERNAL PARAMETERS-2'!AL109*(1-VLOOKUP(AM$4,'[1]INTERNAL PARAMETERS-1'!$B$5:$J$44,4, FALSE))</f>
        <v>8.0478946425140592</v>
      </c>
      <c r="CB109" s="52">
        <f>$F109*'[1]INTERNAL PARAMETERS-2'!AM109*(1-VLOOKUP(AN$4,'[1]INTERNAL PARAMETERS-1'!$B$5:$J$44,4, FALSE))</f>
        <v>2.4143150671867479</v>
      </c>
      <c r="CC109" s="52">
        <f>$F109*'[1]INTERNAL PARAMETERS-2'!AN109*(1-VLOOKUP(AO$4,'[1]INTERNAL PARAMETERS-1'!$B$5:$J$44,4, FALSE))</f>
        <v>11.669500557212855</v>
      </c>
      <c r="CD109" s="52">
        <f>$F109*'[1]INTERNAL PARAMETERS-2'!AO109*(1-VLOOKUP(AP$4,'[1]INTERNAL PARAMETERS-1'!$B$5:$J$44,4, FALSE))</f>
        <v>33.801344138045195</v>
      </c>
      <c r="CE109" s="52">
        <f>$F109*'[1]INTERNAL PARAMETERS-2'!AP109*(1-VLOOKUP(AQ$4,'[1]INTERNAL PARAMETERS-1'!$B$5:$J$44,4, FALSE))</f>
        <v>4.8287634482921709</v>
      </c>
      <c r="CF109" s="52">
        <f>$F109*'[1]INTERNAL PARAMETERS-2'!AQ109*(1-VLOOKUP(AR$4,'[1]INTERNAL PARAMETERS-1'!$B$5:$J$44,4, FALSE))</f>
        <v>1.6096322540702814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1333.1390534264171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7">
        <f>ESC!AF110</f>
        <v>872.57108507743465</v>
      </c>
      <c r="G110" s="53">
        <f>$F110*'[1]INTERNAL PARAMETERS-2'!F110*VLOOKUP(G$4,'[1]INTERNAL PARAMETERS-1'!$B$5:$J$44,4, FALSE)</f>
        <v>1.5903480596621324</v>
      </c>
      <c r="H110" s="52">
        <f>$F110*'[1]INTERNAL PARAMETERS-2'!G110*VLOOKUP(H$4,'[1]INTERNAL PARAMETERS-1'!$B$5:$J$44,4, FALSE)</f>
        <v>1.0602611254775909</v>
      </c>
      <c r="I110" s="52">
        <f>$F110*'[1]INTERNAL PARAMETERS-2'!H110*VLOOKUP(I$4,'[1]INTERNAL PARAMETERS-1'!$B$5:$J$44,4, FALSE)</f>
        <v>7.3759960820994444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8.8926991421810406</v>
      </c>
      <c r="N110" s="52">
        <f>$F110*'[1]INTERNAL PARAMETERS-2'!M110*VLOOKUP(N$4,'[1]INTERNAL PARAMETERS-1'!$B$5:$J$44,4, FALSE)</f>
        <v>1.2987827944389332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1.7287509223216899</v>
      </c>
      <c r="T110" s="52">
        <f>$F110*'[1]INTERNAL PARAMETERS-2'!S110*VLOOKUP(T$4,'[1]INTERNAL PARAMETERS-1'!$B$5:$J$44,4, FALSE)</f>
        <v>0.34457832149707901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2.0674568404161975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0.26508709564652466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0.26508709564652466</v>
      </c>
      <c r="AJ110" s="52">
        <f>$F110*'[1]INTERNAL PARAMETERS-2'!AI110*VLOOKUP(AJ$4,'[1]INTERNAL PARAMETERS-1'!$B$5:$J$44,4, FALSE)</f>
        <v>0.79517402983106622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140.14392555988942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168.96128370143975</v>
      </c>
      <c r="BB110" s="52">
        <f>$F110*'[1]INTERNAL PARAMETERS-2'!M110*(1-VLOOKUP(N$4,'[1]INTERNAL PARAMETERS-1'!$B$5:$J$44,4, FALSE))</f>
        <v>24.676873094339726</v>
      </c>
      <c r="BC110" s="52">
        <f>$F110*'[1]INTERNAL PARAMETERS-2'!N110*(1-VLOOKUP(O$4,'[1]INTERNAL PARAMETERS-1'!$B$5:$J$44,4, FALSE))</f>
        <v>61.228400296992099</v>
      </c>
      <c r="BD110" s="52">
        <f>$F110*'[1]INTERNAL PARAMETERS-2'!O110*(1-VLOOKUP(P$4,'[1]INTERNAL PARAMETERS-1'!$B$5:$J$44,4, FALSE))</f>
        <v>9.0120014237882522</v>
      </c>
      <c r="BE110" s="52">
        <f>$F110*'[1]INTERNAL PARAMETERS-2'!P110*(1-VLOOKUP(Q$4,'[1]INTERNAL PARAMETERS-1'!$B$5:$J$44,4, FALSE))</f>
        <v>52.746573064496893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32.8462675241121</v>
      </c>
      <c r="BH110" s="52">
        <f>$F110*'[1]INTERNAL PARAMETERS-2'!S110*(1-VLOOKUP(T$4,'[1]INTERNAL PARAMETERS-1'!$B$5:$J$44,4, FALSE))</f>
        <v>3.1012048934737106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11.715588762358452</v>
      </c>
      <c r="BK110" s="52">
        <f>$F110*'[1]INTERNAL PARAMETERS-2'!V110*(1-VLOOKUP(W$4,'[1]INTERNAL PARAMETERS-1'!$B$5:$J$44,4, FALSE))</f>
        <v>11.927610447465993</v>
      </c>
      <c r="BL110" s="52">
        <f>$F110*'[1]INTERNAL PARAMETERS-2'!W110*(1-VLOOKUP(X$4,'[1]INTERNAL PARAMETERS-1'!$B$5:$J$44,4, FALSE))</f>
        <v>28.626265073918379</v>
      </c>
      <c r="BM110" s="52">
        <f>$F110*'[1]INTERNAL PARAMETERS-2'!X110*(1-VLOOKUP(Y$4,'[1]INTERNAL PARAMETERS-1'!$B$5:$J$44,4, FALSE))</f>
        <v>21.469698805438789</v>
      </c>
      <c r="BN110" s="52">
        <f>$F110*'[1]INTERNAL PARAMETERS-2'!Y110*(1-VLOOKUP(Z$4,'[1]INTERNAL PARAMETERS-1'!$B$5:$J$44,4, FALSE))</f>
        <v>53.54174709432796</v>
      </c>
      <c r="BO110" s="52">
        <f>$F110*'[1]INTERNAL PARAMETERS-2'!Z110*(1-VLOOKUP(AA$4,'[1]INTERNAL PARAMETERS-1'!$B$5:$J$44,4, FALSE))</f>
        <v>51.951399034665826</v>
      </c>
      <c r="BP110" s="52">
        <f>$F110*'[1]INTERNAL PARAMETERS-2'!AA110*(1-VLOOKUP(AB$4,'[1]INTERNAL PARAMETERS-1'!$B$5:$J$44,4, FALSE))</f>
        <v>5.5662182088174639</v>
      </c>
      <c r="BQ110" s="52">
        <f>$F110*'[1]INTERNAL PARAMETERS-2'!AB110*(1-VLOOKUP(AC$4,'[1]INTERNAL PARAMETERS-1'!$B$5:$J$44,4, FALSE))</f>
        <v>111.85445111053382</v>
      </c>
      <c r="BR110" s="52">
        <f>$F110*'[1]INTERNAL PARAMETERS-2'!AC110*(1-VLOOKUP(AD$4,'[1]INTERNAL PARAMETERS-1'!$B$5:$J$44,4, FALSE))</f>
        <v>6.8914791728330709</v>
      </c>
      <c r="BS110" s="52">
        <f>$F110*'[1]INTERNAL PARAMETERS-2'!AD110*(1-VLOOKUP(AE$4,'[1]INTERNAL PARAMETERS-1'!$B$5:$J$44,4, FALSE))</f>
        <v>2.9156090236777401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0.79517402983106622</v>
      </c>
      <c r="CA110" s="52">
        <f>$F110*'[1]INTERNAL PARAMETERS-2'!AL110*(1-VLOOKUP(AM$4,'[1]INTERNAL PARAMETERS-1'!$B$5:$J$44,4, FALSE))</f>
        <v>6.8914791728330709</v>
      </c>
      <c r="CB110" s="52">
        <f>$F110*'[1]INTERNAL PARAMETERS-2'!AM110*(1-VLOOKUP(AN$4,'[1]INTERNAL PARAMETERS-1'!$B$5:$J$44,4, FALSE))</f>
        <v>2.3855220894931985</v>
      </c>
      <c r="CC110" s="52">
        <f>$F110*'[1]INTERNAL PARAMETERS-2'!AN110*(1-VLOOKUP(AO$4,'[1]INTERNAL PARAMETERS-1'!$B$5:$J$44,4, FALSE))</f>
        <v>4.7710441789863971</v>
      </c>
      <c r="CD110" s="52">
        <f>$F110*'[1]INTERNAL PARAMETERS-2'!AO110*(1-VLOOKUP(AP$4,'[1]INTERNAL PARAMETERS-1'!$B$5:$J$44,4, FALSE))</f>
        <v>28.096178139733841</v>
      </c>
      <c r="CE110" s="52">
        <f>$F110*'[1]INTERNAL PARAMETERS-2'!AP110*(1-VLOOKUP(AQ$4,'[1]INTERNAL PARAMETERS-1'!$B$5:$J$44,4, FALSE))</f>
        <v>3.710783053508806</v>
      </c>
      <c r="CF110" s="52">
        <f>$F110*'[1]INTERNAL PARAMETERS-2'!AQ110*(1-VLOOKUP(AR$4,'[1]INTERNAL PARAMETERS-1'!$B$5:$J$44,4, FALSE))</f>
        <v>0.79517402983106622</v>
      </c>
      <c r="CG110" s="52">
        <f>$F110*'[1]INTERNAL PARAMETERS-2'!AR110*(1-VLOOKUP(AS$4,'[1]INTERNAL PARAMETERS-1'!$B$5:$J$44,4, FALSE))</f>
        <v>0.26508709564652466</v>
      </c>
      <c r="CH110" s="51">
        <f>$F110*'[1]INTERNAL PARAMETERS-2'!AS110*(1-VLOOKUP(AT$4,'[1]INTERNAL PARAMETERS-1'!$B$5:$J$44,4, FALSE))</f>
        <v>0</v>
      </c>
      <c r="CI110" s="50">
        <f t="shared" si="1"/>
        <v>872.57125959165171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7">
        <f>ESC!AF111</f>
        <v>507.69639321801122</v>
      </c>
      <c r="G111" s="53">
        <f>$F111*'[1]INTERNAL PARAMETERS-2'!F111*VLOOKUP(G$4,'[1]INTERNAL PARAMETERS-1'!$B$5:$J$44,4, FALSE)</f>
        <v>0.66888999806472982</v>
      </c>
      <c r="H111" s="52">
        <f>$F111*'[1]INTERNAL PARAMETERS-2'!G111*VLOOKUP(H$4,'[1]INTERNAL PARAMETERS-1'!$B$5:$J$44,4, FALSE)</f>
        <v>1.1148505098674308</v>
      </c>
      <c r="I111" s="52">
        <f>$F111*'[1]INTERNAL PARAMETERS-2'!H111*VLOOKUP(I$4,'[1]INTERNAL PARAMETERS-1'!$B$5:$J$44,4, FALSE)</f>
        <v>3.9659998382027655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5.8640380351400978</v>
      </c>
      <c r="N111" s="52">
        <f>$F111*'[1]INTERNAL PARAMETERS-2'!M111*VLOOKUP(N$4,'[1]INTERNAL PARAMETERS-1'!$B$5:$J$44,4, FALSE)</f>
        <v>0.81382970288257361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0.22298025590135054</v>
      </c>
      <c r="S111" s="52">
        <f>$F111*'[1]INTERNAL PARAMETERS-2'!R111*VLOOKUP(S$4,'[1]INTERNAL PARAMETERS-1'!$B$5:$J$44,4, FALSE)</f>
        <v>0.73860686678142717</v>
      </c>
      <c r="T111" s="52">
        <f>$F111*'[1]INTERNAL PARAMETERS-2'!S111*VLOOKUP(T$4,'[1]INTERNAL PARAMETERS-1'!$B$5:$J$44,4, FALSE)</f>
        <v>0.11148505098674309</v>
      </c>
      <c r="U111" s="52">
        <f>$F111*'[1]INTERNAL PARAMETERS-2'!T111*VLOOKUP(U$4,'[1]INTERNAL PARAMETERS-1'!$B$5:$J$44,4, FALSE)</f>
        <v>8.9181948432675864E-2</v>
      </c>
      <c r="V111" s="52">
        <f>$F111*'[1]INTERNAL PARAMETERS-2'!U111*VLOOKUP(V$4,'[1]INTERNAL PARAMETERS-1'!$B$5:$J$44,4, FALSE)</f>
        <v>1.3378053809491204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0.22298025590135054</v>
      </c>
      <c r="AJ111" s="52">
        <f>$F111*'[1]INTERNAL PARAMETERS-2'!AI111*VLOOKUP(AJ$4,'[1]INTERNAL PARAMETERS-1'!$B$5:$J$44,4, FALSE)</f>
        <v>0.44590974216337931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75.353996925852542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111.41672266766184</v>
      </c>
      <c r="BB111" s="52">
        <f>$F111*'[1]INTERNAL PARAMETERS-2'!M111*(1-VLOOKUP(N$4,'[1]INTERNAL PARAMETERS-1'!$B$5:$J$44,4, FALSE))</f>
        <v>15.462764354768899</v>
      </c>
      <c r="BC111" s="52">
        <f>$F111*'[1]INTERNAL PARAMETERS-2'!N111*(1-VLOOKUP(O$4,'[1]INTERNAL PARAMETERS-1'!$B$5:$J$44,4, FALSE))</f>
        <v>37.012539385133351</v>
      </c>
      <c r="BD111" s="52">
        <f>$F111*'[1]INTERNAL PARAMETERS-2'!O111*(1-VLOOKUP(P$4,'[1]INTERNAL PARAMETERS-1'!$B$5:$J$44,4, FALSE))</f>
        <v>3.7904612717656718</v>
      </c>
      <c r="BE111" s="52">
        <f>$F111*'[1]INTERNAL PARAMETERS-2'!P111*(1-VLOOKUP(Q$4,'[1]INTERNAL PARAMETERS-1'!$B$5:$J$44,4, FALSE))</f>
        <v>35.005869390939161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14.033530468847115</v>
      </c>
      <c r="BH111" s="52">
        <f>$F111*'[1]INTERNAL PARAMETERS-2'!S111*(1-VLOOKUP(T$4,'[1]INTERNAL PARAMETERS-1'!$B$5:$J$44,4, FALSE))</f>
        <v>1.0033654588806877</v>
      </c>
      <c r="BI111" s="52">
        <f>$F111*'[1]INTERNAL PARAMETERS-2'!T111*(1-VLOOKUP(U$4,'[1]INTERNAL PARAMETERS-1'!$B$5:$J$44,4, FALSE))</f>
        <v>0.35672779373070346</v>
      </c>
      <c r="BJ111" s="52">
        <f>$F111*'[1]INTERNAL PARAMETERS-2'!U111*(1-VLOOKUP(V$4,'[1]INTERNAL PARAMETERS-1'!$B$5:$J$44,4, FALSE))</f>
        <v>7.5808971587116822</v>
      </c>
      <c r="BK111" s="52">
        <f>$F111*'[1]INTERNAL PARAMETERS-2'!V111*(1-VLOOKUP(W$4,'[1]INTERNAL PARAMETERS-1'!$B$5:$J$44,4, FALSE))</f>
        <v>6.2430917777625616</v>
      </c>
      <c r="BL111" s="52">
        <f>$F111*'[1]INTERNAL PARAMETERS-2'!W111*(1-VLOOKUP(X$4,'[1]INTERNAL PARAMETERS-1'!$B$5:$J$44,4, FALSE))</f>
        <v>13.378053809491204</v>
      </c>
      <c r="BM111" s="52">
        <f>$F111*'[1]INTERNAL PARAMETERS-2'!X111*(1-VLOOKUP(Y$4,'[1]INTERNAL PARAMETERS-1'!$B$5:$J$44,4, FALSE))</f>
        <v>12.932093297688505</v>
      </c>
      <c r="BN111" s="52">
        <f>$F111*'[1]INTERNAL PARAMETERS-2'!Y111*(1-VLOOKUP(Z$4,'[1]INTERNAL PARAMETERS-1'!$B$5:$J$44,4, FALSE))</f>
        <v>30.992427863272138</v>
      </c>
      <c r="BO111" s="52">
        <f>$F111*'[1]INTERNAL PARAMETERS-2'!Z111*(1-VLOOKUP(AA$4,'[1]INTERNAL PARAMETERS-1'!$B$5:$J$44,4, FALSE))</f>
        <v>26.533127363081057</v>
      </c>
      <c r="BP111" s="52">
        <f>$F111*'[1]INTERNAL PARAMETERS-2'!AA111*(1-VLOOKUP(AB$4,'[1]INTERNAL PARAMETERS-1'!$B$5:$J$44,4, FALSE))</f>
        <v>5.7971312659598615</v>
      </c>
      <c r="BQ111" s="52">
        <f>$F111*'[1]INTERNAL PARAMETERS-2'!AB111*(1-VLOOKUP(AC$4,'[1]INTERNAL PARAMETERS-1'!$B$5:$J$44,4, FALSE))</f>
        <v>62.876776750149681</v>
      </c>
      <c r="BR111" s="52">
        <f>$F111*'[1]INTERNAL PARAMETERS-2'!AC111*(1-VLOOKUP(AD$4,'[1]INTERNAL PARAMETERS-1'!$B$5:$J$44,4, FALSE))</f>
        <v>5.5742017796978329</v>
      </c>
      <c r="BS111" s="52">
        <f>$F111*'[1]INTERNAL PARAMETERS-2'!AD111*(1-VLOOKUP(AE$4,'[1]INTERNAL PARAMETERS-1'!$B$5:$J$44,4, FALSE))</f>
        <v>2.0067207638335112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0.22298025590135054</v>
      </c>
      <c r="CA111" s="52">
        <f>$F111*'[1]INTERNAL PARAMETERS-2'!AL111*(1-VLOOKUP(AM$4,'[1]INTERNAL PARAMETERS-1'!$B$5:$J$44,4, FALSE))</f>
        <v>2.4526305059968903</v>
      </c>
      <c r="CB111" s="52">
        <f>$F111*'[1]INTERNAL PARAMETERS-2'!AM111*(1-VLOOKUP(AN$4,'[1]INTERNAL PARAMETERS-1'!$B$5:$J$44,4, FALSE))</f>
        <v>0.22298025590135054</v>
      </c>
      <c r="CC111" s="52">
        <f>$F111*'[1]INTERNAL PARAMETERS-2'!AN111*(1-VLOOKUP(AO$4,'[1]INTERNAL PARAMETERS-1'!$B$5:$J$44,4, FALSE))</f>
        <v>2.6756107618982408</v>
      </c>
      <c r="CD111" s="52">
        <f>$F111*'[1]INTERNAL PARAMETERS-2'!AO111*(1-VLOOKUP(AP$4,'[1]INTERNAL PARAMETERS-1'!$B$5:$J$44,4, FALSE))</f>
        <v>16.722554569454175</v>
      </c>
      <c r="CE111" s="52">
        <f>$F111*'[1]INTERNAL PARAMETERS-2'!AP111*(1-VLOOKUP(AQ$4,'[1]INTERNAL PARAMETERS-1'!$B$5:$J$44,4, FALSE))</f>
        <v>2.0067207638335112</v>
      </c>
      <c r="CF111" s="52">
        <f>$F111*'[1]INTERNAL PARAMETERS-2'!AQ111*(1-VLOOKUP(AR$4,'[1]INTERNAL PARAMETERS-1'!$B$5:$J$44,4, FALSE))</f>
        <v>0.22298025590135054</v>
      </c>
      <c r="CG111" s="52">
        <f>$F111*'[1]INTERNAL PARAMETERS-2'!AR111*(1-VLOOKUP(AS$4,'[1]INTERNAL PARAMETERS-1'!$B$5:$J$44,4, FALSE))</f>
        <v>0.22298025590135054</v>
      </c>
      <c r="CH111" s="51">
        <f>$F111*'[1]INTERNAL PARAMETERS-2'!AS111*(1-VLOOKUP(AT$4,'[1]INTERNAL PARAMETERS-1'!$B$5:$J$44,4, FALSE))</f>
        <v>0</v>
      </c>
      <c r="CI111" s="50">
        <f t="shared" si="1"/>
        <v>507.69649475728988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7">
        <f>ESC!AF112</f>
        <v>273.96905408143294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2.3088577651280313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3.2091570626619212</v>
      </c>
      <c r="N112" s="52">
        <f>$F112*'[1]INTERNAL PARAMETERS-2'!M112*VLOOKUP(N$4,'[1]INTERNAL PARAMETERS-1'!$B$5:$J$44,4, FALSE)</f>
        <v>0.62368781192584133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0.22679158296861018</v>
      </c>
      <c r="S112" s="52">
        <f>$F112*'[1]INTERNAL PARAMETERS-2'!R112*VLOOKUP(S$4,'[1]INTERNAL PARAMETERS-1'!$B$5:$J$44,4, FALSE)</f>
        <v>0.62814528843574624</v>
      </c>
      <c r="T112" s="52">
        <f>$F112*'[1]INTERNAL PARAMETERS-2'!S112*VLOOKUP(T$4,'[1]INTERNAL PARAMETERS-1'!$B$5:$J$44,4, FALSE)</f>
        <v>4.535831659372204E-2</v>
      </c>
      <c r="U112" s="52">
        <f>$F112*'[1]INTERNAL PARAMETERS-2'!T112*VLOOKUP(U$4,'[1]INTERNAL PARAMETERS-1'!$B$5:$J$44,4, FALSE)</f>
        <v>9.0716633187444079E-2</v>
      </c>
      <c r="V112" s="52">
        <f>$F112*'[1]INTERNAL PARAMETERS-2'!U112*VLOOKUP(V$4,'[1]INTERNAL PARAMETERS-1'!$B$5:$J$44,4, FALSE)</f>
        <v>0.47627054330570384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0.68037474890583061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43.868297537432596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60.973984190576495</v>
      </c>
      <c r="BB112" s="52">
        <f>$F112*'[1]INTERNAL PARAMETERS-2'!M112*(1-VLOOKUP(N$4,'[1]INTERNAL PARAMETERS-1'!$B$5:$J$44,4, FALSE))</f>
        <v>11.850068426590983</v>
      </c>
      <c r="BC112" s="52">
        <f>$F112*'[1]INTERNAL PARAMETERS-2'!N112*(1-VLOOKUP(O$4,'[1]INTERNAL PARAMETERS-1'!$B$5:$J$44,4, FALSE))</f>
        <v>20.411598626945221</v>
      </c>
      <c r="BD112" s="52">
        <f>$F112*'[1]INTERNAL PARAMETERS-2'!O112*(1-VLOOKUP(P$4,'[1]INTERNAL PARAMETERS-1'!$B$5:$J$44,4, FALSE))</f>
        <v>1.1339853117484591</v>
      </c>
      <c r="BE112" s="52">
        <f>$F112*'[1]INTERNAL PARAMETERS-2'!P112*(1-VLOOKUP(Q$4,'[1]INTERNAL PARAMETERS-1'!$B$5:$J$44,4, FALSE))</f>
        <v>19.73122387803939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11.934760480279177</v>
      </c>
      <c r="BH112" s="52">
        <f>$F112*'[1]INTERNAL PARAMETERS-2'!S112*(1-VLOOKUP(T$4,'[1]INTERNAL PARAMETERS-1'!$B$5:$J$44,4, FALSE))</f>
        <v>0.40822484934349834</v>
      </c>
      <c r="BI112" s="52">
        <f>$F112*'[1]INTERNAL PARAMETERS-2'!T112*(1-VLOOKUP(U$4,'[1]INTERNAL PARAMETERS-1'!$B$5:$J$44,4, FALSE))</f>
        <v>0.36286653274977632</v>
      </c>
      <c r="BJ112" s="52">
        <f>$F112*'[1]INTERNAL PARAMETERS-2'!U112*(1-VLOOKUP(V$4,'[1]INTERNAL PARAMETERS-1'!$B$5:$J$44,4, FALSE))</f>
        <v>2.6988664120656551</v>
      </c>
      <c r="BK112" s="52">
        <f>$F112*'[1]INTERNAL PARAMETERS-2'!V112*(1-VLOOKUP(W$4,'[1]INTERNAL PARAMETERS-1'!$B$5:$J$44,4, FALSE))</f>
        <v>4.0823306841512075</v>
      </c>
      <c r="BL112" s="52">
        <f>$F112*'[1]INTERNAL PARAMETERS-2'!W112*(1-VLOOKUP(X$4,'[1]INTERNAL PARAMETERS-1'!$B$5:$J$44,4, FALSE))</f>
        <v>4.3091222671198182</v>
      </c>
      <c r="BM112" s="52">
        <f>$F112*'[1]INTERNAL PARAMETERS-2'!X112*(1-VLOOKUP(Y$4,'[1]INTERNAL PARAMETERS-1'!$B$5:$J$44,4, FALSE))</f>
        <v>5.4431075788682772</v>
      </c>
      <c r="BN112" s="52">
        <f>$F112*'[1]INTERNAL PARAMETERS-2'!Y112*(1-VLOOKUP(Z$4,'[1]INTERNAL PARAMETERS-1'!$B$5:$J$44,4, FALSE))</f>
        <v>14.061324716202506</v>
      </c>
      <c r="BO112" s="52">
        <f>$F112*'[1]INTERNAL PARAMETERS-2'!Z112*(1-VLOOKUP(AA$4,'[1]INTERNAL PARAMETERS-1'!$B$5:$J$44,4, FALSE))</f>
        <v>13.380949967296674</v>
      </c>
      <c r="BP112" s="52">
        <f>$F112*'[1]INTERNAL PARAMETERS-2'!AA112*(1-VLOOKUP(AB$4,'[1]INTERNAL PARAMETERS-1'!$B$5:$J$44,4, FALSE))</f>
        <v>2.4947622064655284</v>
      </c>
      <c r="BQ112" s="52">
        <f>$F112*'[1]INTERNAL PARAMETERS-2'!AB112*(1-VLOOKUP(AC$4,'[1]INTERNAL PARAMETERS-1'!$B$5:$J$44,4, FALSE))</f>
        <v>30.390592658996521</v>
      </c>
      <c r="BR112" s="52">
        <f>$F112*'[1]INTERNAL PARAMETERS-2'!AC112*(1-VLOOKUP(AD$4,'[1]INTERNAL PARAMETERS-1'!$B$5:$J$44,4, FALSE))</f>
        <v>2.0411516436229</v>
      </c>
      <c r="BS112" s="52">
        <f>$F112*'[1]INTERNAL PARAMETERS-2'!AD112*(1-VLOOKUP(AE$4,'[1]INTERNAL PARAMETERS-1'!$B$5:$J$44,4, FALSE))</f>
        <v>0.22679158296861018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1.8143600606542896</v>
      </c>
      <c r="CB112" s="52">
        <f>$F112*'[1]INTERNAL PARAMETERS-2'!AM112*(1-VLOOKUP(AN$4,'[1]INTERNAL PARAMETERS-1'!$B$5:$J$44,4, FALSE))</f>
        <v>0.22679158296861018</v>
      </c>
      <c r="CC112" s="52">
        <f>$F112*'[1]INTERNAL PARAMETERS-2'!AN112*(1-VLOOKUP(AO$4,'[1]INTERNAL PARAMETERS-1'!$B$5:$J$44,4, FALSE))</f>
        <v>2.7215537894341386</v>
      </c>
      <c r="CD112" s="52">
        <f>$F112*'[1]INTERNAL PARAMETERS-2'!AO112*(1-VLOOKUP(AP$4,'[1]INTERNAL PARAMETERS-1'!$B$5:$J$44,4, FALSE))</f>
        <v>10.886187760831147</v>
      </c>
      <c r="CE112" s="52">
        <f>$F112*'[1]INTERNAL PARAMETERS-2'!AP112*(1-VLOOKUP(AQ$4,'[1]INTERNAL PARAMETERS-1'!$B$5:$J$44,4, FALSE))</f>
        <v>0.22679158296861018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273.96905408143289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7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7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7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7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7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7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7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7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7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7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7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7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7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7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7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7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7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7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7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7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7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7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7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7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7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7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7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7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7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7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7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7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7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7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7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7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7">
        <f>ESC!AF149</f>
        <v>158.67346453681571</v>
      </c>
      <c r="G149" s="53">
        <f>$F149*'[1]INTERNAL PARAMETERS-2'!F149*VLOOKUP(G$4,'[1]INTERNAL PARAMETERS-1'!$B$5:$J$44,4, FALSE)</f>
        <v>0.22100040140687693</v>
      </c>
      <c r="H149" s="52">
        <f>$F149*'[1]INTERNAL PARAMETERS-2'!G149*VLOOKUP(H$4,'[1]INTERNAL PARAMETERS-1'!$B$5:$J$44,4, FALSE)</f>
        <v>0.26519096128038011</v>
      </c>
      <c r="I149" s="52">
        <f>$F149*'[1]INTERNAL PARAMETERS-2'!H149*VLOOKUP(I$4,'[1]INTERNAL PARAMETERS-1'!$B$5:$J$44,4, FALSE)</f>
        <v>1.8630573435531177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4.4206427219956858E-2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7.2927911035765874E-2</v>
      </c>
      <c r="N149" s="52">
        <f>$F149*'[1]INTERNAL PARAMETERS-2'!M149*VLOOKUP(N$4,'[1]INTERNAL PARAMETERS-1'!$B$5:$J$44,4, FALSE)</f>
        <v>0.6320416311875301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0.57458834978071704</v>
      </c>
      <c r="S149" s="52">
        <f>$F149*'[1]INTERNAL PARAMETERS-2'!R149*VLOOKUP(S$4,'[1]INTERNAL PARAMETERS-1'!$B$5:$J$44,4, FALSE)</f>
        <v>1.5689743244825516</v>
      </c>
      <c r="T149" s="52">
        <f>$F149*'[1]INTERNAL PARAMETERS-2'!S149*VLOOKUP(T$4,'[1]INTERNAL PARAMETERS-1'!$B$5:$J$44,4, FALSE)</f>
        <v>7.9557288384114036E-2</v>
      </c>
      <c r="U149" s="52">
        <f>$F149*'[1]INTERNAL PARAMETERS-2'!T149*VLOOKUP(U$4,'[1]INTERNAL PARAMETERS-1'!$B$5:$J$44,4, FALSE)</f>
        <v>5.3038192256076026E-2</v>
      </c>
      <c r="V149" s="52">
        <f>$F149*'[1]INTERNAL PARAMETERS-2'!U149*VLOOKUP(V$4,'[1]INTERNAL PARAMETERS-1'!$B$5:$J$44,4, FALSE)</f>
        <v>1.5381170958340769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8.8396987093460042E-2</v>
      </c>
      <c r="AI149" s="52">
        <f>$F149*'[1]INTERNAL PARAMETERS-2'!AH149*VLOOKUP(AI$4,'[1]INTERNAL PARAMETERS-1'!$B$5:$J$44,4, FALSE)</f>
        <v>0.44198493546730022</v>
      </c>
      <c r="AJ149" s="52">
        <f>$F149*'[1]INTERNAL PARAMETERS-2'!AI149*VLOOKUP(AJ$4,'[1]INTERNAL PARAMETERS-1'!$B$5:$J$44,4, FALSE)</f>
        <v>4.4206427219956858E-2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35.398089527509235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1.3856303096795515</v>
      </c>
      <c r="BB149" s="52">
        <f>$F149*'[1]INTERNAL PARAMETERS-2'!M149*(1-VLOOKUP(N$4,'[1]INTERNAL PARAMETERS-1'!$B$5:$J$44,4, FALSE))</f>
        <v>12.008790992563071</v>
      </c>
      <c r="BC149" s="52">
        <f>$F149*'[1]INTERNAL PARAMETERS-2'!N149*(1-VLOOKUP(O$4,'[1]INTERNAL PARAMETERS-1'!$B$5:$J$44,4, FALSE))</f>
        <v>2.4751315059633345</v>
      </c>
      <c r="BD149" s="52">
        <f>$F149*'[1]INTERNAL PARAMETERS-2'!O149*(1-VLOOKUP(P$4,'[1]INTERNAL PARAMETERS-1'!$B$5:$J$44,4, FALSE))</f>
        <v>4.5966750635528291</v>
      </c>
      <c r="BE149" s="52">
        <f>$F149*'[1]INTERNAL PARAMETERS-2'!P149*(1-VLOOKUP(Q$4,'[1]INTERNAL PARAMETERS-1'!$B$5:$J$44,4, FALSE))</f>
        <v>1.1933672594349372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29.810512165168475</v>
      </c>
      <c r="BH149" s="52">
        <f>$F149*'[1]INTERNAL PARAMETERS-2'!S149*(1-VLOOKUP(T$4,'[1]INTERNAL PARAMETERS-1'!$B$5:$J$44,4, FALSE))</f>
        <v>0.71601559545702631</v>
      </c>
      <c r="BI149" s="52">
        <f>$F149*'[1]INTERNAL PARAMETERS-2'!T149*(1-VLOOKUP(U$4,'[1]INTERNAL PARAMETERS-1'!$B$5:$J$44,4, FALSE))</f>
        <v>0.21215276902430411</v>
      </c>
      <c r="BJ149" s="52">
        <f>$F149*'[1]INTERNAL PARAMETERS-2'!U149*(1-VLOOKUP(V$4,'[1]INTERNAL PARAMETERS-1'!$B$5:$J$44,4, FALSE))</f>
        <v>8.7159968763931026</v>
      </c>
      <c r="BK149" s="52">
        <f>$F149*'[1]INTERNAL PARAMETERS-2'!V149*(1-VLOOKUP(W$4,'[1]INTERNAL PARAMETERS-1'!$B$5:$J$44,4, FALSE))</f>
        <v>1.7679556092156543</v>
      </c>
      <c r="BL149" s="52">
        <f>$F149*'[1]INTERNAL PARAMETERS-2'!W149*(1-VLOOKUP(X$4,'[1]INTERNAL PARAMETERS-1'!$B$5:$J$44,4, FALSE))</f>
        <v>0.35358794837384017</v>
      </c>
      <c r="BM149" s="52">
        <f>$F149*'[1]INTERNAL PARAMETERS-2'!X149*(1-VLOOKUP(Y$4,'[1]INTERNAL PARAMETERS-1'!$B$5:$J$44,4, FALSE))</f>
        <v>8.8396987093460042E-2</v>
      </c>
      <c r="BN149" s="52">
        <f>$F149*'[1]INTERNAL PARAMETERS-2'!Y149*(1-VLOOKUP(Z$4,'[1]INTERNAL PARAMETERS-1'!$B$5:$J$44,4, FALSE))</f>
        <v>9.9447165837268408</v>
      </c>
      <c r="BO149" s="52">
        <f>$F149*'[1]INTERNAL PARAMETERS-2'!Z149*(1-VLOOKUP(AA$4,'[1]INTERNAL PARAMETERS-1'!$B$5:$J$44,4, FALSE))</f>
        <v>5.30385096030051</v>
      </c>
      <c r="BP149" s="52">
        <f>$F149*'[1]INTERNAL PARAMETERS-2'!AA149*(1-VLOOKUP(AB$4,'[1]INTERNAL PARAMETERS-1'!$B$5:$J$44,4, FALSE))</f>
        <v>0.92817629815455716</v>
      </c>
      <c r="BQ149" s="52">
        <f>$F149*'[1]INTERNAL PARAMETERS-2'!AB149*(1-VLOOKUP(AC$4,'[1]INTERNAL PARAMETERS-1'!$B$5:$J$44,4, FALSE))</f>
        <v>17.370111101616846</v>
      </c>
      <c r="BR149" s="52">
        <f>$F149*'[1]INTERNAL PARAMETERS-2'!AC149*(1-VLOOKUP(AD$4,'[1]INTERNAL PARAMETERS-1'!$B$5:$J$44,4, FALSE))</f>
        <v>0.70717589674768033</v>
      </c>
      <c r="BS149" s="52">
        <f>$F149*'[1]INTERNAL PARAMETERS-2'!AD149*(1-VLOOKUP(AE$4,'[1]INTERNAL PARAMETERS-1'!$B$5:$J$44,4, FALSE))</f>
        <v>0.79557288384114033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8.8396987093460042E-2</v>
      </c>
      <c r="CA149" s="52">
        <f>$F149*'[1]INTERNAL PARAMETERS-2'!AL149*(1-VLOOKUP(AM$4,'[1]INTERNAL PARAMETERS-1'!$B$5:$J$44,4, FALSE))</f>
        <v>8.8396987093460042E-2</v>
      </c>
      <c r="CB149" s="52">
        <f>$F149*'[1]INTERNAL PARAMETERS-2'!AM149*(1-VLOOKUP(AN$4,'[1]INTERNAL PARAMETERS-1'!$B$5:$J$44,4, FALSE))</f>
        <v>4.4206427219956858E-2</v>
      </c>
      <c r="CC149" s="52">
        <f>$F149*'[1]INTERNAL PARAMETERS-2'!AN149*(1-VLOOKUP(AO$4,'[1]INTERNAL PARAMETERS-1'!$B$5:$J$44,4, FALSE))</f>
        <v>0.48619136268725704</v>
      </c>
      <c r="CD149" s="52">
        <f>$F149*'[1]INTERNAL PARAMETERS-2'!AO149*(1-VLOOKUP(AP$4,'[1]INTERNAL PARAMETERS-1'!$B$5:$J$44,4, FALSE))</f>
        <v>13.745802896092076</v>
      </c>
      <c r="CE149" s="52">
        <f>$F149*'[1]INTERNAL PARAMETERS-2'!AP149*(1-VLOOKUP(AQ$4,'[1]INTERNAL PARAMETERS-1'!$B$5:$J$44,4, FALSE))</f>
        <v>1.2375578193084404</v>
      </c>
      <c r="CF149" s="52">
        <f>$F149*'[1]INTERNAL PARAMETERS-2'!AQ149*(1-VLOOKUP(AR$4,'[1]INTERNAL PARAMETERS-1'!$B$5:$J$44,4, FALSE))</f>
        <v>1.6353521949022376</v>
      </c>
      <c r="CG149" s="52">
        <f>$F149*'[1]INTERNAL PARAMETERS-2'!AR149*(1-VLOOKUP(AS$4,'[1]INTERNAL PARAMETERS-1'!$B$5:$J$44,4, FALSE))</f>
        <v>8.8396987093460042E-2</v>
      </c>
      <c r="CH149" s="51">
        <f>$F149*'[1]INTERNAL PARAMETERS-2'!AS149*(1-VLOOKUP(AT$4,'[1]INTERNAL PARAMETERS-1'!$B$5:$J$44,4, FALSE))</f>
        <v>0</v>
      </c>
      <c r="CI149" s="50">
        <f t="shared" si="2"/>
        <v>158.67349627150864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7">
        <f>ESC!AF150</f>
        <v>685.52260544158594</v>
      </c>
      <c r="G150" s="53">
        <f>$F150*'[1]INTERNAL PARAMETERS-2'!F150*VLOOKUP(G$4,'[1]INTERNAL PARAMETERS-1'!$B$5:$J$44,4, FALSE)</f>
        <v>0.9408112237080325</v>
      </c>
      <c r="H150" s="52">
        <f>$F150*'[1]INTERNAL PARAMETERS-2'!G150*VLOOKUP(H$4,'[1]INTERNAL PARAMETERS-1'!$B$5:$J$44,4, FALSE)</f>
        <v>0.39198182579149887</v>
      </c>
      <c r="I150" s="52">
        <f>$F150*'[1]INTERNAL PARAMETERS-2'!H150*VLOOKUP(I$4,'[1]INTERNAL PARAMETERS-1'!$B$5:$J$44,4, FALSE)</f>
        <v>6.499038791467493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0.18031986613535478</v>
      </c>
      <c r="N150" s="52">
        <f>$F150*'[1]INTERNAL PARAMETERS-2'!M150*VLOOKUP(N$4,'[1]INTERNAL PARAMETERS-1'!$B$5:$J$44,4, FALSE)</f>
        <v>2.5479744131964774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0.86238743764551506</v>
      </c>
      <c r="S150" s="52">
        <f>$F150*'[1]INTERNAL PARAMETERS-2'!R150*VLOOKUP(S$4,'[1]INTERNAL PARAMETERS-1'!$B$5:$J$44,4, FALSE)</f>
        <v>5.8605944509546077</v>
      </c>
      <c r="T150" s="52">
        <f>$F150*'[1]INTERNAL PARAMETERS-2'!S150*VLOOKUP(T$4,'[1]INTERNAL PARAMETERS-1'!$B$5:$J$44,4, FALSE)</f>
        <v>0.26655860989990632</v>
      </c>
      <c r="U150" s="52">
        <f>$F150*'[1]INTERNAL PARAMETERS-2'!T150*VLOOKUP(U$4,'[1]INTERNAL PARAMETERS-1'!$B$5:$J$44,4, FALSE)</f>
        <v>0.23520280592700815</v>
      </c>
      <c r="V150" s="52">
        <f>$F150*'[1]INTERNAL PARAMETERS-2'!U150*VLOOKUP(V$4,'[1]INTERNAL PARAMETERS-1'!$B$5:$J$44,4, FALSE)</f>
        <v>4.5275546133171174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1.0975902435725233</v>
      </c>
      <c r="AJ150" s="52">
        <f>$F150*'[1]INTERNAL PARAMETERS-2'!AI150*VLOOKUP(AJ$4,'[1]INTERNAL PARAMETERS-1'!$B$5:$J$44,4, FALSE)</f>
        <v>7.8423786062517431E-2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123.48173703788235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3.4260774565717407</v>
      </c>
      <c r="BB150" s="52">
        <f>$F150*'[1]INTERNAL PARAMETERS-2'!M150*(1-VLOOKUP(N$4,'[1]INTERNAL PARAMETERS-1'!$B$5:$J$44,4, FALSE))</f>
        <v>48.411513850733066</v>
      </c>
      <c r="BC150" s="52">
        <f>$F150*'[1]INTERNAL PARAMETERS-2'!N150*(1-VLOOKUP(O$4,'[1]INTERNAL PARAMETERS-1'!$B$5:$J$44,4, FALSE))</f>
        <v>7.8399107248721531</v>
      </c>
      <c r="BD150" s="52">
        <f>$F150*'[1]INTERNAL PARAMETERS-2'!O150*(1-VLOOKUP(P$4,'[1]INTERNAL PARAMETERS-1'!$B$5:$J$44,4, FALSE))</f>
        <v>30.967661073697116</v>
      </c>
      <c r="BE150" s="52">
        <f>$F150*'[1]INTERNAL PARAMETERS-2'!P150*(1-VLOOKUP(Q$4,'[1]INTERNAL PARAMETERS-1'!$B$5:$J$44,4, FALSE))</f>
        <v>6.2719148694456139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111.35129456813755</v>
      </c>
      <c r="BH150" s="52">
        <f>$F150*'[1]INTERNAL PARAMETERS-2'!S150*(1-VLOOKUP(T$4,'[1]INTERNAL PARAMETERS-1'!$B$5:$J$44,4, FALSE))</f>
        <v>2.3990274890991565</v>
      </c>
      <c r="BI150" s="52">
        <f>$F150*'[1]INTERNAL PARAMETERS-2'!T150*(1-VLOOKUP(U$4,'[1]INTERNAL PARAMETERS-1'!$B$5:$J$44,4, FALSE))</f>
        <v>0.94081122370803261</v>
      </c>
      <c r="BJ150" s="52">
        <f>$F150*'[1]INTERNAL PARAMETERS-2'!U150*(1-VLOOKUP(V$4,'[1]INTERNAL PARAMETERS-1'!$B$5:$J$44,4, FALSE))</f>
        <v>25.656142808796996</v>
      </c>
      <c r="BK150" s="52">
        <f>$F150*'[1]INTERNAL PARAMETERS-2'!V150*(1-VLOOKUP(W$4,'[1]INTERNAL PARAMETERS-1'!$B$5:$J$44,4, FALSE))</f>
        <v>13.092659136807761</v>
      </c>
      <c r="BL150" s="52">
        <f>$F150*'[1]INTERNAL PARAMETERS-2'!W150*(1-VLOOKUP(X$4,'[1]INTERNAL PARAMETERS-1'!$B$5:$J$44,4, FALSE))</f>
        <v>1.1760140296350408</v>
      </c>
      <c r="BM150" s="52">
        <f>$F150*'[1]INTERNAL PARAMETERS-2'!X150*(1-VLOOKUP(Y$4,'[1]INTERNAL PARAMETERS-1'!$B$5:$J$44,4, FALSE))</f>
        <v>0.70560841778102434</v>
      </c>
      <c r="BN150" s="52">
        <f>$F150*'[1]INTERNAL PARAMETERS-2'!Y150*(1-VLOOKUP(Z$4,'[1]INTERNAL PARAMETERS-1'!$B$5:$J$44,4, FALSE))</f>
        <v>68.364084588964872</v>
      </c>
      <c r="BO150" s="52">
        <f>$F150*'[1]INTERNAL PARAMETERS-2'!Z150*(1-VLOOKUP(AA$4,'[1]INTERNAL PARAMETERS-1'!$B$5:$J$44,4, FALSE))</f>
        <v>69.932080444391417</v>
      </c>
      <c r="BP150" s="52">
        <f>$F150*'[1]INTERNAL PARAMETERS-2'!AA150*(1-VLOOKUP(AB$4,'[1]INTERNAL PARAMETERS-1'!$B$5:$J$44,4, FALSE))</f>
        <v>8.6239429287156959</v>
      </c>
      <c r="BQ150" s="52">
        <f>$F150*'[1]INTERNAL PARAMETERS-2'!AB150*(1-VLOOKUP(AC$4,'[1]INTERNAL PARAMETERS-1'!$B$5:$J$44,4, FALSE))</f>
        <v>73.695256786963</v>
      </c>
      <c r="BR150" s="52">
        <f>$F150*'[1]INTERNAL PARAMETERS-2'!AC150*(1-VLOOKUP(AD$4,'[1]INTERNAL PARAMETERS-1'!$B$5:$J$44,4, FALSE))</f>
        <v>4.3119371882275752</v>
      </c>
      <c r="BS150" s="52">
        <f>$F150*'[1]INTERNAL PARAMETERS-2'!AD150*(1-VLOOKUP(AE$4,'[1]INTERNAL PARAMETERS-1'!$B$5:$J$44,4, FALSE))</f>
        <v>2.2736042732075639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0.86238743764551506</v>
      </c>
      <c r="CA150" s="52">
        <f>$F150*'[1]INTERNAL PARAMETERS-2'!AL150*(1-VLOOKUP(AM$4,'[1]INTERNAL PARAMETERS-1'!$B$5:$J$44,4, FALSE))</f>
        <v>0.54876084565598959</v>
      </c>
      <c r="CB150" s="52">
        <f>$F150*'[1]INTERNAL PARAMETERS-2'!AM150*(1-VLOOKUP(AN$4,'[1]INTERNAL PARAMETERS-1'!$B$5:$J$44,4, FALSE))</f>
        <v>0.31362659198952558</v>
      </c>
      <c r="CC150" s="52">
        <f>$F150*'[1]INTERNAL PARAMETERS-2'!AN150*(1-VLOOKUP(AO$4,'[1]INTERNAL PARAMETERS-1'!$B$5:$J$44,4, FALSE))</f>
        <v>3.4495497505820603</v>
      </c>
      <c r="CD150" s="52">
        <f>$F150*'[1]INTERNAL PARAMETERS-2'!AO150*(1-VLOOKUP(AP$4,'[1]INTERNAL PARAMETERS-1'!$B$5:$J$44,4, FALSE))</f>
        <v>49.077934368774024</v>
      </c>
      <c r="CE150" s="52">
        <f>$F150*'[1]INTERNAL PARAMETERS-2'!AP150*(1-VLOOKUP(AQ$4,'[1]INTERNAL PARAMETERS-1'!$B$5:$J$44,4, FALSE))</f>
        <v>4.2335819544256026</v>
      </c>
      <c r="CF150" s="52">
        <f>$F150*'[1]INTERNAL PARAMETERS-2'!AQ150*(1-VLOOKUP(AR$4,'[1]INTERNAL PARAMETERS-1'!$B$5:$J$44,4, FALSE))</f>
        <v>0.54876084565598959</v>
      </c>
      <c r="CG150" s="52">
        <f>$F150*'[1]INTERNAL PARAMETERS-2'!AR150*(1-VLOOKUP(AS$4,'[1]INTERNAL PARAMETERS-1'!$B$5:$J$44,4, FALSE))</f>
        <v>7.8423786062517431E-2</v>
      </c>
      <c r="CH150" s="51">
        <f>$F150*'[1]INTERNAL PARAMETERS-2'!AS150*(1-VLOOKUP(AT$4,'[1]INTERNAL PARAMETERS-1'!$B$5:$J$44,4, FALSE))</f>
        <v>0</v>
      </c>
      <c r="CI150" s="50">
        <f t="shared" si="2"/>
        <v>685.52274254610711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7">
        <f>ESC!AF151</f>
        <v>1986.305275437066</v>
      </c>
      <c r="G151" s="53">
        <f>$F151*'[1]INTERNAL PARAMETERS-2'!F151*VLOOKUP(G$4,'[1]INTERNAL PARAMETERS-1'!$B$5:$J$44,4, FALSE)</f>
        <v>1.219988700173446</v>
      </c>
      <c r="H151" s="52">
        <f>$F151*'[1]INTERNAL PARAMETERS-2'!G151*VLOOKUP(H$4,'[1]INTERNAL PARAMETERS-1'!$B$5:$J$44,4, FALSE)</f>
        <v>1.9823326648861919</v>
      </c>
      <c r="I151" s="52">
        <f>$F151*'[1]INTERNAL PARAMETERS-2'!H151*VLOOKUP(I$4,'[1]INTERNAL PARAMETERS-1'!$B$5:$J$44,4, FALSE)</f>
        <v>18.877467939751543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0.87680480620980683</v>
      </c>
      <c r="N151" s="52">
        <f>$F151*'[1]INTERNAL PARAMETERS-2'!M151*VLOOKUP(N$4,'[1]INTERNAL PARAMETERS-1'!$B$5:$J$44,4, FALSE)</f>
        <v>5.6572953702360804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0.91489220986631259</v>
      </c>
      <c r="S151" s="52">
        <f>$F151*'[1]INTERNAL PARAMETERS-2'!R151*VLOOKUP(S$4,'[1]INTERNAL PARAMETERS-1'!$B$5:$J$44,4, FALSE)</f>
        <v>15.401771379633502</v>
      </c>
      <c r="T151" s="52">
        <f>$F151*'[1]INTERNAL PARAMETERS-2'!S151*VLOOKUP(T$4,'[1]INTERNAL PARAMETERS-1'!$B$5:$J$44,4, FALSE)</f>
        <v>0.45746596798591077</v>
      </c>
      <c r="U151" s="52">
        <f>$F151*'[1]INTERNAL PARAMETERS-2'!T151*VLOOKUP(U$4,'[1]INTERNAL PARAMETERS-1'!$B$5:$J$44,4, FALSE)</f>
        <v>0.57944497495050096</v>
      </c>
      <c r="V151" s="52">
        <f>$F151*'[1]INTERNAL PARAMETERS-2'!U151*VLOOKUP(V$4,'[1]INTERNAL PARAMETERS-1'!$B$5:$J$44,4, FALSE)</f>
        <v>12.305757072915254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0.15254824515356666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0.30489785977958961</v>
      </c>
      <c r="AI151" s="52">
        <f>$F151*'[1]INTERNAL PARAMETERS-2'!AH151*VLOOKUP(AI$4,'[1]INTERNAL PARAMETERS-1'!$B$5:$J$44,4, FALSE)</f>
        <v>1.6774348051066021</v>
      </c>
      <c r="AJ151" s="52">
        <f>$F151*'[1]INTERNAL PARAMETERS-2'!AI151*VLOOKUP(AJ$4,'[1]INTERNAL PARAMETERS-1'!$B$5:$J$44,4, FALSE)</f>
        <v>0.15254824515356666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358.67189085527929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16.659291317986327</v>
      </c>
      <c r="BB151" s="52">
        <f>$F151*'[1]INTERNAL PARAMETERS-2'!M151*(1-VLOOKUP(N$4,'[1]INTERNAL PARAMETERS-1'!$B$5:$J$44,4, FALSE))</f>
        <v>107.48861203448551</v>
      </c>
      <c r="BC151" s="52">
        <f>$F151*'[1]INTERNAL PARAMETERS-2'!N151*(1-VLOOKUP(O$4,'[1]INTERNAL PARAMETERS-1'!$B$5:$J$44,4, FALSE))</f>
        <v>20.433320998948641</v>
      </c>
      <c r="BD151" s="52">
        <f>$F151*'[1]INTERNAL PARAMETERS-2'!O151*(1-VLOOKUP(P$4,'[1]INTERNAL PARAMETERS-1'!$B$5:$J$44,4, FALSE))</f>
        <v>92.407489915465817</v>
      </c>
      <c r="BE151" s="52">
        <f>$F151*'[1]INTERNAL PARAMETERS-2'!P151*(1-VLOOKUP(Q$4,'[1]INTERNAL PARAMETERS-1'!$B$5:$J$44,4, FALSE))</f>
        <v>15.858661319089535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292.63365621303655</v>
      </c>
      <c r="BH151" s="52">
        <f>$F151*'[1]INTERNAL PARAMETERS-2'!S151*(1-VLOOKUP(T$4,'[1]INTERNAL PARAMETERS-1'!$B$5:$J$44,4, FALSE))</f>
        <v>4.1171937118731963</v>
      </c>
      <c r="BI151" s="52">
        <f>$F151*'[1]INTERNAL PARAMETERS-2'!T151*(1-VLOOKUP(U$4,'[1]INTERNAL PARAMETERS-1'!$B$5:$J$44,4, FALSE))</f>
        <v>2.3177798998020038</v>
      </c>
      <c r="BJ151" s="52">
        <f>$F151*'[1]INTERNAL PARAMETERS-2'!U151*(1-VLOOKUP(V$4,'[1]INTERNAL PARAMETERS-1'!$B$5:$J$44,4, FALSE))</f>
        <v>69.732623413186445</v>
      </c>
      <c r="BK151" s="52">
        <f>$F151*'[1]INTERNAL PARAMETERS-2'!V151*(1-VLOOKUP(W$4,'[1]INTERNAL PARAMETERS-1'!$B$5:$J$44,4, FALSE))</f>
        <v>42.544076803003883</v>
      </c>
      <c r="BL151" s="52">
        <f>$F151*'[1]INTERNAL PARAMETERS-2'!W151*(1-VLOOKUP(X$4,'[1]INTERNAL PARAMETERS-1'!$B$5:$J$44,4, FALSE))</f>
        <v>10.369109429364116</v>
      </c>
      <c r="BM151" s="52">
        <f>$F151*'[1]INTERNAL PARAMETERS-2'!X151*(1-VLOOKUP(Y$4,'[1]INTERNAL PARAMETERS-1'!$B$5:$J$44,4, FALSE))</f>
        <v>1.8297844197326252</v>
      </c>
      <c r="BN151" s="52">
        <f>$F151*'[1]INTERNAL PARAMETERS-2'!Y151*(1-VLOOKUP(Z$4,'[1]INTERNAL PARAMETERS-1'!$B$5:$J$44,4, FALSE))</f>
        <v>135.56156106855644</v>
      </c>
      <c r="BO151" s="52">
        <f>$F151*'[1]INTERNAL PARAMETERS-2'!Z151*(1-VLOOKUP(AA$4,'[1]INTERNAL PARAMETERS-1'!$B$5:$J$44,4, FALSE))</f>
        <v>302.99319165097307</v>
      </c>
      <c r="BP151" s="52">
        <f>$F151*'[1]INTERNAL PARAMETERS-2'!AA151*(1-VLOOKUP(AB$4,'[1]INTERNAL PARAMETERS-1'!$B$5:$J$44,4, FALSE))</f>
        <v>41.476636347984005</v>
      </c>
      <c r="BQ151" s="52">
        <f>$F151*'[1]INTERNAL PARAMETERS-2'!AB151*(1-VLOOKUP(AC$4,'[1]INTERNAL PARAMETERS-1'!$B$5:$J$44,4, FALSE))</f>
        <v>224.00458428477739</v>
      </c>
      <c r="BR151" s="52">
        <f>$F151*'[1]INTERNAL PARAMETERS-2'!AC151*(1-VLOOKUP(AD$4,'[1]INTERNAL PARAMETERS-1'!$B$5:$J$44,4, FALSE))</f>
        <v>14.181425144510477</v>
      </c>
      <c r="BS151" s="52">
        <f>$F151*'[1]INTERNAL PARAMETERS-2'!AD151*(1-VLOOKUP(AE$4,'[1]INTERNAL PARAMETERS-1'!$B$5:$J$44,4, FALSE))</f>
        <v>4.5746596798591073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2.4397787698193483</v>
      </c>
      <c r="CA151" s="52">
        <f>$F151*'[1]INTERNAL PARAMETERS-2'!AL151*(1-VLOOKUP(AM$4,'[1]INTERNAL PARAMETERS-1'!$B$5:$J$44,4, FALSE))</f>
        <v>2.134880910039759</v>
      </c>
      <c r="CB151" s="52">
        <f>$F151*'[1]INTERNAL PARAMETERS-2'!AM151*(1-VLOOKUP(AN$4,'[1]INTERNAL PARAMETERS-1'!$B$5:$J$44,4, FALSE))</f>
        <v>6.7095405898988654</v>
      </c>
      <c r="CC151" s="52">
        <f>$F151*'[1]INTERNAL PARAMETERS-2'!AN151*(1-VLOOKUP(AO$4,'[1]INTERNAL PARAMETERS-1'!$B$5:$J$44,4, FALSE))</f>
        <v>11.131652024604406</v>
      </c>
      <c r="CD151" s="52">
        <f>$F151*'[1]INTERNAL PARAMETERS-2'!AO151*(1-VLOOKUP(AP$4,'[1]INTERNAL PARAMETERS-1'!$B$5:$J$44,4, FALSE))</f>
        <v>132.81688443895749</v>
      </c>
      <c r="CE151" s="52">
        <f>$F151*'[1]INTERNAL PARAMETERS-2'!AP151*(1-VLOOKUP(AQ$4,'[1]INTERNAL PARAMETERS-1'!$B$5:$J$44,4, FALSE))</f>
        <v>11.131652024604406</v>
      </c>
      <c r="CF151" s="52">
        <f>$F151*'[1]INTERNAL PARAMETERS-2'!AQ151*(1-VLOOKUP(AR$4,'[1]INTERNAL PARAMETERS-1'!$B$5:$J$44,4, FALSE))</f>
        <v>1.372338314799469</v>
      </c>
      <c r="CG151" s="52">
        <f>$F151*'[1]INTERNAL PARAMETERS-2'!AR151*(1-VLOOKUP(AS$4,'[1]INTERNAL PARAMETERS-1'!$B$5:$J$44,4, FALSE))</f>
        <v>0.15254824515356666</v>
      </c>
      <c r="CH151" s="51">
        <f>$F151*'[1]INTERNAL PARAMETERS-2'!AS151*(1-VLOOKUP(AT$4,'[1]INTERNAL PARAMETERS-1'!$B$5:$J$44,4, FALSE))</f>
        <v>0</v>
      </c>
      <c r="CI151" s="50">
        <f t="shared" si="2"/>
        <v>1986.3054740675932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7">
        <f>ESC!AF152</f>
        <v>8358.315737217441</v>
      </c>
      <c r="G152" s="53">
        <f>$F152*'[1]INTERNAL PARAMETERS-2'!F152*VLOOKUP(G$4,'[1]INTERNAL PARAMETERS-1'!$B$5:$J$44,4, FALSE)</f>
        <v>26.0119144057944</v>
      </c>
      <c r="H152" s="52">
        <f>$F152*'[1]INTERNAL PARAMETERS-2'!G152*VLOOKUP(H$4,'[1]INTERNAL PARAMETERS-1'!$B$5:$J$44,4, FALSE)</f>
        <v>38.468312348969555</v>
      </c>
      <c r="I152" s="52">
        <f>$F152*'[1]INTERNAL PARAMETERS-2'!H152*VLOOKUP(I$4,'[1]INTERNAL PARAMETERS-1'!$B$5:$J$44,4, FALSE)</f>
        <v>93.023415289995967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0.73302429015396964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4.9093403314120359</v>
      </c>
      <c r="N152" s="52">
        <f>$F152*'[1]INTERNAL PARAMETERS-2'!M152*VLOOKUP(N$4,'[1]INTERNAL PARAMETERS-1'!$B$5:$J$44,4, FALSE)</f>
        <v>33.742478839568122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10.991185194440934</v>
      </c>
      <c r="S152" s="52">
        <f>$F152*'[1]INTERNAL PARAMETERS-2'!R152*VLOOKUP(S$4,'[1]INTERNAL PARAMETERS-1'!$B$5:$J$44,4, FALSE)</f>
        <v>33.813148399126298</v>
      </c>
      <c r="T152" s="52">
        <f>$F152*'[1]INTERNAL PARAMETERS-2'!S152*VLOOKUP(T$4,'[1]INTERNAL PARAMETERS-1'!$B$5:$J$44,4, FALSE)</f>
        <v>1.9784133349993684</v>
      </c>
      <c r="U152" s="52">
        <f>$F152*'[1]INTERNAL PARAMETERS-2'!T152*VLOOKUP(U$4,'[1]INTERNAL PARAMETERS-1'!$B$5:$J$44,4, FALSE)</f>
        <v>2.4912795886350305</v>
      </c>
      <c r="V152" s="52">
        <f>$F152*'[1]INTERNAL PARAMETERS-2'!U152*VLOOKUP(V$4,'[1]INTERNAL PARAMETERS-1'!$B$5:$J$44,4, FALSE)</f>
        <v>48.250592546758035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1.4652127487342175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1.4652127487342175</v>
      </c>
      <c r="AI152" s="52">
        <f>$F152*'[1]INTERNAL PARAMETERS-2'!AH152*VLOOKUP(AI$4,'[1]INTERNAL PARAMETERS-1'!$B$5:$J$44,4, FALSE)</f>
        <v>9.1590423848428717</v>
      </c>
      <c r="AJ152" s="52">
        <f>$F152*'[1]INTERNAL PARAMETERS-2'!AI152*VLOOKUP(AJ$4,'[1]INTERNAL PARAMETERS-1'!$B$5:$J$44,4, FALSE)</f>
        <v>5.8616868265105913</v>
      </c>
      <c r="AK152" s="52">
        <f>$F152*'[1]INTERNAL PARAMETERS-2'!AJ152*VLOOKUP(AK$4,'[1]INTERNAL PARAMETERS-1'!$B$5:$J$44,4, FALSE)</f>
        <v>0.73302429015396964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1767.4448905099232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93.277466296828678</v>
      </c>
      <c r="BB152" s="52">
        <f>$F152*'[1]INTERNAL PARAMETERS-2'!M152*(1-VLOOKUP(N$4,'[1]INTERNAL PARAMETERS-1'!$B$5:$J$44,4, FALSE))</f>
        <v>641.10709795179423</v>
      </c>
      <c r="BC152" s="52">
        <f>$F152*'[1]INTERNAL PARAMETERS-2'!N152*(1-VLOOKUP(O$4,'[1]INTERNAL PARAMETERS-1'!$B$5:$J$44,4, FALSE))</f>
        <v>234.4758313761609</v>
      </c>
      <c r="BD152" s="52">
        <f>$F152*'[1]INTERNAL PARAMETERS-2'!O152*(1-VLOOKUP(P$4,'[1]INTERNAL PARAMETERS-1'!$B$5:$J$44,4, FALSE))</f>
        <v>416.19397381900524</v>
      </c>
      <c r="BE152" s="52">
        <f>$F152*'[1]INTERNAL PARAMETERS-2'!P152*(1-VLOOKUP(Q$4,'[1]INTERNAL PARAMETERS-1'!$B$5:$J$44,4, FALSE))</f>
        <v>128.9612893411016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642.44981958339952</v>
      </c>
      <c r="BH152" s="52">
        <f>$F152*'[1]INTERNAL PARAMETERS-2'!S152*(1-VLOOKUP(T$4,'[1]INTERNAL PARAMETERS-1'!$B$5:$J$44,4, FALSE))</f>
        <v>17.805720014994318</v>
      </c>
      <c r="BI152" s="52">
        <f>$F152*'[1]INTERNAL PARAMETERS-2'!T152*(1-VLOOKUP(U$4,'[1]INTERNAL PARAMETERS-1'!$B$5:$J$44,4, FALSE))</f>
        <v>9.9651183545401221</v>
      </c>
      <c r="BJ152" s="52">
        <f>$F152*'[1]INTERNAL PARAMETERS-2'!U152*(1-VLOOKUP(V$4,'[1]INTERNAL PARAMETERS-1'!$B$5:$J$44,4, FALSE))</f>
        <v>273.42002443162886</v>
      </c>
      <c r="BK152" s="52">
        <f>$F152*'[1]INTERNAL PARAMETERS-2'!V152*(1-VLOOKUP(W$4,'[1]INTERNAL PARAMETERS-1'!$B$5:$J$44,4, FALSE))</f>
        <v>266.34943260846586</v>
      </c>
      <c r="BL152" s="52">
        <f>$F152*'[1]INTERNAL PARAMETERS-2'!W152*(1-VLOOKUP(X$4,'[1]INTERNAL PARAMETERS-1'!$B$5:$J$44,4, FALSE))</f>
        <v>186.11461652062076</v>
      </c>
      <c r="BM152" s="52">
        <f>$F152*'[1]INTERNAL PARAMETERS-2'!X152*(1-VLOOKUP(Y$4,'[1]INTERNAL PARAMETERS-1'!$B$5:$J$44,4, FALSE))</f>
        <v>23.447583137616089</v>
      </c>
      <c r="BN152" s="52">
        <f>$F152*'[1]INTERNAL PARAMETERS-2'!Y152*(1-VLOOKUP(Z$4,'[1]INTERNAL PARAMETERS-1'!$B$5:$J$44,4, FALSE))</f>
        <v>354.27807833241962</v>
      </c>
      <c r="BO152" s="52">
        <f>$F152*'[1]INTERNAL PARAMETERS-2'!Z152*(1-VLOOKUP(AA$4,'[1]INTERNAL PARAMETERS-1'!$B$5:$J$44,4, FALSE))</f>
        <v>531.23365246819753</v>
      </c>
      <c r="BP152" s="52">
        <f>$F152*'[1]INTERNAL PARAMETERS-2'!AA152*(1-VLOOKUP(AB$4,'[1]INTERNAL PARAMETERS-1'!$B$5:$J$44,4, FALSE))</f>
        <v>230.07935729838448</v>
      </c>
      <c r="BQ152" s="52">
        <f>$F152*'[1]INTERNAL PARAMETERS-2'!AB152*(1-VLOOKUP(AC$4,'[1]INTERNAL PARAMETERS-1'!$B$5:$J$44,4, FALSE))</f>
        <v>1252.9775597032185</v>
      </c>
      <c r="BR152" s="52">
        <f>$F152*'[1]INTERNAL PARAMETERS-2'!AC152*(1-VLOOKUP(AD$4,'[1]INTERNAL PARAMETERS-1'!$B$5:$J$44,4, FALSE))</f>
        <v>144.71504284260905</v>
      </c>
      <c r="BS152" s="52">
        <f>$F152*'[1]INTERNAL PARAMETERS-2'!AD152*(1-VLOOKUP(AE$4,'[1]INTERNAL PARAMETERS-1'!$B$5:$J$44,4, FALSE))</f>
        <v>26.0119144057944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40.666549387857735</v>
      </c>
      <c r="CA152" s="52">
        <f>$F152*'[1]INTERNAL PARAMETERS-2'!AL152*(1-VLOOKUP(AM$4,'[1]INTERNAL PARAMETERS-1'!$B$5:$J$44,4, FALSE))</f>
        <v>47.994284794676268</v>
      </c>
      <c r="CB152" s="52">
        <f>$F152*'[1]INTERNAL PARAMETERS-2'!AM152*(1-VLOOKUP(AN$4,'[1]INTERNAL PARAMETERS-1'!$B$5:$J$44,4, FALSE))</f>
        <v>54.222065850476987</v>
      </c>
      <c r="CC152" s="52">
        <f>$F152*'[1]INTERNAL PARAMETERS-2'!AN152*(1-VLOOKUP(AO$4,'[1]INTERNAL PARAMETERS-1'!$B$5:$J$44,4, FALSE))</f>
        <v>71.807962161582481</v>
      </c>
      <c r="CD152" s="52">
        <f>$F152*'[1]INTERNAL PARAMETERS-2'!AO152*(1-VLOOKUP(AP$4,'[1]INTERNAL PARAMETERS-1'!$B$5:$J$44,4, FALSE))</f>
        <v>546.25438167955099</v>
      </c>
      <c r="CE152" s="52">
        <f>$F152*'[1]INTERNAL PARAMETERS-2'!AP152*(1-VLOOKUP(AQ$4,'[1]INTERNAL PARAMETERS-1'!$B$5:$J$44,4, FALSE))</f>
        <v>34.07183827119318</v>
      </c>
      <c r="CF152" s="52">
        <f>$F152*'[1]INTERNAL PARAMETERS-2'!AQ152*(1-VLOOKUP(AR$4,'[1]INTERNAL PARAMETERS-1'!$B$5:$J$44,4, FALSE))</f>
        <v>9.1590423848428717</v>
      </c>
      <c r="CG152" s="52">
        <f>$F152*'[1]INTERNAL PARAMETERS-2'!AR152*(1-VLOOKUP(AS$4,'[1]INTERNAL PARAMETERS-1'!$B$5:$J$44,4, FALSE))</f>
        <v>0.73302429015396964</v>
      </c>
      <c r="CH152" s="51">
        <f>$F152*'[1]INTERNAL PARAMETERS-2'!AS152*(1-VLOOKUP(AT$4,'[1]INTERNAL PARAMETERS-1'!$B$5:$J$44,4, FALSE))</f>
        <v>0</v>
      </c>
      <c r="CI152" s="50">
        <f t="shared" si="2"/>
        <v>8358.3149013858674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7">
        <f>ESC!AF153</f>
        <v>11483.246035553548</v>
      </c>
      <c r="G153" s="53">
        <f>$F153*'[1]INTERNAL PARAMETERS-2'!F153*VLOOKUP(G$4,'[1]INTERNAL PARAMETERS-1'!$B$5:$J$44,4, FALSE)</f>
        <v>71.32473777603019</v>
      </c>
      <c r="H153" s="52">
        <f>$F153*'[1]INTERNAL PARAMETERS-2'!G153*VLOOKUP(H$4,'[1]INTERNAL PARAMETERS-1'!$B$5:$J$44,4, FALSE)</f>
        <v>87.245110079721641</v>
      </c>
      <c r="I153" s="52">
        <f>$F153*'[1]INTERNAL PARAMETERS-2'!H153*VLOOKUP(I$4,'[1]INTERNAL PARAMETERS-1'!$B$5:$J$44,4, FALSE)</f>
        <v>132.78129065517726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1.2734919853428883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8.1831907898561695</v>
      </c>
      <c r="N153" s="52">
        <f>$F153*'[1]INTERNAL PARAMETERS-2'!M153*VLOOKUP(N$4,'[1]INTERNAL PARAMETERS-1'!$B$5:$J$44,4, FALSE)</f>
        <v>38.432472329171681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8.9155922220037738</v>
      </c>
      <c r="S153" s="52">
        <f>$F153*'[1]INTERNAL PARAMETERS-2'!R153*VLOOKUP(S$4,'[1]INTERNAL PARAMETERS-1'!$B$5:$J$44,4, FALSE)</f>
        <v>43.906133800708808</v>
      </c>
      <c r="T153" s="52">
        <f>$F153*'[1]INTERNAL PARAMETERS-2'!S153*VLOOKUP(T$4,'[1]INTERNAL PARAMETERS-1'!$B$5:$J$44,4, FALSE)</f>
        <v>2.4835964525695213</v>
      </c>
      <c r="U153" s="52">
        <f>$F153*'[1]INTERNAL PARAMETERS-2'!T153*VLOOKUP(U$4,'[1]INTERNAL PARAMETERS-1'!$B$5:$J$44,4, FALSE)</f>
        <v>4.8399585390651101</v>
      </c>
      <c r="V153" s="52">
        <f>$F153*'[1]INTERNAL PARAMETERS-2'!U153*VLOOKUP(V$4,'[1]INTERNAL PARAMETERS-1'!$B$5:$J$44,4, FALSE)</f>
        <v>52.442664071078966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0.63732015497322192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0.63732015497322192</v>
      </c>
      <c r="AI153" s="52">
        <f>$F153*'[1]INTERNAL PARAMETERS-2'!AH153*VLOOKUP(AI$4,'[1]INTERNAL PARAMETERS-1'!$B$5:$J$44,4, FALSE)</f>
        <v>5.7312880963447759</v>
      </c>
      <c r="AJ153" s="52">
        <f>$F153*'[1]INTERNAL PARAMETERS-2'!AI153*VLOOKUP(AJ$4,'[1]INTERNAL PARAMETERS-1'!$B$5:$J$44,4, FALSE)</f>
        <v>12.099896347662774</v>
      </c>
      <c r="AK153" s="52">
        <f>$F153*'[1]INTERNAL PARAMETERS-2'!AJ153*VLOOKUP(AK$4,'[1]INTERNAL PARAMETERS-1'!$B$5:$J$44,4, FALSE)</f>
        <v>0.63732015497322192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2522.8445224483676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155.48062500726721</v>
      </c>
      <c r="BB153" s="52">
        <f>$F153*'[1]INTERNAL PARAMETERS-2'!M153*(1-VLOOKUP(N$4,'[1]INTERNAL PARAMETERS-1'!$B$5:$J$44,4, FALSE))</f>
        <v>730.21697425426191</v>
      </c>
      <c r="BC153" s="52">
        <f>$F153*'[1]INTERNAL PARAMETERS-2'!N153*(1-VLOOKUP(O$4,'[1]INTERNAL PARAMETERS-1'!$B$5:$J$44,4, FALSE))</f>
        <v>464.88313920493562</v>
      </c>
      <c r="BD153" s="52">
        <f>$F153*'[1]INTERNAL PARAMETERS-2'!O153*(1-VLOOKUP(P$4,'[1]INTERNAL PARAMETERS-1'!$B$5:$J$44,4, FALSE))</f>
        <v>450.23625888658711</v>
      </c>
      <c r="BE153" s="52">
        <f>$F153*'[1]INTERNAL PARAMETERS-2'!P153*(1-VLOOKUP(Q$4,'[1]INTERNAL PARAMETERS-1'!$B$5:$J$44,4, FALSE))</f>
        <v>252.81973801716111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834.21654221346728</v>
      </c>
      <c r="BH153" s="52">
        <f>$F153*'[1]INTERNAL PARAMETERS-2'!S153*(1-VLOOKUP(T$4,'[1]INTERNAL PARAMETERS-1'!$B$5:$J$44,4, FALSE))</f>
        <v>22.352368073125689</v>
      </c>
      <c r="BI153" s="52">
        <f>$F153*'[1]INTERNAL PARAMETERS-2'!T153*(1-VLOOKUP(U$4,'[1]INTERNAL PARAMETERS-1'!$B$5:$J$44,4, FALSE))</f>
        <v>19.35983415626044</v>
      </c>
      <c r="BJ153" s="52">
        <f>$F153*'[1]INTERNAL PARAMETERS-2'!U153*(1-VLOOKUP(V$4,'[1]INTERNAL PARAMETERS-1'!$B$5:$J$44,4, FALSE))</f>
        <v>297.17509640278081</v>
      </c>
      <c r="BK153" s="52">
        <f>$F153*'[1]INTERNAL PARAMETERS-2'!V153*(1-VLOOKUP(W$4,'[1]INTERNAL PARAMETERS-1'!$B$5:$J$44,4, FALSE))</f>
        <v>335.60705198588084</v>
      </c>
      <c r="BL153" s="52">
        <f>$F153*'[1]INTERNAL PARAMETERS-2'!W153*(1-VLOOKUP(X$4,'[1]INTERNAL PARAMETERS-1'!$B$5:$J$44,4, FALSE))</f>
        <v>434.95205841326526</v>
      </c>
      <c r="BM153" s="52">
        <f>$F153*'[1]INTERNAL PARAMETERS-2'!X153*(1-VLOOKUP(Y$4,'[1]INTERNAL PARAMETERS-1'!$B$5:$J$44,4, FALSE))</f>
        <v>71.32473777603019</v>
      </c>
      <c r="BN153" s="52">
        <f>$F153*'[1]INTERNAL PARAMETERS-2'!Y153*(1-VLOOKUP(Z$4,'[1]INTERNAL PARAMETERS-1'!$B$5:$J$44,4, FALSE))</f>
        <v>512.64540444061345</v>
      </c>
      <c r="BO153" s="52">
        <f>$F153*'[1]INTERNAL PARAMETERS-2'!Z153*(1-VLOOKUP(AA$4,'[1]INTERNAL PARAMETERS-1'!$B$5:$J$44,4, FALSE))</f>
        <v>589.70028198838486</v>
      </c>
      <c r="BP153" s="52">
        <f>$F153*'[1]INTERNAL PARAMETERS-2'!AA153*(1-VLOOKUP(AB$4,'[1]INTERNAL PARAMETERS-1'!$B$5:$J$44,4, FALSE))</f>
        <v>243.2679739647877</v>
      </c>
      <c r="BQ153" s="52">
        <f>$F153*'[1]INTERNAL PARAMETERS-2'!AB153*(1-VLOOKUP(AC$4,'[1]INTERNAL PARAMETERS-1'!$B$5:$J$44,4, FALSE))</f>
        <v>1578.6914018266236</v>
      </c>
      <c r="BR153" s="52">
        <f>$F153*'[1]INTERNAL PARAMETERS-2'!AC153*(1-VLOOKUP(AD$4,'[1]INTERNAL PARAMETERS-1'!$B$5:$J$44,4, FALSE))</f>
        <v>196.77920071445271</v>
      </c>
      <c r="BS153" s="52">
        <f>$F153*'[1]INTERNAL PARAMETERS-2'!AD153*(1-VLOOKUP(AE$4,'[1]INTERNAL PARAMETERS-1'!$B$5:$J$44,4, FALSE))</f>
        <v>49.671929051390421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70.68741762105698</v>
      </c>
      <c r="CA153" s="52">
        <f>$F153*'[1]INTERNAL PARAMETERS-2'!AL153*(1-VLOOKUP(AM$4,'[1]INTERNAL PARAMETERS-1'!$B$5:$J$44,4, FALSE))</f>
        <v>143.92296753740328</v>
      </c>
      <c r="CB153" s="52">
        <f>$F153*'[1]INTERNAL PARAMETERS-2'!AM153*(1-VLOOKUP(AN$4,'[1]INTERNAL PARAMETERS-1'!$B$5:$J$44,4, FALSE))</f>
        <v>72.598229761373076</v>
      </c>
      <c r="CC153" s="52">
        <f>$F153*'[1]INTERNAL PARAMETERS-2'!AN153*(1-VLOOKUP(AO$4,'[1]INTERNAL PARAMETERS-1'!$B$5:$J$44,4, FALSE))</f>
        <v>143.92296753740328</v>
      </c>
      <c r="CD153" s="52">
        <f>$F153*'[1]INTERNAL PARAMETERS-2'!AO153*(1-VLOOKUP(AP$4,'[1]INTERNAL PARAMETERS-1'!$B$5:$J$44,4, FALSE))</f>
        <v>737.44487380642045</v>
      </c>
      <c r="CE153" s="52">
        <f>$F153*'[1]INTERNAL PARAMETERS-2'!AP153*(1-VLOOKUP(AQ$4,'[1]INTERNAL PARAMETERS-1'!$B$5:$J$44,4, FALSE))</f>
        <v>69.413925635714094</v>
      </c>
      <c r="CF153" s="52">
        <f>$F153*'[1]INTERNAL PARAMETERS-2'!AQ153*(1-VLOOKUP(AR$4,'[1]INTERNAL PARAMETERS-1'!$B$5:$J$44,4, FALSE))</f>
        <v>9.5529123769769964</v>
      </c>
      <c r="CG153" s="52">
        <f>$F153*'[1]INTERNAL PARAMETERS-2'!AR153*(1-VLOOKUP(AS$4,'[1]INTERNAL PARAMETERS-1'!$B$5:$J$44,4, FALSE))</f>
        <v>1.9108121403161105</v>
      </c>
      <c r="CH153" s="51">
        <f>$F153*'[1]INTERNAL PARAMETERS-2'!AS153*(1-VLOOKUP(AT$4,'[1]INTERNAL PARAMETERS-1'!$B$5:$J$44,4, FALSE))</f>
        <v>0</v>
      </c>
      <c r="CI153" s="50">
        <f t="shared" si="2"/>
        <v>11483.250628851962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7">
        <f>ESC!AF154</f>
        <v>8797.5504037568044</v>
      </c>
      <c r="G154" s="53">
        <f>$F154*'[1]INTERNAL PARAMETERS-2'!F154*VLOOKUP(G$4,'[1]INTERNAL PARAMETERS-1'!$B$5:$J$44,4, FALSE)</f>
        <v>48.19122160169902</v>
      </c>
      <c r="H154" s="52">
        <f>$F154*'[1]INTERNAL PARAMETERS-2'!G154*VLOOKUP(H$4,'[1]INTERNAL PARAMETERS-1'!$B$5:$J$44,4, FALSE)</f>
        <v>80.125449812295841</v>
      </c>
      <c r="I154" s="52">
        <f>$F154*'[1]INTERNAL PARAMETERS-2'!H154*VLOOKUP(I$4,'[1]INTERNAL PARAMETERS-1'!$B$5:$J$44,4, FALSE)</f>
        <v>95.067957209820733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1.1612766532958982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7.7802896505704044</v>
      </c>
      <c r="N154" s="52">
        <f>$F154*'[1]INTERNAL PARAMETERS-2'!M154*VLOOKUP(N$4,'[1]INTERNAL PARAMETERS-1'!$B$5:$J$44,4, FALSE)</f>
        <v>23.195753357801252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9.8708515530151342</v>
      </c>
      <c r="S154" s="52">
        <f>$F154*'[1]INTERNAL PARAMETERS-2'!R154*VLOOKUP(S$4,'[1]INTERNAL PARAMETERS-1'!$B$5:$J$44,4, FALSE)</f>
        <v>30.345874472950552</v>
      </c>
      <c r="T154" s="52">
        <f>$F154*'[1]INTERNAL PARAMETERS-2'!S154*VLOOKUP(T$4,'[1]INTERNAL PARAMETERS-1'!$B$5:$J$44,4, FALSE)</f>
        <v>2.9611674904005025</v>
      </c>
      <c r="U154" s="52">
        <f>$F154*'[1]INTERNAL PARAMETERS-2'!T154*VLOOKUP(U$4,'[1]INTERNAL PARAMETERS-1'!$B$5:$J$44,4, FALSE)</f>
        <v>4.877185992834697</v>
      </c>
      <c r="V154" s="52">
        <f>$F154*'[1]INTERNAL PARAMETERS-2'!U154*VLOOKUP(V$4,'[1]INTERNAL PARAMETERS-1'!$B$5:$J$44,4, FALSE)</f>
        <v>38.495133387454516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5.8063832664794912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8.1289365730712877</v>
      </c>
      <c r="AJ154" s="52">
        <f>$F154*'[1]INTERNAL PARAMETERS-2'!AI154*VLOOKUP(AJ$4,'[1]INTERNAL PARAMETERS-1'!$B$5:$J$44,4, FALSE)</f>
        <v>7.5482982464233386</v>
      </c>
      <c r="AK154" s="52">
        <f>$F154*'[1]INTERNAL PARAMETERS-2'!AJ154*VLOOKUP(AK$4,'[1]INTERNAL PARAMETERS-1'!$B$5:$J$44,4, FALSE)</f>
        <v>1.1612766532958982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1806.2911869865936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147.82550336083767</v>
      </c>
      <c r="BB154" s="52">
        <f>$F154*'[1]INTERNAL PARAMETERS-2'!M154*(1-VLOOKUP(N$4,'[1]INTERNAL PARAMETERS-1'!$B$5:$J$44,4, FALSE))</f>
        <v>440.71931379822371</v>
      </c>
      <c r="BC154" s="52">
        <f>$F154*'[1]INTERNAL PARAMETERS-2'!N154*(1-VLOOKUP(O$4,'[1]INTERNAL PARAMETERS-1'!$B$5:$J$44,4, FALSE))</f>
        <v>413.98193057438209</v>
      </c>
      <c r="BD154" s="52">
        <f>$F154*'[1]INTERNAL PARAMETERS-2'!O154*(1-VLOOKUP(P$4,'[1]INTERNAL PARAMETERS-1'!$B$5:$J$44,4, FALSE))</f>
        <v>319.34052259588748</v>
      </c>
      <c r="BE154" s="52">
        <f>$F154*'[1]INTERNAL PARAMETERS-2'!P154*(1-VLOOKUP(Q$4,'[1]INTERNAL PARAMETERS-1'!$B$5:$J$44,4, FALSE))</f>
        <v>196.24959612172415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576.57161498606047</v>
      </c>
      <c r="BH154" s="52">
        <f>$F154*'[1]INTERNAL PARAMETERS-2'!S154*(1-VLOOKUP(T$4,'[1]INTERNAL PARAMETERS-1'!$B$5:$J$44,4, FALSE))</f>
        <v>26.650507413604522</v>
      </c>
      <c r="BI154" s="52">
        <f>$F154*'[1]INTERNAL PARAMETERS-2'!T154*(1-VLOOKUP(U$4,'[1]INTERNAL PARAMETERS-1'!$B$5:$J$44,4, FALSE))</f>
        <v>19.508743971338788</v>
      </c>
      <c r="BJ154" s="52">
        <f>$F154*'[1]INTERNAL PARAMETERS-2'!U154*(1-VLOOKUP(V$4,'[1]INTERNAL PARAMETERS-1'!$B$5:$J$44,4, FALSE))</f>
        <v>218.13908919557559</v>
      </c>
      <c r="BK154" s="52">
        <f>$F154*'[1]INTERNAL PARAMETERS-2'!V154*(1-VLOOKUP(W$4,'[1]INTERNAL PARAMETERS-1'!$B$5:$J$44,4, FALSE))</f>
        <v>283.34270585379539</v>
      </c>
      <c r="BL154" s="52">
        <f>$F154*'[1]INTERNAL PARAMETERS-2'!W154*(1-VLOOKUP(X$4,'[1]INTERNAL PARAMETERS-1'!$B$5:$J$44,4, FALSE))</f>
        <v>388.43472395691271</v>
      </c>
      <c r="BM154" s="52">
        <f>$F154*'[1]INTERNAL PARAMETERS-2'!X154*(1-VLOOKUP(Y$4,'[1]INTERNAL PARAMETERS-1'!$B$5:$J$44,4, FALSE))</f>
        <v>66.771648054433399</v>
      </c>
      <c r="BN154" s="52">
        <f>$F154*'[1]INTERNAL PARAMETERS-2'!Y154*(1-VLOOKUP(Z$4,'[1]INTERNAL PARAMETERS-1'!$B$5:$J$44,4, FALSE))</f>
        <v>426.75509400559656</v>
      </c>
      <c r="BO154" s="52">
        <f>$F154*'[1]INTERNAL PARAMETERS-2'!Z154*(1-VLOOKUP(AA$4,'[1]INTERNAL PARAMETERS-1'!$B$5:$J$44,4, FALSE))</f>
        <v>485.39780548695865</v>
      </c>
      <c r="BP154" s="52">
        <f>$F154*'[1]INTERNAL PARAMETERS-2'!AA154*(1-VLOOKUP(AB$4,'[1]INTERNAL PARAMETERS-1'!$B$5:$J$44,4, FALSE))</f>
        <v>221.79680273919354</v>
      </c>
      <c r="BQ154" s="52">
        <f>$F154*'[1]INTERNAL PARAMETERS-2'!AB154*(1-VLOOKUP(AC$4,'[1]INTERNAL PARAMETERS-1'!$B$5:$J$44,4, FALSE))</f>
        <v>1309.8778366758352</v>
      </c>
      <c r="BR154" s="52">
        <f>$F154*'[1]INTERNAL PARAMETERS-2'!AC154*(1-VLOOKUP(AD$4,'[1]INTERNAL PARAMETERS-1'!$B$5:$J$44,4, FALSE))</f>
        <v>163.15409125783145</v>
      </c>
      <c r="BS154" s="52">
        <f>$F154*'[1]INTERNAL PARAMETERS-2'!AD154*(1-VLOOKUP(AE$4,'[1]INTERNAL PARAMETERS-1'!$B$5:$J$44,4, FALSE))</f>
        <v>33.095504863892721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48.19122160169902</v>
      </c>
      <c r="CA154" s="52">
        <f>$F154*'[1]INTERNAL PARAMETERS-2'!AL154*(1-VLOOKUP(AM$4,'[1]INTERNAL PARAMETERS-1'!$B$5:$J$44,4, FALSE))</f>
        <v>130.63922472058667</v>
      </c>
      <c r="CB154" s="52">
        <f>$F154*'[1]INTERNAL PARAMETERS-2'!AM154*(1-VLOOKUP(AN$4,'[1]INTERNAL PARAMETERS-1'!$B$5:$J$44,4, FALSE))</f>
        <v>66.191009727785442</v>
      </c>
      <c r="CC154" s="52">
        <f>$F154*'[1]INTERNAL PARAMETERS-2'!AN154*(1-VLOOKUP(AO$4,'[1]INTERNAL PARAMETERS-1'!$B$5:$J$44,4, FALSE))</f>
        <v>104.51137977646934</v>
      </c>
      <c r="CD154" s="52">
        <f>$F154*'[1]INTERNAL PARAMETERS-2'!AO154*(1-VLOOKUP(AP$4,'[1]INTERNAL PARAMETERS-1'!$B$5:$J$44,4, FALSE))</f>
        <v>477.26974866892778</v>
      </c>
      <c r="CE154" s="52">
        <f>$F154*'[1]INTERNAL PARAMETERS-2'!AP154*(1-VLOOKUP(AQ$4,'[1]INTERNAL PARAMETERS-1'!$B$5:$J$44,4, FALSE))</f>
        <v>59.223349808010049</v>
      </c>
      <c r="CF154" s="52">
        <f>$F154*'[1]INTERNAL PARAMETERS-2'!AQ154*(1-VLOOKUP(AR$4,'[1]INTERNAL PARAMETERS-1'!$B$5:$J$44,4, FALSE))</f>
        <v>2.9031916332397456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8797.5504037568026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7">
        <f>ESC!AF155</f>
        <v>8546.8431139038512</v>
      </c>
      <c r="G155" s="53">
        <f>$F155*'[1]INTERNAL PARAMETERS-2'!F155*VLOOKUP(G$4,'[1]INTERNAL PARAMETERS-1'!$B$5:$J$44,4, FALSE)</f>
        <v>48.279407381820072</v>
      </c>
      <c r="H155" s="52">
        <f>$F155*'[1]INTERNAL PARAMETERS-2'!G155*VLOOKUP(H$4,'[1]INTERNAL PARAMETERS-1'!$B$5:$J$44,4, FALSE)</f>
        <v>72.759275428663486</v>
      </c>
      <c r="I155" s="52">
        <f>$F155*'[1]INTERNAL PARAMETERS-2'!H155*VLOOKUP(I$4,'[1]INTERNAL PARAMETERS-1'!$B$5:$J$44,4, FALSE)</f>
        <v>81.656795515530803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2.0401314512888491</v>
      </c>
      <c r="L155" s="52">
        <f>$F155*'[1]INTERNAL PARAMETERS-2'!K155*VLOOKUP(L$4,'[1]INTERNAL PARAMETERS-1'!$B$5:$J$44,4, FALSE)</f>
        <v>0.68032871186674648</v>
      </c>
      <c r="M155" s="52">
        <f>$F155*'[1]INTERNAL PARAMETERS-2'!L155*VLOOKUP(M$4,'[1]INTERNAL PARAMETERS-1'!$B$5:$J$44,4, FALSE)</f>
        <v>9.5199012024218046</v>
      </c>
      <c r="N155" s="52">
        <f>$F155*'[1]INTERNAL PARAMETERS-2'!M155*VLOOKUP(N$4,'[1]INTERNAL PARAMETERS-1'!$B$5:$J$44,4, FALSE)</f>
        <v>20.977799080921308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11.559605311554959</v>
      </c>
      <c r="S155" s="52">
        <f>$F155*'[1]INTERNAL PARAMETERS-2'!R155*VLOOKUP(S$4,'[1]INTERNAL PARAMETERS-1'!$B$5:$J$44,4, FALSE)</f>
        <v>26.292226129146727</v>
      </c>
      <c r="T155" s="52">
        <f>$F155*'[1]INTERNAL PARAMETERS-2'!S155*VLOOKUP(T$4,'[1]INTERNAL PARAMETERS-1'!$B$5:$J$44,4, FALSE)</f>
        <v>2.1759407883687816</v>
      </c>
      <c r="U155" s="52">
        <f>$F155*'[1]INTERNAL PARAMETERS-2'!T155*VLOOKUP(U$4,'[1]INTERNAL PARAMETERS-1'!$B$5:$J$44,4, FALSE)</f>
        <v>4.3518815767375632</v>
      </c>
      <c r="V155" s="52">
        <f>$F155*'[1]INTERNAL PARAMETERS-2'!U155*VLOOKUP(V$4,'[1]INTERNAL PARAMETERS-1'!$B$5:$J$44,4, FALSE)</f>
        <v>34.06767391780518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2.7196054788442052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0.68032871186674648</v>
      </c>
      <c r="AI155" s="52">
        <f>$F155*'[1]INTERNAL PARAMETERS-2'!AH155*VLOOKUP(AI$4,'[1]INTERNAL PARAMETERS-1'!$B$5:$J$44,4, FALSE)</f>
        <v>7.480197093288651</v>
      </c>
      <c r="AJ155" s="52">
        <f>$F155*'[1]INTERNAL PARAMETERS-2'!AI155*VLOOKUP(AJ$4,'[1]INTERNAL PARAMETERS-1'!$B$5:$J$44,4, FALSE)</f>
        <v>11.559605311554959</v>
      </c>
      <c r="AK155" s="52">
        <f>$F155*'[1]INTERNAL PARAMETERS-2'!AJ155*VLOOKUP(AK$4,'[1]INTERNAL PARAMETERS-1'!$B$5:$J$44,4, FALSE)</f>
        <v>0.68032871186674648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1551.4791147950853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180.87812284601429</v>
      </c>
      <c r="BB155" s="52">
        <f>$F155*'[1]INTERNAL PARAMETERS-2'!M155*(1-VLOOKUP(N$4,'[1]INTERNAL PARAMETERS-1'!$B$5:$J$44,4, FALSE))</f>
        <v>398.5781825375048</v>
      </c>
      <c r="BC155" s="52">
        <f>$F155*'[1]INTERNAL PARAMETERS-2'!N155*(1-VLOOKUP(O$4,'[1]INTERNAL PARAMETERS-1'!$B$5:$J$44,4, FALSE))</f>
        <v>499.7954541403783</v>
      </c>
      <c r="BD155" s="52">
        <f>$F155*'[1]INTERNAL PARAMETERS-2'!O155*(1-VLOOKUP(P$4,'[1]INTERNAL PARAMETERS-1'!$B$5:$J$44,4, FALSE))</f>
        <v>299.8771015473647</v>
      </c>
      <c r="BE155" s="52">
        <f>$F155*'[1]INTERNAL PARAMETERS-2'!P155*(1-VLOOKUP(Q$4,'[1]INTERNAL PARAMETERS-1'!$B$5:$J$44,4, FALSE))</f>
        <v>188.35789259714724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499.55229645378773</v>
      </c>
      <c r="BH155" s="52">
        <f>$F155*'[1]INTERNAL PARAMETERS-2'!S155*(1-VLOOKUP(T$4,'[1]INTERNAL PARAMETERS-1'!$B$5:$J$44,4, FALSE))</f>
        <v>19.583467095319033</v>
      </c>
      <c r="BI155" s="52">
        <f>$F155*'[1]INTERNAL PARAMETERS-2'!T155*(1-VLOOKUP(U$4,'[1]INTERNAL PARAMETERS-1'!$B$5:$J$44,4, FALSE))</f>
        <v>17.407526306950253</v>
      </c>
      <c r="BJ155" s="52">
        <f>$F155*'[1]INTERNAL PARAMETERS-2'!U155*(1-VLOOKUP(V$4,'[1]INTERNAL PARAMETERS-1'!$B$5:$J$44,4, FALSE))</f>
        <v>193.05015220089604</v>
      </c>
      <c r="BK155" s="52">
        <f>$F155*'[1]INTERNAL PARAMETERS-2'!V155*(1-VLOOKUP(W$4,'[1]INTERNAL PARAMETERS-1'!$B$5:$J$44,4, FALSE))</f>
        <v>236.6381546632787</v>
      </c>
      <c r="BL155" s="52">
        <f>$F155*'[1]INTERNAL PARAMETERS-2'!W155*(1-VLOOKUP(X$4,'[1]INTERNAL PARAMETERS-1'!$B$5:$J$44,4, FALSE))</f>
        <v>342.03696925962964</v>
      </c>
      <c r="BM155" s="52">
        <f>$F155*'[1]INTERNAL PARAMETERS-2'!X155*(1-VLOOKUP(Y$4,'[1]INTERNAL PARAMETERS-1'!$B$5:$J$44,4, FALSE))</f>
        <v>107.43894604763975</v>
      </c>
      <c r="BN155" s="52">
        <f>$F155*'[1]INTERNAL PARAMETERS-2'!Y155*(1-VLOOKUP(Z$4,'[1]INTERNAL PARAMETERS-1'!$B$5:$J$44,4, FALSE))</f>
        <v>509.99525671251109</v>
      </c>
      <c r="BO155" s="52">
        <f>$F155*'[1]INTERNAL PARAMETERS-2'!Z155*(1-VLOOKUP(AA$4,'[1]INTERNAL PARAMETERS-1'!$B$5:$J$44,4, FALSE))</f>
        <v>517.47545380579982</v>
      </c>
      <c r="BP155" s="52">
        <f>$F155*'[1]INTERNAL PARAMETERS-2'!AA155*(1-VLOOKUP(AB$4,'[1]INTERNAL PARAMETERS-1'!$B$5:$J$44,4, FALSE))</f>
        <v>208.07802371385759</v>
      </c>
      <c r="BQ155" s="52">
        <f>$F155*'[1]INTERNAL PARAMETERS-2'!AB155*(1-VLOOKUP(AC$4,'[1]INTERNAL PARAMETERS-1'!$B$5:$J$44,4, FALSE))</f>
        <v>1387.8671534709174</v>
      </c>
      <c r="BR155" s="52">
        <f>$F155*'[1]INTERNAL PARAMETERS-2'!AC155*(1-VLOOKUP(AD$4,'[1]INTERNAL PARAMETERS-1'!$B$5:$J$44,4, FALSE))</f>
        <v>146.87835359674906</v>
      </c>
      <c r="BS155" s="52">
        <f>$F155*'[1]INTERNAL PARAMETERS-2'!AD155*(1-VLOOKUP(AE$4,'[1]INTERNAL PARAMETERS-1'!$B$5:$J$44,4, FALSE))</f>
        <v>36.719802070265118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31.279736428265313</v>
      </c>
      <c r="CA155" s="52">
        <f>$F155*'[1]INTERNAL PARAMETERS-2'!AL155*(1-VLOOKUP(AM$4,'[1]INTERNAL PARAMETERS-1'!$B$5:$J$44,4, FALSE))</f>
        <v>150.95861649932678</v>
      </c>
      <c r="CB155" s="52">
        <f>$F155*'[1]INTERNAL PARAMETERS-2'!AM155*(1-VLOOKUP(AN$4,'[1]INTERNAL PARAMETERS-1'!$B$5:$J$44,4, FALSE))</f>
        <v>59.839867377686417</v>
      </c>
      <c r="CC155" s="52">
        <f>$F155*'[1]INTERNAL PARAMETERS-2'!AN155*(1-VLOOKUP(AO$4,'[1]INTERNAL PARAMETERS-1'!$B$5:$J$44,4, FALSE))</f>
        <v>109.47907749892859</v>
      </c>
      <c r="CD155" s="52">
        <f>$F155*'[1]INTERNAL PARAMETERS-2'!AO155*(1-VLOOKUP(AP$4,'[1]INTERNAL PARAMETERS-1'!$B$5:$J$44,4, FALSE))</f>
        <v>451.51604675855822</v>
      </c>
      <c r="CE155" s="52">
        <f>$F155*'[1]INTERNAL PARAMETERS-2'!AP155*(1-VLOOKUP(AQ$4,'[1]INTERNAL PARAMETERS-1'!$B$5:$J$44,4, FALSE))</f>
        <v>52.359670284397772</v>
      </c>
      <c r="CF155" s="52">
        <f>$F155*'[1]INTERNAL PARAMETERS-2'!AQ155*(1-VLOOKUP(AR$4,'[1]INTERNAL PARAMETERS-1'!$B$5:$J$44,4, FALSE))</f>
        <v>10.880131283999603</v>
      </c>
      <c r="CG155" s="52">
        <f>$F155*'[1]INTERNAL PARAMETERS-2'!AR155*(1-VLOOKUP(AS$4,'[1]INTERNAL PARAMETERS-1'!$B$5:$J$44,4, FALSE))</f>
        <v>1.3598027394221026</v>
      </c>
      <c r="CH155" s="51">
        <f>$F155*'[1]INTERNAL PARAMETERS-2'!AS155*(1-VLOOKUP(AT$4,'[1]INTERNAL PARAMETERS-1'!$B$5:$J$44,4, FALSE))</f>
        <v>0</v>
      </c>
      <c r="CI155" s="50">
        <f t="shared" si="2"/>
        <v>8546.8414045352256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7">
        <f>ESC!AF156</f>
        <v>7308.9138594477081</v>
      </c>
      <c r="G156" s="53">
        <f>$F156*'[1]INTERNAL PARAMETERS-2'!F156*VLOOKUP(G$4,'[1]INTERNAL PARAMETERS-1'!$B$5:$J$44,4, FALSE)</f>
        <v>57.436368673083869</v>
      </c>
      <c r="H156" s="52">
        <f>$F156*'[1]INTERNAL PARAMETERS-2'!G156*VLOOKUP(H$4,'[1]INTERNAL PARAMETERS-1'!$B$5:$J$44,4, FALSE)</f>
        <v>60.204254351656722</v>
      </c>
      <c r="I156" s="52">
        <f>$F156*'[1]INTERNAL PARAMETERS-2'!H156*VLOOKUP(I$4,'[1]INTERNAL PARAMETERS-1'!$B$5:$J$44,4, FALSE)</f>
        <v>67.157553007272995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0.69215414248969798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9.2382113063568223</v>
      </c>
      <c r="N156" s="52">
        <f>$F156*'[1]INTERNAL PARAMETERS-2'!M156*VLOOKUP(N$4,'[1]INTERNAL PARAMETERS-1'!$B$5:$J$44,4, FALSE)</f>
        <v>15.051027043344881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9.6879653206979377</v>
      </c>
      <c r="S156" s="52">
        <f>$F156*'[1]INTERNAL PARAMETERS-2'!R156*VLOOKUP(S$4,'[1]INTERNAL PARAMETERS-1'!$B$5:$J$44,4, FALSE)</f>
        <v>20.55354284243009</v>
      </c>
      <c r="T156" s="52">
        <f>$F156*'[1]INTERNAL PARAMETERS-2'!S156*VLOOKUP(T$4,'[1]INTERNAL PARAMETERS-1'!$B$5:$J$44,4, FALSE)</f>
        <v>2.1452393068864968</v>
      </c>
      <c r="U156" s="52">
        <f>$F156*'[1]INTERNAL PARAMETERS-2'!T156*VLOOKUP(U$4,'[1]INTERNAL PARAMETERS-1'!$B$5:$J$44,4, FALSE)</f>
        <v>4.0136169567771143</v>
      </c>
      <c r="V156" s="52">
        <f>$F156*'[1]INTERNAL PARAMETERS-2'!U156*VLOOKUP(V$4,'[1]INTERNAL PARAMETERS-1'!$B$5:$J$44,4, FALSE)</f>
        <v>30.102017542120464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4.1521939635522429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2.0757315360831492</v>
      </c>
      <c r="AI156" s="52">
        <f>$F156*'[1]INTERNAL PARAMETERS-2'!AH156*VLOOKUP(AI$4,'[1]INTERNAL PARAMETERS-1'!$B$5:$J$44,4, FALSE)</f>
        <v>7.6122337846147889</v>
      </c>
      <c r="AJ156" s="52">
        <f>$F156*'[1]INTERNAL PARAMETERS-2'!AI156*VLOOKUP(AJ$4,'[1]INTERNAL PARAMETERS-1'!$B$5:$J$44,4, FALSE)</f>
        <v>11.072273605677333</v>
      </c>
      <c r="AK156" s="52">
        <f>$F156*'[1]INTERNAL PARAMETERS-2'!AJ156*VLOOKUP(AK$4,'[1]INTERNAL PARAMETERS-1'!$B$5:$J$44,4, FALSE)</f>
        <v>2.0757315360831492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1275.9935071381869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175.52601482077964</v>
      </c>
      <c r="BB156" s="52">
        <f>$F156*'[1]INTERNAL PARAMETERS-2'!M156*(1-VLOOKUP(N$4,'[1]INTERNAL PARAMETERS-1'!$B$5:$J$44,4, FALSE))</f>
        <v>285.96951382355269</v>
      </c>
      <c r="BC156" s="52">
        <f>$F156*'[1]INTERNAL PARAMETERS-2'!N156*(1-VLOOKUP(O$4,'[1]INTERNAL PARAMETERS-1'!$B$5:$J$44,4, FALSE))</f>
        <v>516.92439449221104</v>
      </c>
      <c r="BD156" s="52">
        <f>$F156*'[1]INTERNAL PARAMETERS-2'!O156*(1-VLOOKUP(P$4,'[1]INTERNAL PARAMETERS-1'!$B$5:$J$44,4, FALSE))</f>
        <v>223.51608740992819</v>
      </c>
      <c r="BE156" s="52">
        <f>$F156*'[1]INTERNAL PARAMETERS-2'!P156*(1-VLOOKUP(Q$4,'[1]INTERNAL PARAMETERS-1'!$B$5:$J$44,4, FALSE))</f>
        <v>184.07207198464675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390.51731400617166</v>
      </c>
      <c r="BH156" s="52">
        <f>$F156*'[1]INTERNAL PARAMETERS-2'!S156*(1-VLOOKUP(T$4,'[1]INTERNAL PARAMETERS-1'!$B$5:$J$44,4, FALSE))</f>
        <v>19.307153761978473</v>
      </c>
      <c r="BI156" s="52">
        <f>$F156*'[1]INTERNAL PARAMETERS-2'!T156*(1-VLOOKUP(U$4,'[1]INTERNAL PARAMETERS-1'!$B$5:$J$44,4, FALSE))</f>
        <v>16.054467827108457</v>
      </c>
      <c r="BJ156" s="52">
        <f>$F156*'[1]INTERNAL PARAMETERS-2'!U156*(1-VLOOKUP(V$4,'[1]INTERNAL PARAMETERS-1'!$B$5:$J$44,4, FALSE))</f>
        <v>170.57809940534929</v>
      </c>
      <c r="BK156" s="52">
        <f>$F156*'[1]INTERNAL PARAMETERS-2'!V156*(1-VLOOKUP(W$4,'[1]INTERNAL PARAMETERS-1'!$B$5:$J$44,4, FALSE))</f>
        <v>205.52446505351173</v>
      </c>
      <c r="BL156" s="52">
        <f>$F156*'[1]INTERNAL PARAMETERS-2'!W156*(1-VLOOKUP(X$4,'[1]INTERNAL PARAMETERS-1'!$B$5:$J$44,4, FALSE))</f>
        <v>292.02472968868938</v>
      </c>
      <c r="BM156" s="52">
        <f>$F156*'[1]INTERNAL PARAMETERS-2'!X156*(1-VLOOKUP(Y$4,'[1]INTERNAL PARAMETERS-1'!$B$5:$J$44,4, FALSE))</f>
        <v>112.10412077620894</v>
      </c>
      <c r="BN156" s="52">
        <f>$F156*'[1]INTERNAL PARAMETERS-2'!Y156*(1-VLOOKUP(Z$4,'[1]INTERNAL PARAMETERS-1'!$B$5:$J$44,4, FALSE))</f>
        <v>429.04055246343995</v>
      </c>
      <c r="BO156" s="52">
        <f>$F156*'[1]INTERNAL PARAMETERS-2'!Z156*(1-VLOOKUP(AA$4,'[1]INTERNAL PARAMETERS-1'!$B$5:$J$44,4, FALSE))</f>
        <v>442.1885576052004</v>
      </c>
      <c r="BP156" s="52">
        <f>$F156*'[1]INTERNAL PARAMETERS-2'!AA156*(1-VLOOKUP(AB$4,'[1]INTERNAL PARAMETERS-1'!$B$5:$J$44,4, FALSE))</f>
        <v>180.61203216358419</v>
      </c>
      <c r="BQ156" s="52">
        <f>$F156*'[1]INTERNAL PARAMETERS-2'!AB156*(1-VLOOKUP(AC$4,'[1]INTERNAL PARAMETERS-1'!$B$5:$J$44,4, FALSE))</f>
        <v>1201.3135468976318</v>
      </c>
      <c r="BR156" s="52">
        <f>$F156*'[1]INTERNAL PARAMETERS-2'!AC156*(1-VLOOKUP(AD$4,'[1]INTERNAL PARAMETERS-1'!$B$5:$J$44,4, FALSE))</f>
        <v>118.33204627584433</v>
      </c>
      <c r="BS156" s="52">
        <f>$F156*'[1]INTERNAL PARAMETERS-2'!AD156*(1-VLOOKUP(AE$4,'[1]INTERNAL PARAMETERS-1'!$B$5:$J$44,4, FALSE))</f>
        <v>25.603856141031265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29.756050104583508</v>
      </c>
      <c r="CA156" s="52">
        <f>$F156*'[1]INTERNAL PARAMETERS-2'!AL156*(1-VLOOKUP(AM$4,'[1]INTERNAL PARAMETERS-1'!$B$5:$J$44,4, FALSE))</f>
        <v>152.24029034398009</v>
      </c>
      <c r="CB156" s="52">
        <f>$F156*'[1]INTERNAL PARAMETERS-2'!AM156*(1-VLOOKUP(AN$4,'[1]INTERNAL PARAMETERS-1'!$B$5:$J$44,4, FALSE))</f>
        <v>46.364095067406538</v>
      </c>
      <c r="CC156" s="52">
        <f>$F156*'[1]INTERNAL PARAMETERS-2'!AN156*(1-VLOOKUP(AO$4,'[1]INTERNAL PARAMETERS-1'!$B$5:$J$44,4, FALSE))</f>
        <v>97.571807349469069</v>
      </c>
      <c r="CD156" s="52">
        <f>$F156*'[1]INTERNAL PARAMETERS-2'!AO156*(1-VLOOKUP(AP$4,'[1]INTERNAL PARAMETERS-1'!$B$5:$J$44,4, FALSE))</f>
        <v>372.98849207533544</v>
      </c>
      <c r="CE156" s="52">
        <f>$F156*'[1]INTERNAL PARAMETERS-2'!AP156*(1-VLOOKUP(AQ$4,'[1]INTERNAL PARAMETERS-1'!$B$5:$J$44,4, FALSE))</f>
        <v>38.059707140302052</v>
      </c>
      <c r="CF156" s="52">
        <f>$F156*'[1]INTERNAL PARAMETERS-2'!AQ156*(1-VLOOKUP(AR$4,'[1]INTERNAL PARAMETERS-1'!$B$5:$J$44,4, FALSE))</f>
        <v>3.4600398210625452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7308.9131285563217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7">
        <f>ESC!AF157</f>
        <v>6454.1444497959874</v>
      </c>
      <c r="G157" s="53">
        <f>$F157*'[1]INTERNAL PARAMETERS-2'!F157*VLOOKUP(G$4,'[1]INTERNAL PARAMETERS-1'!$B$5:$J$44,4, FALSE)</f>
        <v>48.548074551365417</v>
      </c>
      <c r="H157" s="52">
        <f>$F157*'[1]INTERNAL PARAMETERS-2'!G157*VLOOKUP(H$4,'[1]INTERNAL PARAMETERS-1'!$B$5:$J$44,4, FALSE)</f>
        <v>46.49694744522025</v>
      </c>
      <c r="I157" s="52">
        <f>$F157*'[1]INTERNAL PARAMETERS-2'!H157*VLOOKUP(I$4,'[1]INTERNAL PARAMETERS-1'!$B$5:$J$44,4, FALSE)</f>
        <v>60.935610806025608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1.3676332089117698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9.1967685922922957</v>
      </c>
      <c r="N157" s="52">
        <f>$F157*'[1]INTERNAL PARAMETERS-2'!M157*VLOOKUP(N$4,'[1]INTERNAL PARAMETERS-1'!$B$5:$J$44,4, FALSE)</f>
        <v>12.581451024654307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8.2051538390256376</v>
      </c>
      <c r="S157" s="52">
        <f>$F157*'[1]INTERNAL PARAMETERS-2'!R157*VLOOKUP(S$4,'[1]INTERNAL PARAMETERS-1'!$B$5:$J$44,4, FALSE)</f>
        <v>16.501827446349388</v>
      </c>
      <c r="T157" s="52">
        <f>$F157*'[1]INTERNAL PARAMETERS-2'!S157*VLOOKUP(T$4,'[1]INTERNAL PARAMETERS-1'!$B$5:$J$44,4, FALSE)</f>
        <v>1.2308053465760951</v>
      </c>
      <c r="U157" s="52">
        <f>$F157*'[1]INTERNAL PARAMETERS-2'!T157*VLOOKUP(U$4,'[1]INTERNAL PARAMETERS-1'!$B$5:$J$44,4, FALSE)</f>
        <v>1.3675041260227738</v>
      </c>
      <c r="V157" s="52">
        <f>$F157*'[1]INTERNAL PARAMETERS-2'!U157*VLOOKUP(V$4,'[1]INTERNAL PARAMETERS-1'!$B$5:$J$44,4, FALSE)</f>
        <v>29.949327843999566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2.7352664178235395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1.3676332089117698</v>
      </c>
      <c r="AI157" s="52">
        <f>$F157*'[1]INTERNAL PARAMETERS-2'!AH157*VLOOKUP(AI$4,'[1]INTERNAL PARAMETERS-1'!$B$5:$J$44,4, FALSE)</f>
        <v>5.4698874212020989</v>
      </c>
      <c r="AJ157" s="52">
        <f>$F157*'[1]INTERNAL PARAMETERS-2'!AI157*VLOOKUP(AJ$4,'[1]INTERNAL PARAMETERS-1'!$B$5:$J$44,4, FALSE)</f>
        <v>4.1028996267353088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1157.7766053144865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174.73860325355361</v>
      </c>
      <c r="BB157" s="52">
        <f>$F157*'[1]INTERNAL PARAMETERS-2'!M157*(1-VLOOKUP(N$4,'[1]INTERNAL PARAMETERS-1'!$B$5:$J$44,4, FALSE))</f>
        <v>239.04756946843182</v>
      </c>
      <c r="BC157" s="52">
        <f>$F157*'[1]INTERNAL PARAMETERS-2'!N157*(1-VLOOKUP(O$4,'[1]INTERNAL PARAMETERS-1'!$B$5:$J$44,4, FALSE))</f>
        <v>544.28445559574538</v>
      </c>
      <c r="BD157" s="52">
        <f>$F157*'[1]INTERNAL PARAMETERS-2'!O157*(1-VLOOKUP(P$4,'[1]INTERNAL PARAMETERS-1'!$B$5:$J$44,4, FALSE))</f>
        <v>185.98649895199105</v>
      </c>
      <c r="BE157" s="52">
        <f>$F157*'[1]INTERNAL PARAMETERS-2'!P157*(1-VLOOKUP(Q$4,'[1]INTERNAL PARAMETERS-1'!$B$5:$J$44,4, FALSE))</f>
        <v>166.15743095888286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313.53472148063832</v>
      </c>
      <c r="BH157" s="52">
        <f>$F157*'[1]INTERNAL PARAMETERS-2'!S157*(1-VLOOKUP(T$4,'[1]INTERNAL PARAMETERS-1'!$B$5:$J$44,4, FALSE))</f>
        <v>11.077248119184855</v>
      </c>
      <c r="BI157" s="52">
        <f>$F157*'[1]INTERNAL PARAMETERS-2'!T157*(1-VLOOKUP(U$4,'[1]INTERNAL PARAMETERS-1'!$B$5:$J$44,4, FALSE))</f>
        <v>5.4700165040910953</v>
      </c>
      <c r="BJ157" s="52">
        <f>$F157*'[1]INTERNAL PARAMETERS-2'!U157*(1-VLOOKUP(V$4,'[1]INTERNAL PARAMETERS-1'!$B$5:$J$44,4, FALSE))</f>
        <v>169.7128577826642</v>
      </c>
      <c r="BK157" s="52">
        <f>$F157*'[1]INTERNAL PARAMETERS-2'!V157*(1-VLOOKUP(W$4,'[1]INTERNAL PARAMETERS-1'!$B$5:$J$44,4, FALSE))</f>
        <v>201.71331273280893</v>
      </c>
      <c r="BL157" s="52">
        <f>$F157*'[1]INTERNAL PARAMETERS-2'!W157*(1-VLOOKUP(X$4,'[1]INTERNAL PARAMETERS-1'!$B$5:$J$44,4, FALSE))</f>
        <v>276.92862132184138</v>
      </c>
      <c r="BM157" s="52">
        <f>$F157*'[1]INTERNAL PARAMETERS-2'!X157*(1-VLOOKUP(Y$4,'[1]INTERNAL PARAMETERS-1'!$B$5:$J$44,4, FALSE))</f>
        <v>118.29285030475081</v>
      </c>
      <c r="BN157" s="52">
        <f>$F157*'[1]INTERNAL PARAMETERS-2'!Y157*(1-VLOOKUP(Z$4,'[1]INTERNAL PARAMETERS-1'!$B$5:$J$44,4, FALSE))</f>
        <v>371.9729979039821</v>
      </c>
      <c r="BO157" s="52">
        <f>$F157*'[1]INTERNAL PARAMETERS-2'!Z157*(1-VLOOKUP(AA$4,'[1]INTERNAL PARAMETERS-1'!$B$5:$J$44,4, FALSE))</f>
        <v>351.45979059919551</v>
      </c>
      <c r="BP157" s="52">
        <f>$F157*'[1]INTERNAL PARAMETERS-2'!AA157*(1-VLOOKUP(AB$4,'[1]INTERNAL PARAMETERS-1'!$B$5:$J$44,4, FALSE))</f>
        <v>128.54977666436659</v>
      </c>
      <c r="BQ157" s="52">
        <f>$F157*'[1]INTERNAL PARAMETERS-2'!AB157*(1-VLOOKUP(AC$4,'[1]INTERNAL PARAMETERS-1'!$B$5:$J$44,4, FALSE))</f>
        <v>1090.620038297636</v>
      </c>
      <c r="BR157" s="52">
        <f>$F157*'[1]INTERNAL PARAMETERS-2'!AC157*(1-VLOOKUP(AD$4,'[1]INTERNAL PARAMETERS-1'!$B$5:$J$44,4, FALSE))</f>
        <v>94.360882684907295</v>
      </c>
      <c r="BS157" s="52">
        <f>$F157*'[1]INTERNAL PARAMETERS-2'!AD157*(1-VLOOKUP(AE$4,'[1]INTERNAL PARAMETERS-1'!$B$5:$J$44,4, FALSE))</f>
        <v>17.094446989729654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23.931967619843522</v>
      </c>
      <c r="CA157" s="52">
        <f>$F157*'[1]INTERNAL PARAMETERS-2'!AL157*(1-VLOOKUP(AM$4,'[1]INTERNAL PARAMETERS-1'!$B$5:$J$44,4, FALSE))</f>
        <v>114.87408998969387</v>
      </c>
      <c r="CB157" s="52">
        <f>$F157*'[1]INTERNAL PARAMETERS-2'!AM157*(1-VLOOKUP(AN$4,'[1]INTERNAL PARAMETERS-1'!$B$5:$J$44,4, FALSE))</f>
        <v>30.085994352723993</v>
      </c>
      <c r="CC157" s="52">
        <f>$F157*'[1]INTERNAL PARAMETERS-2'!AN157*(1-VLOOKUP(AO$4,'[1]INTERNAL PARAMETERS-1'!$B$5:$J$44,4, FALSE))</f>
        <v>73.847675380120705</v>
      </c>
      <c r="CD157" s="52">
        <f>$F157*'[1]INTERNAL PARAMETERS-2'!AO157*(1-VLOOKUP(AP$4,'[1]INTERNAL PARAMETERS-1'!$B$5:$J$44,4, FALSE))</f>
        <v>299.49295573277317</v>
      </c>
      <c r="CE157" s="52">
        <f>$F157*'[1]INTERNAL PARAMETERS-2'!AP157*(1-VLOOKUP(AQ$4,'[1]INTERNAL PARAMETERS-1'!$B$5:$J$44,4, FALSE))</f>
        <v>38.975287503428014</v>
      </c>
      <c r="CF157" s="52">
        <f>$F157*'[1]INTERNAL PARAMETERS-2'!AQ157*(1-VLOOKUP(AR$4,'[1]INTERNAL PARAMETERS-1'!$B$5:$J$44,4, FALSE))</f>
        <v>4.1028996267353088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6454.1463860393233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7">
        <f>ESC!AF158</f>
        <v>4997.6146101983259</v>
      </c>
      <c r="G158" s="53">
        <f>$F158*'[1]INTERNAL PARAMETERS-2'!F158*VLOOKUP(G$4,'[1]INTERNAL PARAMETERS-1'!$B$5:$J$44,4, FALSE)</f>
        <v>45.14295301246046</v>
      </c>
      <c r="H158" s="52">
        <f>$F158*'[1]INTERNAL PARAMETERS-2'!G158*VLOOKUP(H$4,'[1]INTERNAL PARAMETERS-1'!$B$5:$J$44,4, FALSE)</f>
        <v>30.697347981682196</v>
      </c>
      <c r="I158" s="52">
        <f>$F158*'[1]INTERNAL PARAMETERS-2'!H158*VLOOKUP(I$4,'[1]INTERNAL PARAMETERS-1'!$B$5:$J$44,4, FALSE)</f>
        <v>46.116763207330656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0.60171279906787845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9.8712384019176316</v>
      </c>
      <c r="N158" s="52">
        <f>$F158*'[1]INTERNAL PARAMETERS-2'!M158*VLOOKUP(N$4,'[1]INTERNAL PARAMETERS-1'!$B$5:$J$44,4, FALSE)</f>
        <v>8.1257215470136632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6.019127036522864</v>
      </c>
      <c r="S158" s="52">
        <f>$F158*'[1]INTERNAL PARAMETERS-2'!R158*VLOOKUP(S$4,'[1]INTERNAL PARAMETERS-1'!$B$5:$J$44,4, FALSE)</f>
        <v>12.478643872496406</v>
      </c>
      <c r="T158" s="52">
        <f>$F158*'[1]INTERNAL PARAMETERS-2'!S158*VLOOKUP(T$4,'[1]INTERNAL PARAMETERS-1'!$B$5:$J$44,4, FALSE)</f>
        <v>1.6853455749971815</v>
      </c>
      <c r="U158" s="52">
        <f>$F158*'[1]INTERNAL PARAMETERS-2'!T158*VLOOKUP(U$4,'[1]INTERNAL PARAMETERS-1'!$B$5:$J$44,4, FALSE)</f>
        <v>2.1668657426897902</v>
      </c>
      <c r="V158" s="52">
        <f>$F158*'[1]INTERNAL PARAMETERS-2'!U158*VLOOKUP(V$4,'[1]INTERNAL PARAMETERS-1'!$B$5:$J$44,4, FALSE)</f>
        <v>19.772562443788654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1.2039253595967767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1.2039253595967767</v>
      </c>
      <c r="AI158" s="52">
        <f>$F158*'[1]INTERNAL PARAMETERS-2'!AH158*VLOOKUP(AI$4,'[1]INTERNAL PARAMETERS-1'!$B$5:$J$44,4, FALSE)</f>
        <v>2.4078507191935534</v>
      </c>
      <c r="AJ158" s="52">
        <f>$F158*'[1]INTERNAL PARAMETERS-2'!AI158*VLOOKUP(AJ$4,'[1]INTERNAL PARAMETERS-1'!$B$5:$J$44,4, FALSE)</f>
        <v>4.8152016769260868</v>
      </c>
      <c r="AK158" s="52">
        <f>$F158*'[1]INTERNAL PARAMETERS-2'!AJ158*VLOOKUP(AK$4,'[1]INTERNAL PARAMETERS-1'!$B$5:$J$44,4, FALSE)</f>
        <v>0.60171279906787845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876.21850093928242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187.55352963643497</v>
      </c>
      <c r="BB158" s="52">
        <f>$F158*'[1]INTERNAL PARAMETERS-2'!M158*(1-VLOOKUP(N$4,'[1]INTERNAL PARAMETERS-1'!$B$5:$J$44,4, FALSE))</f>
        <v>154.38870939325957</v>
      </c>
      <c r="BC158" s="52">
        <f>$F158*'[1]INTERNAL PARAMETERS-2'!N158*(1-VLOOKUP(O$4,'[1]INTERNAL PARAMETERS-1'!$B$5:$J$44,4, FALSE))</f>
        <v>485.13494234016514</v>
      </c>
      <c r="BD158" s="52">
        <f>$F158*'[1]INTERNAL PARAMETERS-2'!O158*(1-VLOOKUP(P$4,'[1]INTERNAL PARAMETERS-1'!$B$5:$J$44,4, FALSE))</f>
        <v>134.22493367778461</v>
      </c>
      <c r="BE158" s="52">
        <f>$F158*'[1]INTERNAL PARAMETERS-2'!P158*(1-VLOOKUP(Q$4,'[1]INTERNAL PARAMETERS-1'!$B$5:$J$44,4, FALSE))</f>
        <v>127.00188128166496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237.09423357743168</v>
      </c>
      <c r="BH158" s="52">
        <f>$F158*'[1]INTERNAL PARAMETERS-2'!S158*(1-VLOOKUP(T$4,'[1]INTERNAL PARAMETERS-1'!$B$5:$J$44,4, FALSE))</f>
        <v>15.168110174974634</v>
      </c>
      <c r="BI158" s="52">
        <f>$F158*'[1]INTERNAL PARAMETERS-2'!T158*(1-VLOOKUP(U$4,'[1]INTERNAL PARAMETERS-1'!$B$5:$J$44,4, FALSE))</f>
        <v>8.6674629707591606</v>
      </c>
      <c r="BJ158" s="52">
        <f>$F158*'[1]INTERNAL PARAMETERS-2'!U158*(1-VLOOKUP(V$4,'[1]INTERNAL PARAMETERS-1'!$B$5:$J$44,4, FALSE))</f>
        <v>112.04452051480239</v>
      </c>
      <c r="BK158" s="52">
        <f>$F158*'[1]INTERNAL PARAMETERS-2'!V158*(1-VLOOKUP(W$4,'[1]INTERNAL PARAMETERS-1'!$B$5:$J$44,4, FALSE))</f>
        <v>170.94090893452864</v>
      </c>
      <c r="BL158" s="52">
        <f>$F158*'[1]INTERNAL PARAMETERS-2'!W158*(1-VLOOKUP(X$4,'[1]INTERNAL PARAMETERS-1'!$B$5:$J$44,4, FALSE))</f>
        <v>193.81349172102333</v>
      </c>
      <c r="BM158" s="52">
        <f>$F158*'[1]INTERNAL PARAMETERS-2'!X158*(1-VLOOKUP(Y$4,'[1]INTERNAL PARAMETERS-1'!$B$5:$J$44,4, FALSE))</f>
        <v>110.75063809222203</v>
      </c>
      <c r="BN158" s="52">
        <f>$F158*'[1]INTERNAL PARAMETERS-2'!Y158*(1-VLOOKUP(Z$4,'[1]INTERNAL PARAMETERS-1'!$B$5:$J$44,4, FALSE))</f>
        <v>299.14671557579038</v>
      </c>
      <c r="BO158" s="52">
        <f>$F158*'[1]INTERNAL PARAMETERS-2'!Z158*(1-VLOOKUP(AA$4,'[1]INTERNAL PARAMETERS-1'!$B$5:$J$44,4, FALSE))</f>
        <v>278.07977094796036</v>
      </c>
      <c r="BP158" s="52">
        <f>$F158*'[1]INTERNAL PARAMETERS-2'!AA158*(1-VLOOKUP(AB$4,'[1]INTERNAL PARAMETERS-1'!$B$5:$J$44,4, FALSE))</f>
        <v>103.52758569610239</v>
      </c>
      <c r="BQ158" s="52">
        <f>$F158*'[1]INTERNAL PARAMETERS-2'!AB158*(1-VLOOKUP(AC$4,'[1]INTERNAL PARAMETERS-1'!$B$5:$J$44,4, FALSE))</f>
        <v>810.76551701977951</v>
      </c>
      <c r="BR158" s="52">
        <f>$F158*'[1]INTERNAL PARAMETERS-2'!AC158*(1-VLOOKUP(AD$4,'[1]INTERNAL PARAMETERS-1'!$B$5:$J$44,4, FALSE))</f>
        <v>54.171643567244757</v>
      </c>
      <c r="BS158" s="52">
        <f>$F158*'[1]INTERNAL PARAMETERS-2'!AD158*(1-VLOOKUP(AE$4,'[1]INTERNAL PARAMETERS-1'!$B$5:$J$44,4, FALSE))</f>
        <v>19.260806707704347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19.863019268233245</v>
      </c>
      <c r="CA158" s="52">
        <f>$F158*'[1]INTERNAL PARAMETERS-2'!AL158*(1-VLOOKUP(AM$4,'[1]INTERNAL PARAMETERS-1'!$B$5:$J$44,4, FALSE))</f>
        <v>64.4037597201648</v>
      </c>
      <c r="CB158" s="52">
        <f>$F158*'[1]INTERNAL PARAMETERS-2'!AM158*(1-VLOOKUP(AN$4,'[1]INTERNAL PARAMETERS-1'!$B$5:$J$44,4, FALSE))</f>
        <v>16.853455749971815</v>
      </c>
      <c r="CC158" s="52">
        <f>$F158*'[1]INTERNAL PARAMETERS-2'!AN158*(1-VLOOKUP(AO$4,'[1]INTERNAL PARAMETERS-1'!$B$5:$J$44,4, FALSE))</f>
        <v>72.228524915352324</v>
      </c>
      <c r="CD158" s="52">
        <f>$F158*'[1]INTERNAL PARAMETERS-2'!AO158*(1-VLOOKUP(AP$4,'[1]INTERNAL PARAMETERS-1'!$B$5:$J$44,4, FALSE))</f>
        <v>217.88950010565372</v>
      </c>
      <c r="CE158" s="52">
        <f>$F158*'[1]INTERNAL PARAMETERS-2'!AP158*(1-VLOOKUP(AQ$4,'[1]INTERNAL PARAMETERS-1'!$B$5:$J$44,4, FALSE))</f>
        <v>32.502986140346856</v>
      </c>
      <c r="CF158" s="52">
        <f>$F158*'[1]INTERNAL PARAMETERS-2'!AQ158*(1-VLOOKUP(AR$4,'[1]INTERNAL PARAMETERS-1'!$B$5:$J$44,4, FALSE))</f>
        <v>3.009563518261432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4997.615609721247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7">
        <f>ESC!AF159</f>
        <v>3652.1088845553527</v>
      </c>
      <c r="G159" s="53">
        <f>$F159*'[1]INTERNAL PARAMETERS-2'!F159*VLOOKUP(G$4,'[1]INTERNAL PARAMETERS-1'!$B$5:$J$44,4, FALSE)</f>
        <v>29.228923035761852</v>
      </c>
      <c r="H159" s="52">
        <f>$F159*'[1]INTERNAL PARAMETERS-2'!G159*VLOOKUP(H$4,'[1]INTERNAL PARAMETERS-1'!$B$5:$J$44,4, FALSE)</f>
        <v>16.126251990642618</v>
      </c>
      <c r="I159" s="52">
        <f>$F159*'[1]INTERNAL PARAMETERS-2'!H159*VLOOKUP(I$4,'[1]INTERNAL PARAMETERS-1'!$B$5:$J$44,4, FALSE)</f>
        <v>34.2788218142475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8.1387611703204481</v>
      </c>
      <c r="N159" s="52">
        <f>$F159*'[1]INTERNAL PARAMETERS-2'!M159*VLOOKUP(N$4,'[1]INTERNAL PARAMETERS-1'!$B$5:$J$44,4, FALSE)</f>
        <v>5.4426283073863058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3.5275719715920153</v>
      </c>
      <c r="S159" s="52">
        <f>$F159*'[1]INTERNAL PARAMETERS-2'!R159*VLOOKUP(S$4,'[1]INTERNAL PARAMETERS-1'!$B$5:$J$44,4, FALSE)</f>
        <v>9.9425925300356059</v>
      </c>
      <c r="T159" s="52">
        <f>$F159*'[1]INTERNAL PARAMETERS-2'!S159*VLOOKUP(T$4,'[1]INTERNAL PARAMETERS-1'!$B$5:$J$44,4, FALSE)</f>
        <v>0.65511529171153926</v>
      </c>
      <c r="U159" s="52">
        <f>$F159*'[1]INTERNAL PARAMETERS-2'!T159*VLOOKUP(U$4,'[1]INTERNAL PARAMETERS-1'!$B$5:$J$44,4, FALSE)</f>
        <v>1.9150198147054447</v>
      </c>
      <c r="V159" s="52">
        <f>$F159*'[1]INTERNAL PARAMETERS-2'!U159*VLOOKUP(V$4,'[1]INTERNAL PARAMETERS-1'!$B$5:$J$44,4, FALSE)</f>
        <v>14.816076188852804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2.0159641042745546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3.5275719715920153</v>
      </c>
      <c r="AJ159" s="52">
        <f>$F159*'[1]INTERNAL PARAMETERS-2'!AI159*VLOOKUP(AJ$4,'[1]INTERNAL PARAMETERS-1'!$B$5:$J$44,4, FALSE)</f>
        <v>3.5275719715920153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651.29761447070246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154.63646223608851</v>
      </c>
      <c r="BB159" s="52">
        <f>$F159*'[1]INTERNAL PARAMETERS-2'!M159*(1-VLOOKUP(N$4,'[1]INTERNAL PARAMETERS-1'!$B$5:$J$44,4, FALSE))</f>
        <v>103.40993784033979</v>
      </c>
      <c r="BC159" s="52">
        <f>$F159*'[1]INTERNAL PARAMETERS-2'!N159*(1-VLOOKUP(O$4,'[1]INTERNAL PARAMETERS-1'!$B$5:$J$44,4, FALSE))</f>
        <v>357.8029507941032</v>
      </c>
      <c r="BD159" s="52">
        <f>$F159*'[1]INTERNAL PARAMETERS-2'!O159*(1-VLOOKUP(P$4,'[1]INTERNAL PARAMETERS-1'!$B$5:$J$44,4, FALSE))</f>
        <v>89.702733211560115</v>
      </c>
      <c r="BE159" s="52">
        <f>$F159*'[1]INTERNAL PARAMETERS-2'!P159*(1-VLOOKUP(Q$4,'[1]INTERNAL PARAMETERS-1'!$B$5:$J$44,4, FALSE))</f>
        <v>101.29343117847344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188.90925807067649</v>
      </c>
      <c r="BH159" s="52">
        <f>$F159*'[1]INTERNAL PARAMETERS-2'!S159*(1-VLOOKUP(T$4,'[1]INTERNAL PARAMETERS-1'!$B$5:$J$44,4, FALSE))</f>
        <v>5.8960376254038529</v>
      </c>
      <c r="BI159" s="52">
        <f>$F159*'[1]INTERNAL PARAMETERS-2'!T159*(1-VLOOKUP(U$4,'[1]INTERNAL PARAMETERS-1'!$B$5:$J$44,4, FALSE))</f>
        <v>7.6600792588217788</v>
      </c>
      <c r="BJ159" s="52">
        <f>$F159*'[1]INTERNAL PARAMETERS-2'!U159*(1-VLOOKUP(V$4,'[1]INTERNAL PARAMETERS-1'!$B$5:$J$44,4, FALSE))</f>
        <v>83.957765070165891</v>
      </c>
      <c r="BK159" s="52">
        <f>$F159*'[1]INTERNAL PARAMETERS-2'!V159*(1-VLOOKUP(W$4,'[1]INTERNAL PARAMETERS-1'!$B$5:$J$44,4, FALSE))</f>
        <v>98.773841259018695</v>
      </c>
      <c r="BL159" s="52">
        <f>$F159*'[1]INTERNAL PARAMETERS-2'!W159*(1-VLOOKUP(X$4,'[1]INTERNAL PARAMETERS-1'!$B$5:$J$44,4, FALSE))</f>
        <v>158.23966938267969</v>
      </c>
      <c r="BM159" s="52">
        <f>$F159*'[1]INTERNAL PARAMETERS-2'!X159*(1-VLOOKUP(Y$4,'[1]INTERNAL PARAMETERS-1'!$B$5:$J$44,4, FALSE))</f>
        <v>107.34095828040866</v>
      </c>
      <c r="BN159" s="52">
        <f>$F159*'[1]INTERNAL PARAMETERS-2'!Y159*(1-VLOOKUP(Z$4,'[1]INTERNAL PARAMETERS-1'!$B$5:$J$44,4, FALSE))</f>
        <v>215.18554237599747</v>
      </c>
      <c r="BO159" s="52">
        <f>$F159*'[1]INTERNAL PARAMETERS-2'!Z159*(1-VLOOKUP(AA$4,'[1]INTERNAL PARAMETERS-1'!$B$5:$J$44,4, FALSE))</f>
        <v>181.92505634257498</v>
      </c>
      <c r="BP159" s="52">
        <f>$F159*'[1]INTERNAL PARAMETERS-2'!AA159*(1-VLOOKUP(AB$4,'[1]INTERNAL PARAMETERS-1'!$B$5:$J$44,4, FALSE))</f>
        <v>71.560517116642941</v>
      </c>
      <c r="BQ159" s="52">
        <f>$F159*'[1]INTERNAL PARAMETERS-2'!AB159*(1-VLOOKUP(AC$4,'[1]INTERNAL PARAMETERS-1'!$B$5:$J$44,4, FALSE))</f>
        <v>585.0831821630826</v>
      </c>
      <c r="BR159" s="52">
        <f>$F159*'[1]INTERNAL PARAMETERS-2'!AC159*(1-VLOOKUP(AD$4,'[1]INTERNAL PARAMETERS-1'!$B$5:$J$44,4, FALSE))</f>
        <v>36.284066978945887</v>
      </c>
      <c r="BS159" s="52">
        <f>$F159*'[1]INTERNAL PARAMETERS-2'!AD159*(1-VLOOKUP(AE$4,'[1]INTERNAL PARAMETERS-1'!$B$5:$J$44,4, FALSE))</f>
        <v>15.118269938505339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5.5435360758665695</v>
      </c>
      <c r="CA159" s="52">
        <f>$F159*'[1]INTERNAL PARAMETERS-2'!AL159*(1-VLOOKUP(AM$4,'[1]INTERNAL PARAMETERS-1'!$B$5:$J$44,4, FALSE))</f>
        <v>52.410684180476956</v>
      </c>
      <c r="CB159" s="52">
        <f>$F159*'[1]INTERNAL PARAMETERS-2'!AM159*(1-VLOOKUP(AN$4,'[1]INTERNAL PARAMETERS-1'!$B$5:$J$44,4, FALSE))</f>
        <v>22.67777011864646</v>
      </c>
      <c r="CC159" s="52">
        <f>$F159*'[1]INTERNAL PARAMETERS-2'!AN159*(1-VLOOKUP(AO$4,'[1]INTERNAL PARAMETERS-1'!$B$5:$J$44,4, FALSE))</f>
        <v>45.859166052473107</v>
      </c>
      <c r="CD159" s="52">
        <f>$F159*'[1]INTERNAL PARAMETERS-2'!AO159*(1-VLOOKUP(AP$4,'[1]INTERNAL PARAMETERS-1'!$B$5:$J$44,4, FALSE))</f>
        <v>152.19214228074446</v>
      </c>
      <c r="CE159" s="52">
        <f>$F159*'[1]INTERNAL PARAMETERS-2'!AP159*(1-VLOOKUP(AQ$4,'[1]INTERNAL PARAMETERS-1'!$B$5:$J$44,4, FALSE))</f>
        <v>21.165797040440548</v>
      </c>
      <c r="CF159" s="52">
        <f>$F159*'[1]INTERNAL PARAMETERS-2'!AQ159*(1-VLOOKUP(AR$4,'[1]INTERNAL PARAMETERS-1'!$B$5:$J$44,4, FALSE))</f>
        <v>5.0395450497979315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3652.1088845553522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7">
        <f>ESC!AF160</f>
        <v>3096.9222259220401</v>
      </c>
      <c r="G160" s="53">
        <f>$F160*'[1]INTERNAL PARAMETERS-2'!F160*VLOOKUP(G$4,'[1]INTERNAL PARAMETERS-1'!$B$5:$J$44,4, FALSE)</f>
        <v>30.755534625631782</v>
      </c>
      <c r="H160" s="52">
        <f>$F160*'[1]INTERNAL PARAMETERS-2'!G160*VLOOKUP(H$4,'[1]INTERNAL PARAMETERS-1'!$B$5:$J$44,4, FALSE)</f>
        <v>17.202164196106562</v>
      </c>
      <c r="I160" s="52">
        <f>$F160*'[1]INTERNAL PARAMETERS-2'!H160*VLOOKUP(I$4,'[1]INTERNAL PARAMETERS-1'!$B$5:$J$44,4, FALSE)</f>
        <v>29.775343256516329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9.3830394754874682</v>
      </c>
      <c r="N160" s="52">
        <f>$F160*'[1]INTERNAL PARAMETERS-2'!M160*VLOOKUP(N$4,'[1]INTERNAL PARAMETERS-1'!$B$5:$J$44,4, FALSE)</f>
        <v>4.0920407601664399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4.1703154694266198</v>
      </c>
      <c r="S160" s="52">
        <f>$F160*'[1]INTERNAL PARAMETERS-2'!R160*VLOOKUP(S$4,'[1]INTERNAL PARAMETERS-1'!$B$5:$J$44,4, FALSE)</f>
        <v>8.7472258578945432</v>
      </c>
      <c r="T160" s="52">
        <f>$F160*'[1]INTERNAL PARAMETERS-2'!S160*VLOOKUP(T$4,'[1]INTERNAL PARAMETERS-1'!$B$5:$J$44,4, FALSE)</f>
        <v>1.0947000684189228</v>
      </c>
      <c r="U160" s="52">
        <f>$F160*'[1]INTERNAL PARAMETERS-2'!T160*VLOOKUP(U$4,'[1]INTERNAL PARAMETERS-1'!$B$5:$J$44,4, FALSE)</f>
        <v>0.62551635119173365</v>
      </c>
      <c r="V160" s="52">
        <f>$F160*'[1]INTERNAL PARAMETERS-2'!U160*VLOOKUP(V$4,'[1]INTERNAL PARAMETERS-1'!$B$5:$J$44,4, FALSE)</f>
        <v>11.337847753711719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2.6063697453359889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0.5212120106226793</v>
      </c>
      <c r="AI160" s="52">
        <f>$F160*'[1]INTERNAL PARAMETERS-2'!AH160*VLOOKUP(AI$4,'[1]INTERNAL PARAMETERS-1'!$B$5:$J$44,4, FALSE)</f>
        <v>3.1275817559586683</v>
      </c>
      <c r="AJ160" s="52">
        <f>$F160*'[1]INTERNAL PARAMETERS-2'!AI160*VLOOKUP(AJ$4,'[1]INTERNAL PARAMETERS-1'!$B$5:$J$44,4, FALSE)</f>
        <v>4.1703154694266198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565.73152187381015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178.27775003426189</v>
      </c>
      <c r="BB160" s="52">
        <f>$F160*'[1]INTERNAL PARAMETERS-2'!M160*(1-VLOOKUP(N$4,'[1]INTERNAL PARAMETERS-1'!$B$5:$J$44,4, FALSE))</f>
        <v>77.748774443162347</v>
      </c>
      <c r="BC160" s="52">
        <f>$F160*'[1]INTERNAL PARAMETERS-2'!N160*(1-VLOOKUP(O$4,'[1]INTERNAL PARAMETERS-1'!$B$5:$J$44,4, FALSE))</f>
        <v>335.704201444391</v>
      </c>
      <c r="BD160" s="52">
        <f>$F160*'[1]INTERNAL PARAMETERS-2'!O160*(1-VLOOKUP(P$4,'[1]INTERNAL PARAMETERS-1'!$B$5:$J$44,4, FALSE))</f>
        <v>60.468335537795603</v>
      </c>
      <c r="BE160" s="52">
        <f>$F160*'[1]INTERNAL PARAMETERS-2'!P160*(1-VLOOKUP(Q$4,'[1]INTERNAL PARAMETERS-1'!$B$5:$J$44,4, FALSE))</f>
        <v>74.021705967320827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166.19729129999629</v>
      </c>
      <c r="BH160" s="52">
        <f>$F160*'[1]INTERNAL PARAMETERS-2'!S160*(1-VLOOKUP(T$4,'[1]INTERNAL PARAMETERS-1'!$B$5:$J$44,4, FALSE))</f>
        <v>9.8523006157703055</v>
      </c>
      <c r="BI160" s="52">
        <f>$F160*'[1]INTERNAL PARAMETERS-2'!T160*(1-VLOOKUP(U$4,'[1]INTERNAL PARAMETERS-1'!$B$5:$J$44,4, FALSE))</f>
        <v>2.5020654047669346</v>
      </c>
      <c r="BJ160" s="52">
        <f>$F160*'[1]INTERNAL PARAMETERS-2'!U160*(1-VLOOKUP(V$4,'[1]INTERNAL PARAMETERS-1'!$B$5:$J$44,4, FALSE))</f>
        <v>64.247803937699743</v>
      </c>
      <c r="BK160" s="52">
        <f>$F160*'[1]INTERNAL PARAMETERS-2'!V160*(1-VLOOKUP(W$4,'[1]INTERNAL PARAMETERS-1'!$B$5:$J$44,4, FALSE))</f>
        <v>84.447184948664784</v>
      </c>
      <c r="BL160" s="52">
        <f>$F160*'[1]INTERNAL PARAMETERS-2'!W160*(1-VLOOKUP(X$4,'[1]INTERNAL PARAMETERS-1'!$B$5:$J$44,4, FALSE))</f>
        <v>131.36245974915775</v>
      </c>
      <c r="BM160" s="52">
        <f>$F160*'[1]INTERNAL PARAMETERS-2'!X160*(1-VLOOKUP(Y$4,'[1]INTERNAL PARAMETERS-1'!$B$5:$J$44,4, FALSE))</f>
        <v>88.09628840746872</v>
      </c>
      <c r="BN160" s="52">
        <f>$F160*'[1]INTERNAL PARAMETERS-2'!Y160*(1-VLOOKUP(Z$4,'[1]INTERNAL PARAMETERS-1'!$B$5:$J$44,4, FALSE))</f>
        <v>159.51162462945354</v>
      </c>
      <c r="BO160" s="52">
        <f>$F160*'[1]INTERNAL PARAMETERS-2'!Z160*(1-VLOOKUP(AA$4,'[1]INTERNAL PARAMETERS-1'!$B$5:$J$44,4, FALSE))</f>
        <v>127.71335629035383</v>
      </c>
      <c r="BP160" s="52">
        <f>$F160*'[1]INTERNAL PARAMETERS-2'!AA160*(1-VLOOKUP(AB$4,'[1]INTERNAL PARAMETERS-1'!$B$5:$J$44,4, FALSE))</f>
        <v>57.340753781836945</v>
      </c>
      <c r="BQ160" s="52">
        <f>$F160*'[1]INTERNAL PARAMETERS-2'!AB160*(1-VLOOKUP(AC$4,'[1]INTERNAL PARAMETERS-1'!$B$5:$J$44,4, FALSE))</f>
        <v>482.18366765494198</v>
      </c>
      <c r="BR160" s="52">
        <f>$F160*'[1]INTERNAL PARAMETERS-2'!AC160*(1-VLOOKUP(AD$4,'[1]INTERNAL PARAMETERS-1'!$B$5:$J$44,4, FALSE))</f>
        <v>37.53221984039439</v>
      </c>
      <c r="BS160" s="52">
        <f>$F160*'[1]INTERNAL PARAMETERS-2'!AD160*(1-VLOOKUP(AE$4,'[1]INTERNAL PARAMETERS-1'!$B$5:$J$44,4, FALSE))</f>
        <v>12.510636716057267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8.8618429494759177</v>
      </c>
      <c r="CA160" s="52">
        <f>$F160*'[1]INTERNAL PARAMETERS-2'!AL160*(1-VLOOKUP(AM$4,'[1]INTERNAL PARAMETERS-1'!$B$5:$J$44,4, FALSE))</f>
        <v>54.213172025878272</v>
      </c>
      <c r="CB160" s="52">
        <f>$F160*'[1]INTERNAL PARAMETERS-2'!AM160*(1-VLOOKUP(AN$4,'[1]INTERNAL PARAMETERS-1'!$B$5:$J$44,4, FALSE))</f>
        <v>16.159740174861206</v>
      </c>
      <c r="CC160" s="52">
        <f>$F160*'[1]INTERNAL PARAMETERS-2'!AN160*(1-VLOOKUP(AO$4,'[1]INTERNAL PARAMETERS-1'!$B$5:$J$44,4, FALSE))</f>
        <v>32.840692360345088</v>
      </c>
      <c r="CD160" s="52">
        <f>$F160*'[1]INTERNAL PARAMETERS-2'!AO160*(1-VLOOKUP(AP$4,'[1]INTERNAL PARAMETERS-1'!$B$5:$J$44,4, FALSE))</f>
        <v>118.33061102247783</v>
      </c>
      <c r="CE160" s="52">
        <f>$F160*'[1]INTERNAL PARAMETERS-2'!AP160*(1-VLOOKUP(AQ$4,'[1]INTERNAL PARAMETERS-1'!$B$5:$J$44,4, FALSE))</f>
        <v>21.372479665533181</v>
      </c>
      <c r="CF160" s="52">
        <f>$F160*'[1]INTERNAL PARAMETERS-2'!AQ160*(1-VLOOKUP(AR$4,'[1]INTERNAL PARAMETERS-1'!$B$5:$J$44,4, FALSE))</f>
        <v>1.5639457240906303</v>
      </c>
      <c r="CG160" s="52">
        <f>$F160*'[1]INTERNAL PARAMETERS-2'!AR160*(1-VLOOKUP(AS$4,'[1]INTERNAL PARAMETERS-1'!$B$5:$J$44,4, FALSE))</f>
        <v>0.5212120106226793</v>
      </c>
      <c r="CH160" s="51">
        <f>$F160*'[1]INTERNAL PARAMETERS-2'!AS160*(1-VLOOKUP(AT$4,'[1]INTERNAL PARAMETERS-1'!$B$5:$J$44,4, FALSE))</f>
        <v>0</v>
      </c>
      <c r="CI160" s="50">
        <f t="shared" si="2"/>
        <v>3096.9228453064848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7">
        <f>ESC!AF161</f>
        <v>2210.2443082874456</v>
      </c>
      <c r="G161" s="53">
        <f>$F161*'[1]INTERNAL PARAMETERS-2'!F161*VLOOKUP(G$4,'[1]INTERNAL PARAMETERS-1'!$B$5:$J$44,4, FALSE)</f>
        <v>20.616053785551152</v>
      </c>
      <c r="H161" s="52">
        <f>$F161*'[1]INTERNAL PARAMETERS-2'!G161*VLOOKUP(H$4,'[1]INTERNAL PARAMETERS-1'!$B$5:$J$44,4, FALSE)</f>
        <v>13.903983870143835</v>
      </c>
      <c r="I161" s="52">
        <f>$F161*'[1]INTERNAL PARAMETERS-2'!H161*VLOOKUP(I$4,'[1]INTERNAL PARAMETERS-1'!$B$5:$J$44,4, FALSE)</f>
        <v>22.928908685850843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0.47940199046754695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8.4382375665151859</v>
      </c>
      <c r="N161" s="52">
        <f>$F161*'[1]INTERNAL PARAMETERS-2'!M161*VLOOKUP(N$4,'[1]INTERNAL PARAMETERS-1'!$B$5:$J$44,4, FALSE)</f>
        <v>2.3732608772451864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0.95880398093509389</v>
      </c>
      <c r="S161" s="52">
        <f>$F161*'[1]INTERNAL PARAMETERS-2'!R161*VLOOKUP(S$4,'[1]INTERNAL PARAMETERS-1'!$B$5:$J$44,4, FALSE)</f>
        <v>6.5809692742612445</v>
      </c>
      <c r="T161" s="52">
        <f>$F161*'[1]INTERNAL PARAMETERS-2'!S161*VLOOKUP(T$4,'[1]INTERNAL PARAMETERS-1'!$B$5:$J$44,4, FALSE)</f>
        <v>0.67122909398381436</v>
      </c>
      <c r="U161" s="52">
        <f>$F161*'[1]INTERNAL PARAMETERS-2'!T161*VLOOKUP(U$4,'[1]INTERNAL PARAMETERS-1'!$B$5:$J$44,4, FALSE)</f>
        <v>1.1506531868944441</v>
      </c>
      <c r="V161" s="52">
        <f>$F161*'[1]INTERNAL PARAMETERS-2'!U161*VLOOKUP(V$4,'[1]INTERNAL PARAMETERS-1'!$B$5:$J$44,4, FALSE)</f>
        <v>11.65052928562937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0.95880398093509389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4.3150599630695803</v>
      </c>
      <c r="AJ161" s="52">
        <f>$F161*'[1]INTERNAL PARAMETERS-2'!AI161*VLOOKUP(AJ$4,'[1]INTERNAL PARAMETERS-1'!$B$5:$J$44,4, FALSE)</f>
        <v>2.3972309767685633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435.64926503116595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160.32651376378851</v>
      </c>
      <c r="BB161" s="52">
        <f>$F161*'[1]INTERNAL PARAMETERS-2'!M161*(1-VLOOKUP(N$4,'[1]INTERNAL PARAMETERS-1'!$B$5:$J$44,4, FALSE))</f>
        <v>45.091956667658536</v>
      </c>
      <c r="BC161" s="52">
        <f>$F161*'[1]INTERNAL PARAMETERS-2'!N161*(1-VLOOKUP(O$4,'[1]INTERNAL PARAMETERS-1'!$B$5:$J$44,4, FALSE))</f>
        <v>246.43494656783284</v>
      </c>
      <c r="BD161" s="52">
        <f>$F161*'[1]INTERNAL PARAMETERS-2'!O161*(1-VLOOKUP(P$4,'[1]INTERNAL PARAMETERS-1'!$B$5:$J$44,4, FALSE))</f>
        <v>41.711730586000677</v>
      </c>
      <c r="BE161" s="52">
        <f>$F161*'[1]INTERNAL PARAMETERS-2'!P161*(1-VLOOKUP(Q$4,'[1]INTERNAL PARAMETERS-1'!$B$5:$J$44,4, FALSE))</f>
        <v>62.807407386450201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125.03841621096363</v>
      </c>
      <c r="BH161" s="52">
        <f>$F161*'[1]INTERNAL PARAMETERS-2'!S161*(1-VLOOKUP(T$4,'[1]INTERNAL PARAMETERS-1'!$B$5:$J$44,4, FALSE))</f>
        <v>6.0410618458543297</v>
      </c>
      <c r="BI161" s="52">
        <f>$F161*'[1]INTERNAL PARAMETERS-2'!T161*(1-VLOOKUP(U$4,'[1]INTERNAL PARAMETERS-1'!$B$5:$J$44,4, FALSE))</f>
        <v>4.6026127475777763</v>
      </c>
      <c r="BJ161" s="52">
        <f>$F161*'[1]INTERNAL PARAMETERS-2'!U161*(1-VLOOKUP(V$4,'[1]INTERNAL PARAMETERS-1'!$B$5:$J$44,4, FALSE))</f>
        <v>66.019665951899754</v>
      </c>
      <c r="BK161" s="52">
        <f>$F161*'[1]INTERNAL PARAMETERS-2'!V161*(1-VLOOKUP(W$4,'[1]INTERNAL PARAMETERS-1'!$B$5:$J$44,4, FALSE))</f>
        <v>58.971749413848165</v>
      </c>
      <c r="BL161" s="52">
        <f>$F161*'[1]INTERNAL PARAMETERS-2'!W161*(1-VLOOKUP(X$4,'[1]INTERNAL PARAMETERS-1'!$B$5:$J$44,4, FALSE))</f>
        <v>76.711391256594027</v>
      </c>
      <c r="BM161" s="52">
        <f>$F161*'[1]INTERNAL PARAMETERS-2'!X161*(1-VLOOKUP(Y$4,'[1]INTERNAL PARAMETERS-1'!$B$5:$J$44,4, FALSE))</f>
        <v>69.04007531138997</v>
      </c>
      <c r="BN161" s="52">
        <f>$F161*'[1]INTERNAL PARAMETERS-2'!Y161*(1-VLOOKUP(Z$4,'[1]INTERNAL PARAMETERS-1'!$B$5:$J$44,4, FALSE))</f>
        <v>91.094777117205425</v>
      </c>
      <c r="BO161" s="52">
        <f>$F161*'[1]INTERNAL PARAMETERS-2'!Z161*(1-VLOOKUP(AA$4,'[1]INTERNAL PARAMETERS-1'!$B$5:$J$44,4, FALSE))</f>
        <v>64.245613357852847</v>
      </c>
      <c r="BP161" s="52">
        <f>$F161*'[1]INTERNAL PARAMETERS-2'!AA161*(1-VLOOKUP(AB$4,'[1]INTERNAL PARAMETERS-1'!$B$5:$J$44,4, FALSE))</f>
        <v>40.752926605065575</v>
      </c>
      <c r="BQ161" s="52">
        <f>$F161*'[1]INTERNAL PARAMETERS-2'!AB161*(1-VLOOKUP(AC$4,'[1]INTERNAL PARAMETERS-1'!$B$5:$J$44,4, FALSE))</f>
        <v>325.0641668107279</v>
      </c>
      <c r="BR161" s="52">
        <f>$F161*'[1]INTERNAL PARAMETERS-2'!AC161*(1-VLOOKUP(AD$4,'[1]INTERNAL PARAMETERS-1'!$B$5:$J$44,4, FALSE))</f>
        <v>17.260018827847492</v>
      </c>
      <c r="BS161" s="52">
        <f>$F161*'[1]INTERNAL PARAMETERS-2'!AD161*(1-VLOOKUP(AE$4,'[1]INTERNAL PARAMETERS-1'!$B$5:$J$44,4, FALSE))</f>
        <v>11.027350902907724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7.19169293030569</v>
      </c>
      <c r="CA161" s="52">
        <f>$F161*'[1]INTERNAL PARAMETERS-2'!AL161*(1-VLOOKUP(AM$4,'[1]INTERNAL PARAMETERS-1'!$B$5:$J$44,4, FALSE))</f>
        <v>29.725575702157855</v>
      </c>
      <c r="CB161" s="52">
        <f>$F161*'[1]INTERNAL PARAMETERS-2'!AM161*(1-VLOOKUP(AN$4,'[1]INTERNAL PARAMETERS-1'!$B$5:$J$44,4, FALSE))</f>
        <v>8.1504969112407846</v>
      </c>
      <c r="CC161" s="52">
        <f>$F161*'[1]INTERNAL PARAMETERS-2'!AN161*(1-VLOOKUP(AO$4,'[1]INTERNAL PARAMETERS-1'!$B$5:$J$44,4, FALSE))</f>
        <v>23.013284762319714</v>
      </c>
      <c r="CD161" s="52">
        <f>$F161*'[1]INTERNAL PARAMETERS-2'!AO161*(1-VLOOKUP(AP$4,'[1]INTERNAL PARAMETERS-1'!$B$5:$J$44,4, FALSE))</f>
        <v>85.820692148769908</v>
      </c>
      <c r="CE161" s="52">
        <f>$F161*'[1]INTERNAL PARAMETERS-2'!AP161*(1-VLOOKUP(AQ$4,'[1]INTERNAL PARAMETERS-1'!$B$5:$J$44,4, FALSE))</f>
        <v>11.027350902907724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2210.2438662385839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7">
        <f>ESC!AF162</f>
        <v>1131.2991039487886</v>
      </c>
      <c r="G162" s="53">
        <f>$F162*'[1]INTERNAL PARAMETERS-2'!F162*VLOOKUP(G$4,'[1]INTERNAL PARAMETERS-1'!$B$5:$J$44,4, FALSE)</f>
        <v>14.763679566352479</v>
      </c>
      <c r="H162" s="52">
        <f>$F162*'[1]INTERNAL PARAMETERS-2'!G162*VLOOKUP(H$4,'[1]INTERNAL PARAMETERS-1'!$B$5:$J$44,4, FALSE)</f>
        <v>6.9475340571703006</v>
      </c>
      <c r="I162" s="52">
        <f>$F162*'[1]INTERNAL PARAMETERS-2'!H162*VLOOKUP(I$4,'[1]INTERNAL PARAMETERS-1'!$B$5:$J$44,4, FALSE)</f>
        <v>11.771037077190192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0.28949944070049499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4.8922633795578987</v>
      </c>
      <c r="N162" s="52">
        <f>$F162*'[1]INTERNAL PARAMETERS-2'!M162*VLOOKUP(N$4,'[1]INTERNAL PARAMETERS-1'!$B$5:$J$44,4, FALSE)</f>
        <v>1.6211063639944561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0.28949944070049499</v>
      </c>
      <c r="S162" s="52">
        <f>$F162*'[1]INTERNAL PARAMETERS-2'!R162*VLOOKUP(S$4,'[1]INTERNAL PARAMETERS-1'!$B$5:$J$44,4, FALSE)</f>
        <v>2.9491723210930574</v>
      </c>
      <c r="T162" s="52">
        <f>$F162*'[1]INTERNAL PARAMETERS-2'!S162*VLOOKUP(T$4,'[1]INTERNAL PARAMETERS-1'!$B$5:$J$44,4, FALSE)</f>
        <v>0.34737670285851507</v>
      </c>
      <c r="U162" s="52">
        <f>$F162*'[1]INTERNAL PARAMETERS-2'!T162*VLOOKUP(U$4,'[1]INTERNAL PARAMETERS-1'!$B$5:$J$44,4, FALSE)</f>
        <v>0.28947681471841602</v>
      </c>
      <c r="V162" s="52">
        <f>$F162*'[1]INTERNAL PARAMETERS-2'!U162*VLOOKUP(V$4,'[1]INTERNAL PARAMETERS-1'!$B$5:$J$44,4, FALSE)</f>
        <v>4.7330443436681451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0.57899888140098998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1.1578846328915853</v>
      </c>
      <c r="AJ162" s="52">
        <f>$F162*'[1]INTERNAL PARAMETERS-2'!AI162*VLOOKUP(AJ$4,'[1]INTERNAL PARAMETERS-1'!$B$5:$J$44,4, FALSE)</f>
        <v>0.86849832210148492</v>
      </c>
      <c r="AK162" s="52">
        <f>$F162*'[1]INTERNAL PARAMETERS-2'!AJ162*VLOOKUP(AK$4,'[1]INTERNAL PARAMETERS-1'!$B$5:$J$44,4, FALSE)</f>
        <v>0.57899888140098998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223.6497044666136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92.95300421160006</v>
      </c>
      <c r="BB162" s="52">
        <f>$F162*'[1]INTERNAL PARAMETERS-2'!M162*(1-VLOOKUP(N$4,'[1]INTERNAL PARAMETERS-1'!$B$5:$J$44,4, FALSE))</f>
        <v>30.801020915894661</v>
      </c>
      <c r="BC162" s="52">
        <f>$F162*'[1]INTERNAL PARAMETERS-2'!N162*(1-VLOOKUP(O$4,'[1]INTERNAL PARAMETERS-1'!$B$5:$J$44,4, FALSE))</f>
        <v>137.50431523900747</v>
      </c>
      <c r="BD162" s="52">
        <f>$F162*'[1]INTERNAL PARAMETERS-2'!O162*(1-VLOOKUP(P$4,'[1]INTERNAL PARAMETERS-1'!$B$5:$J$44,4, FALSE))</f>
        <v>25.763979533508923</v>
      </c>
      <c r="BE162" s="52">
        <f>$F162*'[1]INTERNAL PARAMETERS-2'!P162*(1-VLOOKUP(Q$4,'[1]INTERNAL PARAMETERS-1'!$B$5:$J$44,4, FALSE))</f>
        <v>30.974630076386646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56.034274100768087</v>
      </c>
      <c r="BH162" s="52">
        <f>$F162*'[1]INTERNAL PARAMETERS-2'!S162*(1-VLOOKUP(T$4,'[1]INTERNAL PARAMETERS-1'!$B$5:$J$44,4, FALSE))</f>
        <v>3.1263903257266352</v>
      </c>
      <c r="BI162" s="52">
        <f>$F162*'[1]INTERNAL PARAMETERS-2'!T162*(1-VLOOKUP(U$4,'[1]INTERNAL PARAMETERS-1'!$B$5:$J$44,4, FALSE))</f>
        <v>1.1579072588736641</v>
      </c>
      <c r="BJ162" s="52">
        <f>$F162*'[1]INTERNAL PARAMETERS-2'!U162*(1-VLOOKUP(V$4,'[1]INTERNAL PARAMETERS-1'!$B$5:$J$44,4, FALSE))</f>
        <v>26.82058461411949</v>
      </c>
      <c r="BK162" s="52">
        <f>$F162*'[1]INTERNAL PARAMETERS-2'!V162*(1-VLOOKUP(W$4,'[1]INTERNAL PARAMETERS-1'!$B$5:$J$44,4, FALSE))</f>
        <v>24.606094900617336</v>
      </c>
      <c r="BL162" s="52">
        <f>$F162*'[1]INTERNAL PARAMETERS-2'!W162*(1-VLOOKUP(X$4,'[1]INTERNAL PARAMETERS-1'!$B$5:$J$44,4, FALSE))</f>
        <v>47.764692597732193</v>
      </c>
      <c r="BM162" s="52">
        <f>$F162*'[1]INTERNAL PARAMETERS-2'!X162*(1-VLOOKUP(Y$4,'[1]INTERNAL PARAMETERS-1'!$B$5:$J$44,4, FALSE))</f>
        <v>32.422127279889118</v>
      </c>
      <c r="BN162" s="52">
        <f>$F162*'[1]INTERNAL PARAMETERS-2'!Y162*(1-VLOOKUP(Z$4,'[1]INTERNAL PARAMETERS-1'!$B$5:$J$44,4, FALSE))</f>
        <v>47.475193157031704</v>
      </c>
      <c r="BO162" s="52">
        <f>$F162*'[1]INTERNAL PARAMETERS-2'!Z162*(1-VLOOKUP(AA$4,'[1]INTERNAL PARAMETERS-1'!$B$5:$J$44,4, FALSE))</f>
        <v>33.001013031379713</v>
      </c>
      <c r="BP162" s="52">
        <f>$F162*'[1]INTERNAL PARAMETERS-2'!AA162*(1-VLOOKUP(AB$4,'[1]INTERNAL PARAMETERS-1'!$B$5:$J$44,4, FALSE))</f>
        <v>11.868798289257926</v>
      </c>
      <c r="BQ162" s="52">
        <f>$F162*'[1]INTERNAL PARAMETERS-2'!AB162*(1-VLOOKUP(AC$4,'[1]INTERNAL PARAMETERS-1'!$B$5:$J$44,4, FALSE))</f>
        <v>159.50502830323074</v>
      </c>
      <c r="BR162" s="52">
        <f>$F162*'[1]INTERNAL PARAMETERS-2'!AC162*(1-VLOOKUP(AD$4,'[1]INTERNAL PARAMETERS-1'!$B$5:$J$44,4, FALSE))</f>
        <v>9.2634164528638667</v>
      </c>
      <c r="BS162" s="52">
        <f>$F162*'[1]INTERNAL PARAMETERS-2'!AD162*(1-VLOOKUP(AE$4,'[1]INTERNAL PARAMETERS-1'!$B$5:$J$44,4, FALSE))</f>
        <v>4.0527659099861397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2.0263829549930699</v>
      </c>
      <c r="CA162" s="52">
        <f>$F162*'[1]INTERNAL PARAMETERS-2'!AL162*(1-VLOOKUP(AM$4,'[1]INTERNAL PARAMETERS-1'!$B$5:$J$44,4, FALSE))</f>
        <v>12.73729661135941</v>
      </c>
      <c r="CB162" s="52">
        <f>$F162*'[1]INTERNAL PARAMETERS-2'!AM162*(1-VLOOKUP(AN$4,'[1]INTERNAL PARAMETERS-1'!$B$5:$J$44,4, FALSE))</f>
        <v>2.0263829549930699</v>
      </c>
      <c r="CC162" s="52">
        <f>$F162*'[1]INTERNAL PARAMETERS-2'!AN162*(1-VLOOKUP(AO$4,'[1]INTERNAL PARAMETERS-1'!$B$5:$J$44,4, FALSE))</f>
        <v>12.73729661135941</v>
      </c>
      <c r="CD162" s="52">
        <f>$F162*'[1]INTERNAL PARAMETERS-2'!AO162*(1-VLOOKUP(AP$4,'[1]INTERNAL PARAMETERS-1'!$B$5:$J$44,4, FALSE))</f>
        <v>43.132927806345066</v>
      </c>
      <c r="CE162" s="52">
        <f>$F162*'[1]INTERNAL PARAMETERS-2'!AP162*(1-VLOOKUP(AQ$4,'[1]INTERNAL PARAMETERS-1'!$B$5:$J$44,4, FALSE))</f>
        <v>7.2370334978707955</v>
      </c>
      <c r="CF162" s="52">
        <f>$F162*'[1]INTERNAL PARAMETERS-2'!AQ162*(1-VLOOKUP(AR$4,'[1]INTERNAL PARAMETERS-1'!$B$5:$J$44,4, FALSE))</f>
        <v>0.28949944070049499</v>
      </c>
      <c r="CG162" s="52">
        <f>$F162*'[1]INTERNAL PARAMETERS-2'!AR162*(1-VLOOKUP(AS$4,'[1]INTERNAL PARAMETERS-1'!$B$5:$J$44,4, FALSE))</f>
        <v>0.28949944070049499</v>
      </c>
      <c r="CH162" s="51">
        <f>$F162*'[1]INTERNAL PARAMETERS-2'!AS162*(1-VLOOKUP(AT$4,'[1]INTERNAL PARAMETERS-1'!$B$5:$J$44,4, FALSE))</f>
        <v>0</v>
      </c>
      <c r="CI162" s="50">
        <f t="shared" si="2"/>
        <v>1131.2993302086093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7">
        <f>ESC!AF163</f>
        <v>765.35180689921788</v>
      </c>
      <c r="G163" s="53">
        <f>$F163*'[1]INTERNAL PARAMETERS-2'!F163*VLOOKUP(G$4,'[1]INTERNAL PARAMETERS-1'!$B$5:$J$44,4, FALSE)</f>
        <v>4.1960412813249626</v>
      </c>
      <c r="H163" s="52">
        <f>$F163*'[1]INTERNAL PARAMETERS-2'!G163*VLOOKUP(H$4,'[1]INTERNAL PARAMETERS-1'!$B$5:$J$44,4, FALSE)</f>
        <v>2.727407699066053</v>
      </c>
      <c r="I163" s="52">
        <f>$F163*'[1]INTERNAL PARAMETERS-2'!H163*VLOOKUP(I$4,'[1]INTERNAL PARAMETERS-1'!$B$5:$J$44,4, FALSE)</f>
        <v>8.0935494368508145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4.5526684360267557</v>
      </c>
      <c r="N163" s="52">
        <f>$F163*'[1]INTERNAL PARAMETERS-2'!M163*VLOOKUP(N$4,'[1]INTERNAL PARAMETERS-1'!$B$5:$J$44,4, FALSE)</f>
        <v>0.90214313534631518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1.8509918647086552</v>
      </c>
      <c r="T163" s="52">
        <f>$F163*'[1]INTERNAL PARAMETERS-2'!S163*VLOOKUP(T$4,'[1]INTERNAL PARAMETERS-1'!$B$5:$J$44,4, FALSE)</f>
        <v>0.25176247687949771</v>
      </c>
      <c r="U163" s="52">
        <f>$F163*'[1]INTERNAL PARAMETERS-2'!T163*VLOOKUP(U$4,'[1]INTERNAL PARAMETERS-1'!$B$5:$J$44,4, FALSE)</f>
        <v>8.3913172108430245E-2</v>
      </c>
      <c r="V163" s="52">
        <f>$F163*'[1]INTERNAL PARAMETERS-2'!U163*VLOOKUP(V$4,'[1]INTERNAL PARAMETERS-1'!$B$5:$J$44,4, FALSE)</f>
        <v>3.5875865948400838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0.41956586054215123</v>
      </c>
      <c r="AJ163" s="52">
        <f>$F163*'[1]INTERNAL PARAMETERS-2'!AI163*VLOOKUP(AJ$4,'[1]INTERNAL PARAMETERS-1'!$B$5:$J$44,4, FALSE)</f>
        <v>0.8392082562649924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153.77743930016547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86.500700284508355</v>
      </c>
      <c r="BB163" s="52">
        <f>$F163*'[1]INTERNAL PARAMETERS-2'!M163*(1-VLOOKUP(N$4,'[1]INTERNAL PARAMETERS-1'!$B$5:$J$44,4, FALSE))</f>
        <v>17.140719571579989</v>
      </c>
      <c r="BC163" s="52">
        <f>$F163*'[1]INTERNAL PARAMETERS-2'!N163*(1-VLOOKUP(O$4,'[1]INTERNAL PARAMETERS-1'!$B$5:$J$44,4, FALSE))</f>
        <v>94.410201745595089</v>
      </c>
      <c r="BD163" s="52">
        <f>$F163*'[1]INTERNAL PARAMETERS-2'!O163*(1-VLOOKUP(P$4,'[1]INTERNAL PARAMETERS-1'!$B$5:$J$44,4, FALSE))</f>
        <v>15.735020868402399</v>
      </c>
      <c r="BE163" s="52">
        <f>$F163*'[1]INTERNAL PARAMETERS-2'!P163*(1-VLOOKUP(Q$4,'[1]INTERNAL PARAMETERS-1'!$B$5:$J$44,4, FALSE))</f>
        <v>26.434868734395536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35.168845429464447</v>
      </c>
      <c r="BH163" s="52">
        <f>$F163*'[1]INTERNAL PARAMETERS-2'!S163*(1-VLOOKUP(T$4,'[1]INTERNAL PARAMETERS-1'!$B$5:$J$44,4, FALSE))</f>
        <v>2.2658622919154796</v>
      </c>
      <c r="BI163" s="52">
        <f>$F163*'[1]INTERNAL PARAMETERS-2'!T163*(1-VLOOKUP(U$4,'[1]INTERNAL PARAMETERS-1'!$B$5:$J$44,4, FALSE))</f>
        <v>0.33565268843372098</v>
      </c>
      <c r="BJ163" s="52">
        <f>$F163*'[1]INTERNAL PARAMETERS-2'!U163*(1-VLOOKUP(V$4,'[1]INTERNAL PARAMETERS-1'!$B$5:$J$44,4, FALSE))</f>
        <v>20.329657370760476</v>
      </c>
      <c r="BK163" s="52">
        <f>$F163*'[1]INTERNAL PARAMETERS-2'!V163*(1-VLOOKUP(W$4,'[1]INTERNAL PARAMETERS-1'!$B$5:$J$44,4, FALSE))</f>
        <v>15.525237938131324</v>
      </c>
      <c r="BL163" s="52">
        <f>$F163*'[1]INTERNAL PARAMETERS-2'!W163*(1-VLOOKUP(X$4,'[1]INTERNAL PARAMETERS-1'!$B$5:$J$44,4, FALSE))</f>
        <v>29.791625224274814</v>
      </c>
      <c r="BM163" s="52">
        <f>$F163*'[1]INTERNAL PARAMETERS-2'!X163*(1-VLOOKUP(Y$4,'[1]INTERNAL PARAMETERS-1'!$B$5:$J$44,4, FALSE))</f>
        <v>25.595660478130544</v>
      </c>
      <c r="BN163" s="52">
        <f>$F163*'[1]INTERNAL PARAMETERS-2'!Y163*(1-VLOOKUP(Z$4,'[1]INTERNAL PARAMETERS-1'!$B$5:$J$44,4, FALSE))</f>
        <v>25.595660478130544</v>
      </c>
      <c r="BO163" s="52">
        <f>$F163*'[1]INTERNAL PARAMETERS-2'!Z163*(1-VLOOKUP(AA$4,'[1]INTERNAL PARAMETERS-1'!$B$5:$J$44,4, FALSE))</f>
        <v>20.770270405992356</v>
      </c>
      <c r="BP163" s="52">
        <f>$F163*'[1]INTERNAL PARAMETERS-2'!AA163*(1-VLOOKUP(AB$4,'[1]INTERNAL PARAMETERS-1'!$B$5:$J$44,4, FALSE))</f>
        <v>6.2940236543970984</v>
      </c>
      <c r="BQ163" s="52">
        <f>$F163*'[1]INTERNAL PARAMETERS-2'!AB163*(1-VLOOKUP(AC$4,'[1]INTERNAL PARAMETERS-1'!$B$5:$J$44,4, FALSE))</f>
        <v>108.67658903173859</v>
      </c>
      <c r="BR163" s="52">
        <f>$F163*'[1]INTERNAL PARAMETERS-2'!AC163*(1-VLOOKUP(AD$4,'[1]INTERNAL PARAMETERS-1'!$B$5:$J$44,4, FALSE))</f>
        <v>2.9371906293371284</v>
      </c>
      <c r="BS163" s="52">
        <f>$F163*'[1]INTERNAL PARAMETERS-2'!AD163*(1-VLOOKUP(AE$4,'[1]INTERNAL PARAMETERS-1'!$B$5:$J$44,4, FALSE))</f>
        <v>1.8881994428010602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1.2587741168071436</v>
      </c>
      <c r="CA163" s="52">
        <f>$F163*'[1]INTERNAL PARAMETERS-2'!AL163*(1-VLOOKUP(AM$4,'[1]INTERNAL PARAMETERS-1'!$B$5:$J$44,4, FALSE))</f>
        <v>8.601788957740311</v>
      </c>
      <c r="CB163" s="52">
        <f>$F163*'[1]INTERNAL PARAMETERS-2'!AM163*(1-VLOOKUP(AN$4,'[1]INTERNAL PARAMETERS-1'!$B$5:$J$44,4, FALSE))</f>
        <v>2.9371906293371284</v>
      </c>
      <c r="CC163" s="52">
        <f>$F163*'[1]INTERNAL PARAMETERS-2'!AN163*(1-VLOOKUP(AO$4,'[1]INTERNAL PARAMETERS-1'!$B$5:$J$44,4, FALSE))</f>
        <v>3.7763988856021204</v>
      </c>
      <c r="CD163" s="52">
        <f>$F163*'[1]INTERNAL PARAMETERS-2'!AO163*(1-VLOOKUP(AP$4,'[1]INTERNAL PARAMETERS-1'!$B$5:$J$44,4, FALSE))</f>
        <v>27.903425781473754</v>
      </c>
      <c r="CE163" s="52">
        <f>$F163*'[1]INTERNAL PARAMETERS-2'!AP163*(1-VLOOKUP(AQ$4,'[1]INTERNAL PARAMETERS-1'!$B$5:$J$44,4, FALSE))</f>
        <v>3.1469735596082038</v>
      </c>
      <c r="CF163" s="52">
        <f>$F163*'[1]INTERNAL PARAMETERS-2'!AQ163*(1-VLOOKUP(AR$4,'[1]INTERNAL PARAMETERS-1'!$B$5:$J$44,4, FALSE))</f>
        <v>0.41956586054215123</v>
      </c>
      <c r="CG163" s="52">
        <f>$F163*'[1]INTERNAL PARAMETERS-2'!AR163*(1-VLOOKUP(AS$4,'[1]INTERNAL PARAMETERS-1'!$B$5:$J$44,4, FALSE))</f>
        <v>0.62942532599391676</v>
      </c>
      <c r="CH163" s="51">
        <f>$F163*'[1]INTERNAL PARAMETERS-2'!AS163*(1-VLOOKUP(AT$4,'[1]INTERNAL PARAMETERS-1'!$B$5:$J$44,4, FALSE))</f>
        <v>0</v>
      </c>
      <c r="CI163" s="50">
        <f t="shared" si="2"/>
        <v>765.35180689921776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7">
        <f>ESC!AF164</f>
        <v>454.63002645911149</v>
      </c>
      <c r="G164" s="53">
        <f>$F164*'[1]INTERNAL PARAMETERS-2'!F164*VLOOKUP(G$4,'[1]INTERNAL PARAMETERS-1'!$B$5:$J$44,4, FALSE)</f>
        <v>1.5421505127519521</v>
      </c>
      <c r="H164" s="52">
        <f>$F164*'[1]INTERNAL PARAMETERS-2'!G164*VLOOKUP(H$4,'[1]INTERNAL PARAMETERS-1'!$B$5:$J$44,4, FALSE)</f>
        <v>1.6963610177268826</v>
      </c>
      <c r="I164" s="52">
        <f>$F164*'[1]INTERNAL PARAMETERS-2'!H164*VLOOKUP(I$4,'[1]INTERNAL PARAMETERS-1'!$B$5:$J$44,4, FALSE)</f>
        <v>4.734142025773358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3.7628818029967741</v>
      </c>
      <c r="N164" s="52">
        <f>$F164*'[1]INTERNAL PARAMETERS-2'!M164*VLOOKUP(N$4,'[1]INTERNAL PARAMETERS-1'!$B$5:$J$44,4, FALSE)</f>
        <v>0.57831212515731278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1.1260822051371027</v>
      </c>
      <c r="T164" s="52">
        <f>$F164*'[1]INTERNAL PARAMETERS-2'!S164*VLOOKUP(T$4,'[1]INTERNAL PARAMETERS-1'!$B$5:$J$44,4, FALSE)</f>
        <v>0.12337295028020907</v>
      </c>
      <c r="U164" s="52">
        <f>$F164*'[1]INTERNAL PARAMETERS-2'!T164*VLOOKUP(U$4,'[1]INTERNAL PARAMETERS-1'!$B$5:$J$44,4, FALSE)</f>
        <v>9.2526302984958383E-2</v>
      </c>
      <c r="V164" s="52">
        <f>$F164*'[1]INTERNAL PARAMETERS-2'!U164*VLOOKUP(V$4,'[1]INTERNAL PARAMETERS-1'!$B$5:$J$44,4, FALSE)</f>
        <v>2.428910925660714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0.46263151492479188</v>
      </c>
      <c r="AJ164" s="52">
        <f>$F164*'[1]INTERNAL PARAMETERS-2'!AI164*VLOOKUP(AJ$4,'[1]INTERNAL PARAMETERS-1'!$B$5:$J$44,4, FALSE)</f>
        <v>0.15421050497493061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89.948698489693797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71.494754256938705</v>
      </c>
      <c r="BB164" s="52">
        <f>$F164*'[1]INTERNAL PARAMETERS-2'!M164*(1-VLOOKUP(N$4,'[1]INTERNAL PARAMETERS-1'!$B$5:$J$44,4, FALSE))</f>
        <v>10.987930377988942</v>
      </c>
      <c r="BC164" s="52">
        <f>$F164*'[1]INTERNAL PARAMETERS-2'!N164*(1-VLOOKUP(O$4,'[1]INTERNAL PARAMETERS-1'!$B$5:$J$44,4, FALSE))</f>
        <v>51.045632055815808</v>
      </c>
      <c r="BD164" s="52">
        <f>$F164*'[1]INTERNAL PARAMETERS-2'!O164*(1-VLOOKUP(P$4,'[1]INTERNAL PARAMETERS-1'!$B$5:$J$44,4, FALSE))</f>
        <v>7.0939560068626832</v>
      </c>
      <c r="BE164" s="52">
        <f>$F164*'[1]INTERNAL PARAMETERS-2'!P164*(1-VLOOKUP(Q$4,'[1]INTERNAL PARAMETERS-1'!$B$5:$J$44,4, FALSE))</f>
        <v>16.65537101932955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21.395561897604949</v>
      </c>
      <c r="BH164" s="52">
        <f>$F164*'[1]INTERNAL PARAMETERS-2'!S164*(1-VLOOKUP(T$4,'[1]INTERNAL PARAMETERS-1'!$B$5:$J$44,4, FALSE))</f>
        <v>1.1103565525218817</v>
      </c>
      <c r="BI164" s="52">
        <f>$F164*'[1]INTERNAL PARAMETERS-2'!T164*(1-VLOOKUP(U$4,'[1]INTERNAL PARAMETERS-1'!$B$5:$J$44,4, FALSE))</f>
        <v>0.37010521193983353</v>
      </c>
      <c r="BJ164" s="52">
        <f>$F164*'[1]INTERNAL PARAMETERS-2'!U164*(1-VLOOKUP(V$4,'[1]INTERNAL PARAMETERS-1'!$B$5:$J$44,4, FALSE))</f>
        <v>13.763828578744045</v>
      </c>
      <c r="BK164" s="52">
        <f>$F164*'[1]INTERNAL PARAMETERS-2'!V164*(1-VLOOKUP(W$4,'[1]INTERNAL PARAMETERS-1'!$B$5:$J$44,4, FALSE))</f>
        <v>9.2529940025170045</v>
      </c>
      <c r="BL164" s="52">
        <f>$F164*'[1]INTERNAL PARAMETERS-2'!W164*(1-VLOOKUP(X$4,'[1]INTERNAL PARAMETERS-1'!$B$5:$J$44,4, FALSE))</f>
        <v>13.571024530822999</v>
      </c>
      <c r="BM164" s="52">
        <f>$F164*'[1]INTERNAL PARAMETERS-2'!X164*(1-VLOOKUP(Y$4,'[1]INTERNAL PARAMETERS-1'!$B$5:$J$44,4, FALSE))</f>
        <v>15.730062526477319</v>
      </c>
      <c r="BN164" s="52">
        <f>$F164*'[1]INTERNAL PARAMETERS-2'!Y164*(1-VLOOKUP(Z$4,'[1]INTERNAL PARAMETERS-1'!$B$5:$J$44,4, FALSE))</f>
        <v>15.884273031452251</v>
      </c>
      <c r="BO164" s="52">
        <f>$F164*'[1]INTERNAL PARAMETERS-2'!Z164*(1-VLOOKUP(AA$4,'[1]INTERNAL PARAMETERS-1'!$B$5:$J$44,4, FALSE))</f>
        <v>11.103565525218817</v>
      </c>
      <c r="BP164" s="52">
        <f>$F164*'[1]INTERNAL PARAMETERS-2'!AA164*(1-VLOOKUP(AB$4,'[1]INTERNAL PARAMETERS-1'!$B$5:$J$44,4, FALSE))</f>
        <v>4.3180759913086408</v>
      </c>
      <c r="BQ164" s="52">
        <f>$F164*'[1]INTERNAL PARAMETERS-2'!AB164*(1-VLOOKUP(AC$4,'[1]INTERNAL PARAMETERS-1'!$B$5:$J$44,4, FALSE))</f>
        <v>55.209497542149521</v>
      </c>
      <c r="BR164" s="52">
        <f>$F164*'[1]INTERNAL PARAMETERS-2'!AC164*(1-VLOOKUP(AD$4,'[1]INTERNAL PARAMETERS-1'!$B$5:$J$44,4, FALSE))</f>
        <v>3.0843464885065499</v>
      </c>
      <c r="BS164" s="52">
        <f>$F164*'[1]INTERNAL PARAMETERS-2'!AD164*(1-VLOOKUP(AE$4,'[1]INTERNAL PARAMETERS-1'!$B$5:$J$44,4, FALSE))</f>
        <v>0.9253084928522296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0.9253084928522296</v>
      </c>
      <c r="CA164" s="52">
        <f>$F164*'[1]INTERNAL PARAMETERS-2'!AL164*(1-VLOOKUP(AM$4,'[1]INTERNAL PARAMETERS-1'!$B$5:$J$44,4, FALSE))</f>
        <v>3.8553990133812031</v>
      </c>
      <c r="CB164" s="52">
        <f>$F164*'[1]INTERNAL PARAMETERS-2'!AM164*(1-VLOOKUP(AN$4,'[1]INTERNAL PARAMETERS-1'!$B$5:$J$44,4, FALSE))</f>
        <v>1.2337295028020907</v>
      </c>
      <c r="CC164" s="52">
        <f>$F164*'[1]INTERNAL PARAMETERS-2'!AN164*(1-VLOOKUP(AO$4,'[1]INTERNAL PARAMETERS-1'!$B$5:$J$44,4, FALSE))</f>
        <v>3.0843464885065499</v>
      </c>
      <c r="CD164" s="52">
        <f>$F164*'[1]INTERNAL PARAMETERS-2'!AO164*(1-VLOOKUP(AP$4,'[1]INTERNAL PARAMETERS-1'!$B$5:$J$44,4, FALSE))</f>
        <v>13.879491003775506</v>
      </c>
      <c r="CE164" s="52">
        <f>$F164*'[1]INTERNAL PARAMETERS-2'!AP164*(1-VLOOKUP(AQ$4,'[1]INTERNAL PARAMETERS-1'!$B$5:$J$44,4, FALSE))</f>
        <v>1.8506169857044592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0.15421050497493061</v>
      </c>
      <c r="CH164" s="51">
        <f>$F164*'[1]INTERNAL PARAMETERS-2'!AS164*(1-VLOOKUP(AT$4,'[1]INTERNAL PARAMETERS-1'!$B$5:$J$44,4, FALSE))</f>
        <v>0</v>
      </c>
      <c r="CI164" s="50">
        <f t="shared" si="2"/>
        <v>454.63002645911149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7">
        <f>ESC!AF165</f>
        <v>222.50022795852865</v>
      </c>
      <c r="G165" s="53">
        <f>$F165*'[1]INTERNAL PARAMETERS-2'!F165*VLOOKUP(G$4,'[1]INTERNAL PARAMETERS-1'!$B$5:$J$44,4, FALSE)</f>
        <v>0.65795542409616503</v>
      </c>
      <c r="H165" s="52">
        <f>$F165*'[1]INTERNAL PARAMETERS-2'!G165*VLOOKUP(H$4,'[1]INTERNAL PARAMETERS-1'!$B$5:$J$44,4, FALSE)</f>
        <v>0.21931847469872168</v>
      </c>
      <c r="I165" s="52">
        <f>$F165*'[1]INTERNAL PARAMETERS-2'!H165*VLOOKUP(I$4,'[1]INTERNAL PARAMETERS-1'!$B$5:$J$44,4, FALSE)</f>
        <v>2.4858014717823167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2.516697853436638</v>
      </c>
      <c r="N165" s="52">
        <f>$F165*'[1]INTERNAL PARAMETERS-2'!M165*VLOOKUP(N$4,'[1]INTERNAL PARAMETERS-1'!$B$5:$J$44,4, FALSE)</f>
        <v>0.18642181599505325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0.10967036236075878</v>
      </c>
      <c r="S165" s="52">
        <f>$F165*'[1]INTERNAL PARAMETERS-2'!R165*VLOOKUP(S$4,'[1]INTERNAL PARAMETERS-1'!$B$5:$J$44,4, FALSE)</f>
        <v>0.44760370858417214</v>
      </c>
      <c r="T165" s="52">
        <f>$F165*'[1]INTERNAL PARAMETERS-2'!S165*VLOOKUP(T$4,'[1]INTERNAL PARAMETERS-1'!$B$5:$J$44,4, FALSE)</f>
        <v>5.4830731175820213E-2</v>
      </c>
      <c r="U165" s="52">
        <f>$F165*'[1]INTERNAL PARAMETERS-2'!T165*VLOOKUP(U$4,'[1]INTERNAL PARAMETERS-1'!$B$5:$J$44,4, FALSE)</f>
        <v>2.1934072472151758E-2</v>
      </c>
      <c r="V165" s="52">
        <f>$F165*'[1]INTERNAL PARAMETERS-2'!U165*VLOOKUP(V$4,'[1]INTERNAL PARAMETERS-1'!$B$5:$J$44,4, FALSE)</f>
        <v>0.70730708715850643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0.10967036236075878</v>
      </c>
      <c r="AJ165" s="52">
        <f>$F165*'[1]INTERNAL PARAMETERS-2'!AI165*VLOOKUP(AJ$4,'[1]INTERNAL PARAMETERS-1'!$B$5:$J$44,4, FALSE)</f>
        <v>0.10967036236075878</v>
      </c>
      <c r="AK165" s="52">
        <f>$F165*'[1]INTERNAL PARAMETERS-2'!AJ165*VLOOKUP(AK$4,'[1]INTERNAL PARAMETERS-1'!$B$5:$J$44,4, FALSE)</f>
        <v>0.10967036236075878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47.230227963864017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47.817259215296119</v>
      </c>
      <c r="BB165" s="52">
        <f>$F165*'[1]INTERNAL PARAMETERS-2'!M165*(1-VLOOKUP(N$4,'[1]INTERNAL PARAMETERS-1'!$B$5:$J$44,4, FALSE))</f>
        <v>3.5420145039060116</v>
      </c>
      <c r="BC165" s="52">
        <f>$F165*'[1]INTERNAL PARAMETERS-2'!N165*(1-VLOOKUP(O$4,'[1]INTERNAL PARAMETERS-1'!$B$5:$J$44,4, FALSE))</f>
        <v>20.067785060081206</v>
      </c>
      <c r="BD165" s="52">
        <f>$F165*'[1]INTERNAL PARAMETERS-2'!O165*(1-VLOOKUP(P$4,'[1]INTERNAL PARAMETERS-1'!$B$5:$J$44,4, FALSE))</f>
        <v>3.8381066822618233</v>
      </c>
      <c r="BE165" s="52">
        <f>$F165*'[1]INTERNAL PARAMETERS-2'!P165*(1-VLOOKUP(Q$4,'[1]INTERNAL PARAMETERS-1'!$B$5:$J$44,4, FALSE))</f>
        <v>8.9921242127159768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8.5044704630992705</v>
      </c>
      <c r="BH165" s="52">
        <f>$F165*'[1]INTERNAL PARAMETERS-2'!S165*(1-VLOOKUP(T$4,'[1]INTERNAL PARAMETERS-1'!$B$5:$J$44,4, FALSE))</f>
        <v>0.49347658058238192</v>
      </c>
      <c r="BI165" s="52">
        <f>$F165*'[1]INTERNAL PARAMETERS-2'!T165*(1-VLOOKUP(U$4,'[1]INTERNAL PARAMETERS-1'!$B$5:$J$44,4, FALSE))</f>
        <v>8.773628988860703E-2</v>
      </c>
      <c r="BJ165" s="52">
        <f>$F165*'[1]INTERNAL PARAMETERS-2'!U165*(1-VLOOKUP(V$4,'[1]INTERNAL PARAMETERS-1'!$B$5:$J$44,4, FALSE))</f>
        <v>4.0080734938982037</v>
      </c>
      <c r="BK165" s="52">
        <f>$F165*'[1]INTERNAL PARAMETERS-2'!V165*(1-VLOOKUP(W$4,'[1]INTERNAL PARAMETERS-1'!$B$5:$J$44,4, FALSE))</f>
        <v>5.0443694181161902</v>
      </c>
      <c r="BL165" s="52">
        <f>$F165*'[1]INTERNAL PARAMETERS-2'!W165*(1-VLOOKUP(X$4,'[1]INTERNAL PARAMETERS-1'!$B$5:$J$44,4, FALSE))</f>
        <v>5.9216433169110783</v>
      </c>
      <c r="BM165" s="52">
        <f>$F165*'[1]INTERNAL PARAMETERS-2'!X165*(1-VLOOKUP(Y$4,'[1]INTERNAL PARAMETERS-1'!$B$5:$J$44,4, FALSE))</f>
        <v>7.4568726398021301</v>
      </c>
      <c r="BN165" s="52">
        <f>$F165*'[1]INTERNAL PARAMETERS-2'!Y165*(1-VLOOKUP(Z$4,'[1]INTERNAL PARAMETERS-1'!$B$5:$J$44,4, FALSE))</f>
        <v>8.334168788619813</v>
      </c>
      <c r="BO165" s="52">
        <f>$F165*'[1]INTERNAL PARAMETERS-2'!Z165*(1-VLOOKUP(AA$4,'[1]INTERNAL PARAMETERS-1'!$B$5:$J$44,4, FALSE))</f>
        <v>4.6057324687187471</v>
      </c>
      <c r="BP165" s="52">
        <f>$F165*'[1]INTERNAL PARAMETERS-2'!AA165*(1-VLOOKUP(AB$4,'[1]INTERNAL PARAMETERS-1'!$B$5:$J$44,4, FALSE))</f>
        <v>1.0965923734936085</v>
      </c>
      <c r="BQ165" s="52">
        <f>$F165*'[1]INTERNAL PARAMETERS-2'!AB165*(1-VLOOKUP(AC$4,'[1]INTERNAL PARAMETERS-1'!$B$5:$J$44,4, FALSE))</f>
        <v>24.344528691740475</v>
      </c>
      <c r="BR165" s="52">
        <f>$F165*'[1]INTERNAL PARAMETERS-2'!AC165*(1-VLOOKUP(AD$4,'[1]INTERNAL PARAMETERS-1'!$B$5:$J$44,4, FALSE))</f>
        <v>0.98694426115564549</v>
      </c>
      <c r="BS165" s="52">
        <f>$F165*'[1]INTERNAL PARAMETERS-2'!AD165*(1-VLOOKUP(AE$4,'[1]INTERNAL PARAMETERS-1'!$B$5:$J$44,4, FALSE))</f>
        <v>0.65795542409616503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0.21931847469872168</v>
      </c>
      <c r="CA165" s="52">
        <f>$F165*'[1]INTERNAL PARAMETERS-2'!AL165*(1-VLOOKUP(AM$4,'[1]INTERNAL PARAMETERS-1'!$B$5:$J$44,4, FALSE))</f>
        <v>0.76762578645692381</v>
      </c>
      <c r="CB165" s="52">
        <f>$F165*'[1]INTERNAL PARAMETERS-2'!AM165*(1-VLOOKUP(AN$4,'[1]INTERNAL PARAMETERS-1'!$B$5:$J$44,4, FALSE))</f>
        <v>0.76762578645692381</v>
      </c>
      <c r="CC165" s="52">
        <f>$F165*'[1]INTERNAL PARAMETERS-2'!AN165*(1-VLOOKUP(AO$4,'[1]INTERNAL PARAMETERS-1'!$B$5:$J$44,4, FALSE))</f>
        <v>1.7545700476125696</v>
      </c>
      <c r="CD165" s="52">
        <f>$F165*'[1]INTERNAL PARAMETERS-2'!AO165*(1-VLOOKUP(AP$4,'[1]INTERNAL PARAMETERS-1'!$B$5:$J$44,4, FALSE))</f>
        <v>7.5665430021628879</v>
      </c>
      <c r="CE165" s="52">
        <f>$F165*'[1]INTERNAL PARAMETERS-2'!AP165*(1-VLOOKUP(AQ$4,'[1]INTERNAL PARAMETERS-1'!$B$5:$J$44,4, FALSE))</f>
        <v>0.54830731175820213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0.10967036236075878</v>
      </c>
      <c r="CH165" s="51">
        <f>$F165*'[1]INTERNAL PARAMETERS-2'!AS165*(1-VLOOKUP(AT$4,'[1]INTERNAL PARAMETERS-1'!$B$5:$J$44,4, FALSE))</f>
        <v>0</v>
      </c>
      <c r="CI165" s="50">
        <f t="shared" si="2"/>
        <v>222.50029470859704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7">
        <f>ESC!AF166</f>
        <v>104.17637733278323</v>
      </c>
      <c r="G166" s="53">
        <f>$F166*'[1]INTERNAL PARAMETERS-2'!F166*VLOOKUP(G$4,'[1]INTERNAL PARAMETERS-1'!$B$5:$J$44,4, FALSE)</f>
        <v>0.26780621320938586</v>
      </c>
      <c r="H166" s="52">
        <f>$F166*'[1]INTERNAL PARAMETERS-2'!G166*VLOOKUP(H$4,'[1]INTERNAL PARAMETERS-1'!$B$5:$J$44,4, FALSE)</f>
        <v>0.26780621320938586</v>
      </c>
      <c r="I166" s="52">
        <f>$F166*'[1]INTERNAL PARAMETERS-2'!H166*VLOOKUP(I$4,'[1]INTERNAL PARAMETERS-1'!$B$5:$J$44,4, FALSE)</f>
        <v>1.0329509726873656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1.1337103648436335</v>
      </c>
      <c r="N166" s="52">
        <f>$F166*'[1]INTERNAL PARAMETERS-2'!M166*VLOOKUP(N$4,'[1]INTERNAL PARAMETERS-1'!$B$5:$J$44,4, FALSE)</f>
        <v>9.3732174623285064E-2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0.2971500942945976</v>
      </c>
      <c r="T166" s="52">
        <f>$F166*'[1]INTERNAL PARAMETERS-2'!S166*VLOOKUP(T$4,'[1]INTERNAL PARAMETERS-1'!$B$5:$J$44,4, FALSE)</f>
        <v>8.9268737736461958E-3</v>
      </c>
      <c r="U166" s="52">
        <f>$F166*'[1]INTERNAL PARAMETERS-2'!T166*VLOOKUP(U$4,'[1]INTERNAL PARAMETERS-1'!$B$5:$J$44,4, FALSE)</f>
        <v>1.7853747547292392E-2</v>
      </c>
      <c r="V166" s="52">
        <f>$F166*'[1]INTERNAL PARAMETERS-2'!U166*VLOOKUP(V$4,'[1]INTERNAL PARAMETERS-1'!$B$5:$J$44,4, FALSE)</f>
        <v>0.4418786891498267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8.9268737736461948E-2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19.626068481059942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21.540496932029036</v>
      </c>
      <c r="BB166" s="52">
        <f>$F166*'[1]INTERNAL PARAMETERS-2'!M166*(1-VLOOKUP(N$4,'[1]INTERNAL PARAMETERS-1'!$B$5:$J$44,4, FALSE))</f>
        <v>1.7809113178424161</v>
      </c>
      <c r="BC166" s="52">
        <f>$F166*'[1]INTERNAL PARAMETERS-2'!N166*(1-VLOOKUP(O$4,'[1]INTERNAL PARAMETERS-1'!$B$5:$J$44,4, FALSE))</f>
        <v>9.1053904138436526</v>
      </c>
      <c r="BD166" s="52">
        <f>$F166*'[1]INTERNAL PARAMETERS-2'!O166*(1-VLOOKUP(P$4,'[1]INTERNAL PARAMETERS-1'!$B$5:$J$44,4, FALSE))</f>
        <v>1.5175685415198532</v>
      </c>
      <c r="BE166" s="52">
        <f>$F166*'[1]INTERNAL PARAMETERS-2'!P166*(1-VLOOKUP(Q$4,'[1]INTERNAL PARAMETERS-1'!$B$5:$J$44,4, FALSE))</f>
        <v>4.6419639446582881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5.6458517915973534</v>
      </c>
      <c r="BH166" s="52">
        <f>$F166*'[1]INTERNAL PARAMETERS-2'!S166*(1-VLOOKUP(T$4,'[1]INTERNAL PARAMETERS-1'!$B$5:$J$44,4, FALSE))</f>
        <v>8.0341863962815757E-2</v>
      </c>
      <c r="BI166" s="52">
        <f>$F166*'[1]INTERNAL PARAMETERS-2'!T166*(1-VLOOKUP(U$4,'[1]INTERNAL PARAMETERS-1'!$B$5:$J$44,4, FALSE))</f>
        <v>7.1414990189169567E-2</v>
      </c>
      <c r="BJ166" s="52">
        <f>$F166*'[1]INTERNAL PARAMETERS-2'!U166*(1-VLOOKUP(V$4,'[1]INTERNAL PARAMETERS-1'!$B$5:$J$44,4, FALSE))</f>
        <v>2.5039792385156847</v>
      </c>
      <c r="BK166" s="52">
        <f>$F166*'[1]INTERNAL PARAMETERS-2'!V166*(1-VLOOKUP(W$4,'[1]INTERNAL PARAMETERS-1'!$B$5:$J$44,4, FALSE))</f>
        <v>2.3209767635102772</v>
      </c>
      <c r="BL166" s="52">
        <f>$F166*'[1]INTERNAL PARAMETERS-2'!W166*(1-VLOOKUP(X$4,'[1]INTERNAL PARAMETERS-1'!$B$5:$J$44,4, FALSE))</f>
        <v>2.3209767635102772</v>
      </c>
      <c r="BM166" s="52">
        <f>$F166*'[1]INTERNAL PARAMETERS-2'!X166*(1-VLOOKUP(Y$4,'[1]INTERNAL PARAMETERS-1'!$B$5:$J$44,4, FALSE))</f>
        <v>2.9458579276655112</v>
      </c>
      <c r="BN166" s="52">
        <f>$F166*'[1]INTERNAL PARAMETERS-2'!Y166*(1-VLOOKUP(Z$4,'[1]INTERNAL PARAMETERS-1'!$B$5:$J$44,4, FALSE))</f>
        <v>3.9278140427665926</v>
      </c>
      <c r="BO166" s="52">
        <f>$F166*'[1]INTERNAL PARAMETERS-2'!Z166*(1-VLOOKUP(AA$4,'[1]INTERNAL PARAMETERS-1'!$B$5:$J$44,4, FALSE))</f>
        <v>2.0531809679386246</v>
      </c>
      <c r="BP166" s="52">
        <f>$F166*'[1]INTERNAL PARAMETERS-2'!AA166*(1-VLOOKUP(AB$4,'[1]INTERNAL PARAMETERS-1'!$B$5:$J$44,4, FALSE))</f>
        <v>0.53561242641877171</v>
      </c>
      <c r="BQ166" s="52">
        <f>$F166*'[1]INTERNAL PARAMETERS-2'!AB166*(1-VLOOKUP(AC$4,'[1]INTERNAL PARAMETERS-1'!$B$5:$J$44,4, FALSE))</f>
        <v>12.319054554718548</v>
      </c>
      <c r="BR166" s="52">
        <f>$F166*'[1]INTERNAL PARAMETERS-2'!AC166*(1-VLOOKUP(AD$4,'[1]INTERNAL PARAMETERS-1'!$B$5:$J$44,4, FALSE))</f>
        <v>0.53561242641877171</v>
      </c>
      <c r="BS166" s="52">
        <f>$F166*'[1]INTERNAL PARAMETERS-2'!AD166*(1-VLOOKUP(AE$4,'[1]INTERNAL PARAMETERS-1'!$B$5:$J$44,4, FALSE))</f>
        <v>8.9268737736461948E-2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0.1785374754729239</v>
      </c>
      <c r="CA166" s="52">
        <f>$F166*'[1]INTERNAL PARAMETERS-2'!AL166*(1-VLOOKUP(AM$4,'[1]INTERNAL PARAMETERS-1'!$B$5:$J$44,4, FALSE))</f>
        <v>0.35707495094584779</v>
      </c>
      <c r="CB166" s="52">
        <f>$F166*'[1]INTERNAL PARAMETERS-2'!AM166*(1-VLOOKUP(AN$4,'[1]INTERNAL PARAMETERS-1'!$B$5:$J$44,4, FALSE))</f>
        <v>0.44634368868230978</v>
      </c>
      <c r="CC166" s="52">
        <f>$F166*'[1]INTERNAL PARAMETERS-2'!AN166*(1-VLOOKUP(AO$4,'[1]INTERNAL PARAMETERS-1'!$B$5:$J$44,4, FALSE))</f>
        <v>0.71414990189169558</v>
      </c>
      <c r="CD166" s="52">
        <f>$F166*'[1]INTERNAL PARAMETERS-2'!AO166*(1-VLOOKUP(AP$4,'[1]INTERNAL PARAMETERS-1'!$B$5:$J$44,4, FALSE))</f>
        <v>4.8205014201312126</v>
      </c>
      <c r="CE166" s="52">
        <f>$F166*'[1]INTERNAL PARAMETERS-2'!AP166*(1-VLOOKUP(AQ$4,'[1]INTERNAL PARAMETERS-1'!$B$5:$J$44,4, FALSE))</f>
        <v>0.35707495094584779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8.9268737736461948E-2</v>
      </c>
      <c r="CH166" s="51">
        <f>$F166*'[1]INTERNAL PARAMETERS-2'!AS166*(1-VLOOKUP(AT$4,'[1]INTERNAL PARAMETERS-1'!$B$5:$J$44,4, FALSE))</f>
        <v>0</v>
      </c>
      <c r="CI166" s="50">
        <f t="shared" si="2"/>
        <v>104.1763773327832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7">
        <f>ESC!AF167</f>
        <v>201.12811199967203</v>
      </c>
      <c r="G167" s="53">
        <f>$F167*'[1]INTERNAL PARAMETERS-2'!F167*VLOOKUP(G$4,'[1]INTERNAL PARAMETERS-1'!$B$5:$J$44,4, FALSE)</f>
        <v>0.25342142111958676</v>
      </c>
      <c r="H167" s="52">
        <f>$F167*'[1]INTERNAL PARAMETERS-2'!G167*VLOOKUP(H$4,'[1]INTERNAL PARAMETERS-1'!$B$5:$J$44,4, FALSE)</f>
        <v>0.1689476140797245</v>
      </c>
      <c r="I167" s="52">
        <f>$F167*'[1]INTERNAL PARAMETERS-2'!H167*VLOOKUP(I$4,'[1]INTERNAL PARAMETERS-1'!$B$5:$J$44,4, FALSE)</f>
        <v>2.338371745979547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0.10136655716671471</v>
      </c>
      <c r="N167" s="52">
        <f>$F167*'[1]INTERNAL PARAMETERS-2'!M167*VLOOKUP(N$4,'[1]INTERNAL PARAMETERS-1'!$B$5:$J$44,4, FALSE)</f>
        <v>0.85316835521308887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0.84471795758742263</v>
      </c>
      <c r="S167" s="52">
        <f>$F167*'[1]INTERNAL PARAMETERS-2'!R167*VLOOKUP(S$4,'[1]INTERNAL PARAMETERS-1'!$B$5:$J$44,4, FALSE)</f>
        <v>2.269582914753979</v>
      </c>
      <c r="T167" s="52">
        <f>$F167*'[1]INTERNAL PARAMETERS-2'!S167*VLOOKUP(T$4,'[1]INTERNAL PARAMETERS-1'!$B$5:$J$44,4, FALSE)</f>
        <v>8.4471795758742266E-2</v>
      </c>
      <c r="U167" s="52">
        <f>$F167*'[1]INTERNAL PARAMETERS-2'!T167*VLOOKUP(U$4,'[1]INTERNAL PARAMETERS-1'!$B$5:$J$44,4, FALSE)</f>
        <v>6.7579045631889809E-2</v>
      </c>
      <c r="V167" s="52">
        <f>$F167*'[1]INTERNAL PARAMETERS-2'!U167*VLOOKUP(V$4,'[1]INTERNAL PARAMETERS-1'!$B$5:$J$44,4, FALSE)</f>
        <v>1.6725481932507924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8.447380703986225E-2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44.429063173611389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1.9259645861675792</v>
      </c>
      <c r="BB167" s="52">
        <f>$F167*'[1]INTERNAL PARAMETERS-2'!M167*(1-VLOOKUP(N$4,'[1]INTERNAL PARAMETERS-1'!$B$5:$J$44,4, FALSE))</f>
        <v>16.210198749048686</v>
      </c>
      <c r="BC167" s="52">
        <f>$F167*'[1]INTERNAL PARAMETERS-2'!N167*(1-VLOOKUP(O$4,'[1]INTERNAL PARAMETERS-1'!$B$5:$J$44,4, FALSE))</f>
        <v>3.040996715001441</v>
      </c>
      <c r="BD167" s="52">
        <f>$F167*'[1]INTERNAL PARAMETERS-2'!O167*(1-VLOOKUP(P$4,'[1]INTERNAL PARAMETERS-1'!$B$5:$J$44,4, FALSE))</f>
        <v>4.8993802442560108</v>
      </c>
      <c r="BE167" s="52">
        <f>$F167*'[1]INTERNAL PARAMETERS-2'!P167*(1-VLOOKUP(Q$4,'[1]INTERNAL PARAMETERS-1'!$B$5:$J$44,4, FALSE))</f>
        <v>1.6894359151748453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43.122075380325597</v>
      </c>
      <c r="BH167" s="52">
        <f>$F167*'[1]INTERNAL PARAMETERS-2'!S167*(1-VLOOKUP(T$4,'[1]INTERNAL PARAMETERS-1'!$B$5:$J$44,4, FALSE))</f>
        <v>0.76024616182868043</v>
      </c>
      <c r="BI167" s="52">
        <f>$F167*'[1]INTERNAL PARAMETERS-2'!T167*(1-VLOOKUP(U$4,'[1]INTERNAL PARAMETERS-1'!$B$5:$J$44,4, FALSE))</f>
        <v>0.27031618252755923</v>
      </c>
      <c r="BJ167" s="52">
        <f>$F167*'[1]INTERNAL PARAMETERS-2'!U167*(1-VLOOKUP(V$4,'[1]INTERNAL PARAMETERS-1'!$B$5:$J$44,4, FALSE))</f>
        <v>9.4777730950878247</v>
      </c>
      <c r="BK167" s="52">
        <f>$F167*'[1]INTERNAL PARAMETERS-2'!V167*(1-VLOOKUP(W$4,'[1]INTERNAL PARAMETERS-1'!$B$5:$J$44,4, FALSE))</f>
        <v>2.7031014868419923</v>
      </c>
      <c r="BL167" s="52">
        <f>$F167*'[1]INTERNAL PARAMETERS-2'!W167*(1-VLOOKUP(X$4,'[1]INTERNAL PARAMETERS-1'!$B$5:$J$44,4, FALSE))</f>
        <v>0.42236903519931124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14.444739424459645</v>
      </c>
      <c r="BO167" s="52">
        <f>$F167*'[1]INTERNAL PARAMETERS-2'!Z167*(1-VLOOKUP(AA$4,'[1]INTERNAL PARAMETERS-1'!$B$5:$J$44,4, FALSE))</f>
        <v>5.9975196229630203</v>
      </c>
      <c r="BP167" s="52">
        <f>$F167*'[1]INTERNAL PARAMETERS-2'!AA167*(1-VLOOKUP(AB$4,'[1]INTERNAL PARAMETERS-1'!$B$5:$J$44,4, FALSE))</f>
        <v>1.4360346068664585</v>
      </c>
      <c r="BQ167" s="52">
        <f>$F167*'[1]INTERNAL PARAMETERS-2'!AB167*(1-VLOOKUP(AC$4,'[1]INTERNAL PARAMETERS-1'!$B$5:$J$44,4, FALSE))</f>
        <v>18.66832921239676</v>
      </c>
      <c r="BR167" s="52">
        <f>$F167*'[1]INTERNAL PARAMETERS-2'!AC167*(1-VLOOKUP(AD$4,'[1]INTERNAL PARAMETERS-1'!$B$5:$J$44,4, FALSE))</f>
        <v>0.76024415054756034</v>
      </c>
      <c r="BS167" s="52">
        <f>$F167*'[1]INTERNAL PARAMETERS-2'!AD167*(1-VLOOKUP(AE$4,'[1]INTERNAL PARAMETERS-1'!$B$5:$J$44,4, FALSE))</f>
        <v>0.76024415054756034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0.337895228159449</v>
      </c>
      <c r="CA167" s="52">
        <f>$F167*'[1]INTERNAL PARAMETERS-2'!AL167*(1-VLOOKUP(AM$4,'[1]INTERNAL PARAMETERS-1'!$B$5:$J$44,4, FALSE))</f>
        <v>8.447380703986225E-2</v>
      </c>
      <c r="CB167" s="52">
        <f>$F167*'[1]INTERNAL PARAMETERS-2'!AM167*(1-VLOOKUP(AN$4,'[1]INTERNAL PARAMETERS-1'!$B$5:$J$44,4, FALSE))</f>
        <v>0.337895228159449</v>
      </c>
      <c r="CC167" s="52">
        <f>$F167*'[1]INTERNAL PARAMETERS-2'!AN167*(1-VLOOKUP(AO$4,'[1]INTERNAL PARAMETERS-1'!$B$5:$J$44,4, FALSE))</f>
        <v>1.3515607998265962</v>
      </c>
      <c r="CD167" s="52">
        <f>$F167*'[1]INTERNAL PARAMETERS-2'!AO167*(1-VLOOKUP(AP$4,'[1]INTERNAL PARAMETERS-1'!$B$5:$J$44,4, FALSE))</f>
        <v>15.120509767967343</v>
      </c>
      <c r="CE167" s="52">
        <f>$F167*'[1]INTERNAL PARAMETERS-2'!AP167*(1-VLOOKUP(AQ$4,'[1]INTERNAL PARAMETERS-1'!$B$5:$J$44,4, FALSE))</f>
        <v>2.027331143334294</v>
      </c>
      <c r="CF167" s="52">
        <f>$F167*'[1]INTERNAL PARAMETERS-2'!AQ167*(1-VLOOKUP(AR$4,'[1]INTERNAL PARAMETERS-1'!$B$5:$J$44,4, FALSE))</f>
        <v>2.027331143334294</v>
      </c>
      <c r="CG167" s="52">
        <f>$F167*'[1]INTERNAL PARAMETERS-2'!AR167*(1-VLOOKUP(AS$4,'[1]INTERNAL PARAMETERS-1'!$B$5:$J$44,4, FALSE))</f>
        <v>8.447380703986225E-2</v>
      </c>
      <c r="CH167" s="51">
        <f>$F167*'[1]INTERNAL PARAMETERS-2'!AS167*(1-VLOOKUP(AT$4,'[1]INTERNAL PARAMETERS-1'!$B$5:$J$44,4, FALSE))</f>
        <v>0</v>
      </c>
      <c r="CI167" s="50">
        <f t="shared" si="2"/>
        <v>201.12815222529443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7">
        <f>ESC!AF168</f>
        <v>626.83437982497981</v>
      </c>
      <c r="G168" s="53">
        <f>$F168*'[1]INTERNAL PARAMETERS-2'!F168*VLOOKUP(G$4,'[1]INTERNAL PARAMETERS-1'!$B$5:$J$44,4, FALSE)</f>
        <v>0.9557343789191467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6.3136795947706403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0.19115000995572848</v>
      </c>
      <c r="N168" s="52">
        <f>$F168*'[1]INTERNAL PARAMETERS-2'!M168*VLOOKUP(N$4,'[1]INTERNAL PARAMETERS-1'!$B$5:$J$44,4, FALSE)</f>
        <v>1.9661099107276372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0.81920985099326604</v>
      </c>
      <c r="S168" s="52">
        <f>$F168*'[1]INTERNAL PARAMETERS-2'!R168*VLOOKUP(S$4,'[1]INTERNAL PARAMETERS-1'!$B$5:$J$44,4, FALSE)</f>
        <v>4.8890542947110127</v>
      </c>
      <c r="T168" s="52">
        <f>$F168*'[1]INTERNAL PARAMETERS-2'!S168*VLOOKUP(T$4,'[1]INTERNAL PARAMETERS-1'!$B$5:$J$44,4, FALSE)</f>
        <v>0.20480559692021566</v>
      </c>
      <c r="U168" s="52">
        <f>$F168*'[1]INTERNAL PARAMETERS-2'!T168*VLOOKUP(U$4,'[1]INTERNAL PARAMETERS-1'!$B$5:$J$44,4, FALSE)</f>
        <v>0.38229375156765871</v>
      </c>
      <c r="V168" s="52">
        <f>$F168*'[1]INTERNAL PARAMETERS-2'!U168*VLOOKUP(V$4,'[1]INTERNAL PARAMETERS-1'!$B$5:$J$44,4, FALSE)</f>
        <v>4.2803918435571591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0.1365245279258806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0.1365245279258806</v>
      </c>
      <c r="AI168" s="52">
        <f>$F168*'[1]INTERNAL PARAMETERS-2'!AH168*VLOOKUP(AI$4,'[1]INTERNAL PARAMETERS-1'!$B$5:$J$44,4, FALSE)</f>
        <v>0.81920985099326604</v>
      </c>
      <c r="AJ168" s="52">
        <f>$F168*'[1]INTERNAL PARAMETERS-2'!AI168*VLOOKUP(AJ$4,'[1]INTERNAL PARAMETERS-1'!$B$5:$J$44,4, FALSE)</f>
        <v>0.1365245279258806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119.95991230064215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3.6318501891588406</v>
      </c>
      <c r="BB168" s="52">
        <f>$F168*'[1]INTERNAL PARAMETERS-2'!M168*(1-VLOOKUP(N$4,'[1]INTERNAL PARAMETERS-1'!$B$5:$J$44,4, FALSE))</f>
        <v>37.356088303825103</v>
      </c>
      <c r="BC168" s="52">
        <f>$F168*'[1]INTERNAL PARAMETERS-2'!N168*(1-VLOOKUP(O$4,'[1]INTERNAL PARAMETERS-1'!$B$5:$J$44,4, FALSE))</f>
        <v>6.4171542800202488</v>
      </c>
      <c r="BD168" s="52">
        <f>$F168*'[1]INTERNAL PARAMETERS-2'!O168*(1-VLOOKUP(P$4,'[1]INTERNAL PARAMETERS-1'!$B$5:$J$44,4, FALSE))</f>
        <v>23.893735573606563</v>
      </c>
      <c r="BE168" s="52">
        <f>$F168*'[1]INTERNAL PARAMETERS-2'!P168*(1-VLOOKUP(Q$4,'[1]INTERNAL PARAMETERS-1'!$B$5:$J$44,4, FALSE))</f>
        <v>6.9633150751617539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92.892031599509238</v>
      </c>
      <c r="BH168" s="52">
        <f>$F168*'[1]INTERNAL PARAMETERS-2'!S168*(1-VLOOKUP(T$4,'[1]INTERNAL PARAMETERS-1'!$B$5:$J$44,4, FALSE))</f>
        <v>1.8432503722819409</v>
      </c>
      <c r="BI168" s="52">
        <f>$F168*'[1]INTERNAL PARAMETERS-2'!T168*(1-VLOOKUP(U$4,'[1]INTERNAL PARAMETERS-1'!$B$5:$J$44,4, FALSE))</f>
        <v>1.5291750062706349</v>
      </c>
      <c r="BJ168" s="52">
        <f>$F168*'[1]INTERNAL PARAMETERS-2'!U168*(1-VLOOKUP(V$4,'[1]INTERNAL PARAMETERS-1'!$B$5:$J$44,4, FALSE))</f>
        <v>24.255553780157236</v>
      </c>
      <c r="BK168" s="52">
        <f>$F168*'[1]INTERNAL PARAMETERS-2'!V168*(1-VLOOKUP(W$4,'[1]INTERNAL PARAMETERS-1'!$B$5:$J$44,4, FALSE))</f>
        <v>13.790105622397627</v>
      </c>
      <c r="BL168" s="52">
        <f>$F168*'[1]INTERNAL PARAMETERS-2'!W168*(1-VLOOKUP(X$4,'[1]INTERNAL PARAMETERS-1'!$B$5:$J$44,4, FALSE))</f>
        <v>2.3211050250539178</v>
      </c>
      <c r="BM168" s="52">
        <f>$F168*'[1]INTERNAL PARAMETERS-2'!X168*(1-VLOOKUP(Y$4,'[1]INTERNAL PARAMETERS-1'!$B$5:$J$44,4, FALSE))</f>
        <v>0.2730490558517612</v>
      </c>
      <c r="BN168" s="52">
        <f>$F168*'[1]INTERNAL PARAMETERS-2'!Y168*(1-VLOOKUP(Z$4,'[1]INTERNAL PARAMETERS-1'!$B$5:$J$44,4, FALSE))</f>
        <v>66.083199608354718</v>
      </c>
      <c r="BO168" s="52">
        <f>$F168*'[1]INTERNAL PARAMETERS-2'!Z168*(1-VLOOKUP(AA$4,'[1]INTERNAL PARAMETERS-1'!$B$5:$J$44,4, FALSE))</f>
        <v>64.581304434294069</v>
      </c>
      <c r="BP168" s="52">
        <f>$F168*'[1]INTERNAL PARAMETERS-2'!AA168*(1-VLOOKUP(AB$4,'[1]INTERNAL PARAMETERS-1'!$B$5:$J$44,4, FALSE))</f>
        <v>6.144105224168487</v>
      </c>
      <c r="BQ168" s="52">
        <f>$F168*'[1]INTERNAL PARAMETERS-2'!AB168*(1-VLOOKUP(AC$4,'[1]INTERNAL PARAMETERS-1'!$B$5:$J$44,4, FALSE))</f>
        <v>70.042724335395178</v>
      </c>
      <c r="BR168" s="52">
        <f>$F168*'[1]INTERNAL PARAMETERS-2'!AC168*(1-VLOOKUP(AD$4,'[1]INTERNAL PARAMETERS-1'!$B$5:$J$44,4, FALSE))</f>
        <v>3.6864756711886888</v>
      </c>
      <c r="BS168" s="52">
        <f>$F168*'[1]INTERNAL PARAMETERS-2'!AD168*(1-VLOOKUP(AE$4,'[1]INTERNAL PARAMETERS-1'!$B$5:$J$44,4, FALSE))</f>
        <v>1.0922589068450272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0.2730490558517612</v>
      </c>
      <c r="CA168" s="52">
        <f>$F168*'[1]INTERNAL PARAMETERS-2'!AL168*(1-VLOOKUP(AM$4,'[1]INTERNAL PARAMETERS-1'!$B$5:$J$44,4, FALSE))</f>
        <v>0.40963626721562429</v>
      </c>
      <c r="CB168" s="52">
        <f>$F168*'[1]INTERNAL PARAMETERS-2'!AM168*(1-VLOOKUP(AN$4,'[1]INTERNAL PARAMETERS-1'!$B$5:$J$44,4, FALSE))</f>
        <v>1.5018951740606516</v>
      </c>
      <c r="CC168" s="52">
        <f>$F168*'[1]INTERNAL PARAMETERS-2'!AN168*(1-VLOOKUP(AO$4,'[1]INTERNAL PARAMETERS-1'!$B$5:$J$44,4, FALSE))</f>
        <v>3.9595247270404497</v>
      </c>
      <c r="CD168" s="52">
        <f>$F168*'[1]INTERNAL PARAMETERS-2'!AO168*(1-VLOOKUP(AP$4,'[1]INTERNAL PARAMETERS-1'!$B$5:$J$44,4, FALSE))</f>
        <v>47.104723140707762</v>
      </c>
      <c r="CE168" s="52">
        <f>$F168*'[1]INTERNAL PARAMETERS-2'!AP168*(1-VLOOKUP(AQ$4,'[1]INTERNAL PARAMETERS-1'!$B$5:$J$44,4, FALSE))</f>
        <v>4.6422100501078356</v>
      </c>
      <c r="CF168" s="52">
        <f>$F168*'[1]INTERNAL PARAMETERS-2'!AQ168*(1-VLOOKUP(AR$4,'[1]INTERNAL PARAMETERS-1'!$B$5:$J$44,4, FALSE))</f>
        <v>0.9557343789191467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626.83437982497969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7">
        <f>ESC!AF169</f>
        <v>1428.3212449473449</v>
      </c>
      <c r="G169" s="53">
        <f>$F169*'[1]INTERNAL PARAMETERS-2'!F169*VLOOKUP(G$4,'[1]INTERNAL PARAMETERS-1'!$B$5:$J$44,4, FALSE)</f>
        <v>4.3182436198493077</v>
      </c>
      <c r="H169" s="52">
        <f>$F169*'[1]INTERNAL PARAMETERS-2'!G169*VLOOKUP(H$4,'[1]INTERNAL PARAMETERS-1'!$B$5:$J$44,4, FALSE)</f>
        <v>4.3182436198493077</v>
      </c>
      <c r="I169" s="52">
        <f>$F169*'[1]INTERNAL PARAMETERS-2'!H169*VLOOKUP(I$4,'[1]INTERNAL PARAMETERS-1'!$B$5:$J$44,4, FALSE)</f>
        <v>17.427183182607973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0.63503876710981433</v>
      </c>
      <c r="N169" s="52">
        <f>$F169*'[1]INTERNAL PARAMETERS-2'!M169*VLOOKUP(N$4,'[1]INTERNAL PARAMETERS-1'!$B$5:$J$44,4, FALSE)</f>
        <v>3.6069967727153278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1.0161077336555413</v>
      </c>
      <c r="S169" s="52">
        <f>$F169*'[1]INTERNAL PARAMETERS-2'!R169*VLOOKUP(S$4,'[1]INTERNAL PARAMETERS-1'!$B$5:$J$44,4, FALSE)</f>
        <v>11.720939826556183</v>
      </c>
      <c r="T169" s="52">
        <f>$F169*'[1]INTERNAL PARAMETERS-2'!S169*VLOOKUP(T$4,'[1]INTERNAL PARAMETERS-1'!$B$5:$J$44,4, FALSE)</f>
        <v>0.20320726351865878</v>
      </c>
      <c r="U169" s="52">
        <f>$F169*'[1]INTERNAL PARAMETERS-2'!T169*VLOOKUP(U$4,'[1]INTERNAL PARAMETERS-1'!$B$5:$J$44,4, FALSE)</f>
        <v>0.7112468471339799</v>
      </c>
      <c r="V169" s="52">
        <f>$F169*'[1]INTERNAL PARAMETERS-2'!U169*VLOOKUP(V$4,'[1]INTERNAL PARAMETERS-1'!$B$5:$J$44,4, FALSE)</f>
        <v>7.3156114604024349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0.25395551735163796</v>
      </c>
      <c r="AG169" s="52">
        <f>$F169*'[1]INTERNAL PARAMETERS-2'!AF169*VLOOKUP(AG$4,'[1]INTERNAL PARAMETERS-1'!$B$5:$J$44,4, FALSE)</f>
        <v>0.50805386682777065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0.25395551735163796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331.11648046955145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12.06573657508647</v>
      </c>
      <c r="BB169" s="52">
        <f>$F169*'[1]INTERNAL PARAMETERS-2'!M169*(1-VLOOKUP(N$4,'[1]INTERNAL PARAMETERS-1'!$B$5:$J$44,4, FALSE))</f>
        <v>68.532938681591219</v>
      </c>
      <c r="BC169" s="52">
        <f>$F169*'[1]INTERNAL PARAMETERS-2'!N169*(1-VLOOKUP(O$4,'[1]INTERNAL PARAMETERS-1'!$B$5:$J$44,4, FALSE))</f>
        <v>19.813100981411587</v>
      </c>
      <c r="BD169" s="52">
        <f>$F169*'[1]INTERNAL PARAMETERS-2'!O169*(1-VLOOKUP(P$4,'[1]INTERNAL PARAMETERS-1'!$B$5:$J$44,4, FALSE))</f>
        <v>56.645078092744278</v>
      </c>
      <c r="BE169" s="52">
        <f>$F169*'[1]INTERNAL PARAMETERS-2'!P169*(1-VLOOKUP(Q$4,'[1]INTERNAL PARAMETERS-1'!$B$5:$J$44,4, FALSE))</f>
        <v>28.703543738461843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222.69785670456744</v>
      </c>
      <c r="BH169" s="52">
        <f>$F169*'[1]INTERNAL PARAMETERS-2'!S169*(1-VLOOKUP(T$4,'[1]INTERNAL PARAMETERS-1'!$B$5:$J$44,4, FALSE))</f>
        <v>1.8288653716679288</v>
      </c>
      <c r="BI169" s="52">
        <f>$F169*'[1]INTERNAL PARAMETERS-2'!T169*(1-VLOOKUP(U$4,'[1]INTERNAL PARAMETERS-1'!$B$5:$J$44,4, FALSE))</f>
        <v>2.8449873885359196</v>
      </c>
      <c r="BJ169" s="52">
        <f>$F169*'[1]INTERNAL PARAMETERS-2'!U169*(1-VLOOKUP(V$4,'[1]INTERNAL PARAMETERS-1'!$B$5:$J$44,4, FALSE))</f>
        <v>41.455131608947134</v>
      </c>
      <c r="BK169" s="52">
        <f>$F169*'[1]INTERNAL PARAMETERS-2'!V169*(1-VLOOKUP(W$4,'[1]INTERNAL PARAMETERS-1'!$B$5:$J$44,4, FALSE))</f>
        <v>27.687578836930797</v>
      </c>
      <c r="BL169" s="52">
        <f>$F169*'[1]INTERNAL PARAMETERS-2'!W169*(1-VLOOKUP(X$4,'[1]INTERNAL PARAMETERS-1'!$B$5:$J$44,4, FALSE))</f>
        <v>18.543037730404411</v>
      </c>
      <c r="BM169" s="52">
        <f>$F169*'[1]INTERNAL PARAMETERS-2'!X169*(1-VLOOKUP(Y$4,'[1]INTERNAL PARAMETERS-1'!$B$5:$J$44,4, FALSE))</f>
        <v>2.0320726351865877</v>
      </c>
      <c r="BN169" s="52">
        <f>$F169*'[1]INTERNAL PARAMETERS-2'!Y169*(1-VLOOKUP(Z$4,'[1]INTERNAL PARAMETERS-1'!$B$5:$J$44,4, FALSE))</f>
        <v>94.74726128720863</v>
      </c>
      <c r="BO169" s="52">
        <f>$F169*'[1]INTERNAL PARAMETERS-2'!Z169*(1-VLOOKUP(AA$4,'[1]INTERNAL PARAMETERS-1'!$B$5:$J$44,4, FALSE))</f>
        <v>137.67559913622557</v>
      </c>
      <c r="BP169" s="52">
        <f>$F169*'[1]INTERNAL PARAMETERS-2'!AA169*(1-VLOOKUP(AB$4,'[1]INTERNAL PARAMETERS-1'!$B$5:$J$44,4, FALSE))</f>
        <v>20.32115484823936</v>
      </c>
      <c r="BQ169" s="52">
        <f>$F169*'[1]INTERNAL PARAMETERS-2'!AB169*(1-VLOOKUP(AC$4,'[1]INTERNAL PARAMETERS-1'!$B$5:$J$44,4, FALSE))</f>
        <v>161.29888987065871</v>
      </c>
      <c r="BR169" s="52">
        <f>$F169*'[1]INTERNAL PARAMETERS-2'!AC169*(1-VLOOKUP(AD$4,'[1]INTERNAL PARAMETERS-1'!$B$5:$J$44,4, FALSE))</f>
        <v>12.954730859547924</v>
      </c>
      <c r="BS169" s="52">
        <f>$F169*'[1]INTERNAL PARAMETERS-2'!AD169*(1-VLOOKUP(AE$4,'[1]INTERNAL PARAMETERS-1'!$B$5:$J$44,4, FALSE))</f>
        <v>2.7942248514904904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4.0642881024976703</v>
      </c>
      <c r="CA169" s="52">
        <f>$F169*'[1]INTERNAL PARAMETERS-2'!AL169*(1-VLOOKUP(AM$4,'[1]INTERNAL PARAMETERS-1'!$B$5:$J$44,4, FALSE))</f>
        <v>2.0320726351865877</v>
      </c>
      <c r="CB169" s="52">
        <f>$F169*'[1]INTERNAL PARAMETERS-2'!AM169*(1-VLOOKUP(AN$4,'[1]INTERNAL PARAMETERS-1'!$B$5:$J$44,4, FALSE))</f>
        <v>6.3503162550358958</v>
      </c>
      <c r="CC169" s="52">
        <f>$F169*'[1]INTERNAL PARAMETERS-2'!AN169*(1-VLOOKUP(AO$4,'[1]INTERNAL PARAMETERS-1'!$B$5:$J$44,4, FALSE))</f>
        <v>17.526929996748869</v>
      </c>
      <c r="CD169" s="52">
        <f>$F169*'[1]INTERNAL PARAMETERS-2'!AO169*(1-VLOOKUP(AP$4,'[1]INTERNAL PARAMETERS-1'!$B$5:$J$44,4, FALSE))</f>
        <v>68.075790183933378</v>
      </c>
      <c r="CE169" s="52">
        <f>$F169*'[1]INTERNAL PARAMETERS-2'!AP169*(1-VLOOKUP(AQ$4,'[1]INTERNAL PARAMETERS-1'!$B$5:$J$44,4, FALSE))</f>
        <v>9.6525949733541569</v>
      </c>
      <c r="CF169" s="52">
        <f>$F169*'[1]INTERNAL PARAMETERS-2'!AQ169*(1-VLOOKUP(AR$4,'[1]INTERNAL PARAMETERS-1'!$B$5:$J$44,4, FALSE))</f>
        <v>4.5721991372009461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1428.3212449473447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7">
        <f>ESC!AF170</f>
        <v>3500.6651596278584</v>
      </c>
      <c r="G170" s="53">
        <f>$F170*'[1]INTERNAL PARAMETERS-2'!F170*VLOOKUP(G$4,'[1]INTERNAL PARAMETERS-1'!$B$5:$J$44,4, FALSE)</f>
        <v>16.376811749771047</v>
      </c>
      <c r="H170" s="52">
        <f>$F170*'[1]INTERNAL PARAMETERS-2'!G170*VLOOKUP(H$4,'[1]INTERNAL PARAMETERS-1'!$B$5:$J$44,4, FALSE)</f>
        <v>17.704614044817895</v>
      </c>
      <c r="I170" s="52">
        <f>$F170*'[1]INTERNAL PARAMETERS-2'!H170*VLOOKUP(I$4,'[1]INTERNAL PARAMETERS-1'!$B$5:$J$44,4, FALSE)</f>
        <v>47.487853143112559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0.44248407617696134</v>
      </c>
      <c r="M170" s="52">
        <f>$F170*'[1]INTERNAL PARAMETERS-2'!L170*VLOOKUP(M$4,'[1]INTERNAL PARAMETERS-1'!$B$5:$J$44,4, FALSE)</f>
        <v>1.3278548050242411</v>
      </c>
      <c r="N170" s="52">
        <f>$F170*'[1]INTERNAL PARAMETERS-2'!M170*VLOOKUP(N$4,'[1]INTERNAL PARAMETERS-1'!$B$5:$J$44,4, FALSE)</f>
        <v>9.8039803493795787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3.0984387327866174</v>
      </c>
      <c r="S170" s="52">
        <f>$F170*'[1]INTERNAL PARAMETERS-2'!R170*VLOOKUP(S$4,'[1]INTERNAL PARAMETERS-1'!$B$5:$J$44,4, FALSE)</f>
        <v>21.803980463371108</v>
      </c>
      <c r="T170" s="52">
        <f>$F170*'[1]INTERNAL PARAMETERS-2'!S170*VLOOKUP(T$4,'[1]INTERNAL PARAMETERS-1'!$B$5:$J$44,4, FALSE)</f>
        <v>0.48687251040104257</v>
      </c>
      <c r="U170" s="52">
        <f>$F170*'[1]INTERNAL PARAMETERS-2'!T170*VLOOKUP(U$4,'[1]INTERNAL PARAMETERS-1'!$B$5:$J$44,4, FALSE)</f>
        <v>1.4163691235854317</v>
      </c>
      <c r="V170" s="52">
        <f>$F170*'[1]INTERNAL PARAMETERS-2'!U170*VLOOKUP(V$4,'[1]INTERNAL PARAMETERS-1'!$B$5:$J$44,4, FALSE)</f>
        <v>16.930161891553421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1.3278022950468467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902.26920971913853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25.229241295460579</v>
      </c>
      <c r="BB170" s="52">
        <f>$F170*'[1]INTERNAL PARAMETERS-2'!M170*(1-VLOOKUP(N$4,'[1]INTERNAL PARAMETERS-1'!$B$5:$J$44,4, FALSE))</f>
        <v>186.27562663821197</v>
      </c>
      <c r="BC170" s="52">
        <f>$F170*'[1]INTERNAL PARAMETERS-2'!N170*(1-VLOOKUP(O$4,'[1]INTERNAL PARAMETERS-1'!$B$5:$J$44,4, FALSE))</f>
        <v>75.687531349797965</v>
      </c>
      <c r="BD170" s="52">
        <f>$F170*'[1]INTERNAL PARAMETERS-2'!O170*(1-VLOOKUP(P$4,'[1]INTERNAL PARAMETERS-1'!$B$5:$J$44,4, FALSE))</f>
        <v>155.35881965125242</v>
      </c>
      <c r="BE170" s="52">
        <f>$F170*'[1]INTERNAL PARAMETERS-2'!P170*(1-VLOOKUP(Q$4,'[1]INTERNAL PARAMETERS-1'!$B$5:$J$44,4, FALSE))</f>
        <v>128.8017235507676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414.275628804051</v>
      </c>
      <c r="BH170" s="52">
        <f>$F170*'[1]INTERNAL PARAMETERS-2'!S170*(1-VLOOKUP(T$4,'[1]INTERNAL PARAMETERS-1'!$B$5:$J$44,4, FALSE))</f>
        <v>4.3818525936093833</v>
      </c>
      <c r="BI170" s="52">
        <f>$F170*'[1]INTERNAL PARAMETERS-2'!T170*(1-VLOOKUP(U$4,'[1]INTERNAL PARAMETERS-1'!$B$5:$J$44,4, FALSE))</f>
        <v>5.6654764943417266</v>
      </c>
      <c r="BJ170" s="52">
        <f>$F170*'[1]INTERNAL PARAMETERS-2'!U170*(1-VLOOKUP(V$4,'[1]INTERNAL PARAMETERS-1'!$B$5:$J$44,4, FALSE))</f>
        <v>95.93758405213606</v>
      </c>
      <c r="BK170" s="52">
        <f>$F170*'[1]INTERNAL PARAMETERS-2'!V170*(1-VLOOKUP(W$4,'[1]INTERNAL PARAMETERS-1'!$B$5:$J$44,4, FALSE))</f>
        <v>100.03150693636606</v>
      </c>
      <c r="BL170" s="52">
        <f>$F170*'[1]INTERNAL PARAMETERS-2'!W170*(1-VLOOKUP(X$4,'[1]INTERNAL PARAMETERS-1'!$B$5:$J$44,4, FALSE))</f>
        <v>124.81831666562708</v>
      </c>
      <c r="BM170" s="52">
        <f>$F170*'[1]INTERNAL PARAMETERS-2'!X170*(1-VLOOKUP(Y$4,'[1]INTERNAL PARAMETERS-1'!$B$5:$J$44,4, FALSE))</f>
        <v>19.475250482557666</v>
      </c>
      <c r="BN170" s="52">
        <f>$F170*'[1]INTERNAL PARAMETERS-2'!Y170*(1-VLOOKUP(Z$4,'[1]INTERNAL PARAMETERS-1'!$B$5:$J$44,4, FALSE))</f>
        <v>142.08044663426801</v>
      </c>
      <c r="BO170" s="52">
        <f>$F170*'[1]INTERNAL PARAMETERS-2'!Z170*(1-VLOOKUP(AA$4,'[1]INTERNAL PARAMETERS-1'!$B$5:$J$44,4, FALSE))</f>
        <v>130.57235998850737</v>
      </c>
      <c r="BP170" s="52">
        <f>$F170*'[1]INTERNAL PARAMETERS-2'!AA170*(1-VLOOKUP(AB$4,'[1]INTERNAL PARAMETERS-1'!$B$5:$J$44,4, FALSE))</f>
        <v>53.556676277146607</v>
      </c>
      <c r="BQ170" s="52">
        <f>$F170*'[1]INTERNAL PARAMETERS-2'!AB170*(1-VLOOKUP(AC$4,'[1]INTERNAL PARAMETERS-1'!$B$5:$J$44,4, FALSE))</f>
        <v>428.01162627402778</v>
      </c>
      <c r="BR170" s="52">
        <f>$F170*'[1]INTERNAL PARAMETERS-2'!AC170*(1-VLOOKUP(AD$4,'[1]INTERNAL PARAMETERS-1'!$B$5:$J$44,4, FALSE))</f>
        <v>38.065182746245448</v>
      </c>
      <c r="BS170" s="52">
        <f>$F170*'[1]INTERNAL PARAMETERS-2'!AD170*(1-VLOOKUP(AE$4,'[1]INTERNAL PARAMETERS-1'!$B$5:$J$44,4, FALSE))</f>
        <v>8.4096479129740036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21.245536853781473</v>
      </c>
      <c r="CA170" s="52">
        <f>$F170*'[1]INTERNAL PARAMETERS-2'!AL170*(1-VLOOKUP(AM$4,'[1]INTERNAL PARAMETERS-1'!$B$5:$J$44,4, FALSE))</f>
        <v>9.2949661318438892</v>
      </c>
      <c r="CB170" s="52">
        <f>$F170*'[1]INTERNAL PARAMETERS-2'!AM170*(1-VLOOKUP(AN$4,'[1]INTERNAL PARAMETERS-1'!$B$5:$J$44,4, FALSE))</f>
        <v>26.55709610048482</v>
      </c>
      <c r="CC170" s="52">
        <f>$F170*'[1]INTERNAL PARAMETERS-2'!AN170*(1-VLOOKUP(AO$4,'[1]INTERNAL PARAMETERS-1'!$B$5:$J$44,4, FALSE))</f>
        <v>51.786389905922803</v>
      </c>
      <c r="CD170" s="52">
        <f>$F170*'[1]INTERNAL PARAMETERS-2'!AO170*(1-VLOOKUP(AP$4,'[1]INTERNAL PARAMETERS-1'!$B$5:$J$44,4, FALSE))</f>
        <v>176.16187242885695</v>
      </c>
      <c r="CE170" s="52">
        <f>$F170*'[1]INTERNAL PARAMETERS-2'!AP170*(1-VLOOKUP(AQ$4,'[1]INTERNAL PARAMETERS-1'!$B$5:$J$44,4, FALSE))</f>
        <v>18.589932263687778</v>
      </c>
      <c r="CF170" s="52">
        <f>$F170*'[1]INTERNAL PARAMETERS-2'!AQ170*(1-VLOOKUP(AR$4,'[1]INTERNAL PARAMETERS-1'!$B$5:$J$44,4, FALSE))</f>
        <v>18.589932263687778</v>
      </c>
      <c r="CG170" s="52">
        <f>$F170*'[1]INTERNAL PARAMETERS-2'!AR170*(1-VLOOKUP(AS$4,'[1]INTERNAL PARAMETERS-1'!$B$5:$J$44,4, FALSE))</f>
        <v>1.3278022950468467</v>
      </c>
      <c r="CH170" s="51">
        <f>$F170*'[1]INTERNAL PARAMETERS-2'!AS170*(1-VLOOKUP(AT$4,'[1]INTERNAL PARAMETERS-1'!$B$5:$J$44,4, FALSE))</f>
        <v>0</v>
      </c>
      <c r="CI170" s="50">
        <f t="shared" si="2"/>
        <v>3500.6644594948261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7">
        <f>ESC!AF171</f>
        <v>4338.0636363796593</v>
      </c>
      <c r="G171" s="53">
        <f>$F171*'[1]INTERNAL PARAMETERS-2'!F171*VLOOKUP(G$4,'[1]INTERNAL PARAMETERS-1'!$B$5:$J$44,4, FALSE)</f>
        <v>20.140328044619842</v>
      </c>
      <c r="H171" s="52">
        <f>$F171*'[1]INTERNAL PARAMETERS-2'!G171*VLOOKUP(H$4,'[1]INTERNAL PARAMETERS-1'!$B$5:$J$44,4, FALSE)</f>
        <v>36.683967528317311</v>
      </c>
      <c r="I171" s="52">
        <f>$F171*'[1]INTERNAL PARAMETERS-2'!H171*VLOOKUP(I$4,'[1]INTERNAL PARAMETERS-1'!$B$5:$J$44,4, FALSE)</f>
        <v>52.457774239102847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1.7982358288702782</v>
      </c>
      <c r="N171" s="52">
        <f>$F171*'[1]INTERNAL PARAMETERS-2'!M171*VLOOKUP(N$4,'[1]INTERNAL PARAMETERS-1'!$B$5:$J$44,4, FALSE)</f>
        <v>9.7823985709906793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6.4736923645693656</v>
      </c>
      <c r="S171" s="52">
        <f>$F171*'[1]INTERNAL PARAMETERS-2'!R171*VLOOKUP(S$4,'[1]INTERNAL PARAMETERS-1'!$B$5:$J$44,4, FALSE)</f>
        <v>22.63655831258361</v>
      </c>
      <c r="T171" s="52">
        <f>$F171*'[1]INTERNAL PARAMETERS-2'!S171*VLOOKUP(T$4,'[1]INTERNAL PARAMETERS-1'!$B$5:$J$44,4, FALSE)</f>
        <v>1.2947384729138731</v>
      </c>
      <c r="U171" s="52">
        <f>$F171*'[1]INTERNAL PARAMETERS-2'!T171*VLOOKUP(U$4,'[1]INTERNAL PARAMETERS-1'!$B$5:$J$44,4, FALSE)</f>
        <v>2.4456267556453972</v>
      </c>
      <c r="V171" s="52">
        <f>$F171*'[1]INTERNAL PARAMETERS-2'!U171*VLOOKUP(V$4,'[1]INTERNAL PARAMETERS-1'!$B$5:$J$44,4, FALSE)</f>
        <v>15.32095624778386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2.1577528527352423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0.71925095091174751</v>
      </c>
      <c r="AJ171" s="52">
        <f>$F171*'[1]INTERNAL PARAMETERS-2'!AI171*VLOOKUP(AJ$4,'[1]INTERNAL PARAMETERS-1'!$B$5:$J$44,4, FALSE)</f>
        <v>3.5962547545587373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996.69771054295393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34.166480748535278</v>
      </c>
      <c r="BB171" s="52">
        <f>$F171*'[1]INTERNAL PARAMETERS-2'!M171*(1-VLOOKUP(N$4,'[1]INTERNAL PARAMETERS-1'!$B$5:$J$44,4, FALSE))</f>
        <v>185.86557284882286</v>
      </c>
      <c r="BC171" s="52">
        <f>$F171*'[1]INTERNAL PARAMETERS-2'!N171*(1-VLOOKUP(O$4,'[1]INTERNAL PARAMETERS-1'!$B$5:$J$44,4, FALSE))</f>
        <v>143.85886630962224</v>
      </c>
      <c r="BD171" s="52">
        <f>$F171*'[1]INTERNAL PARAMETERS-2'!O171*(1-VLOOKUP(P$4,'[1]INTERNAL PARAMETERS-1'!$B$5:$J$44,4, FALSE))</f>
        <v>159.68325484240796</v>
      </c>
      <c r="BE171" s="52">
        <f>$F171*'[1]INTERNAL PARAMETERS-2'!P171*(1-VLOOKUP(Q$4,'[1]INTERNAL PARAMETERS-1'!$B$5:$J$44,4, FALSE))</f>
        <v>210.75310900168753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430.09460793908852</v>
      </c>
      <c r="BH171" s="52">
        <f>$F171*'[1]INTERNAL PARAMETERS-2'!S171*(1-VLOOKUP(T$4,'[1]INTERNAL PARAMETERS-1'!$B$5:$J$44,4, FALSE))</f>
        <v>11.652646256224859</v>
      </c>
      <c r="BI171" s="52">
        <f>$F171*'[1]INTERNAL PARAMETERS-2'!T171*(1-VLOOKUP(U$4,'[1]INTERNAL PARAMETERS-1'!$B$5:$J$44,4, FALSE))</f>
        <v>9.7825070225815889</v>
      </c>
      <c r="BJ171" s="52">
        <f>$F171*'[1]INTERNAL PARAMETERS-2'!U171*(1-VLOOKUP(V$4,'[1]INTERNAL PARAMETERS-1'!$B$5:$J$44,4, FALSE))</f>
        <v>86.818752070775204</v>
      </c>
      <c r="BK171" s="52">
        <f>$F171*'[1]INTERNAL PARAMETERS-2'!V171*(1-VLOOKUP(W$4,'[1]INTERNAL PARAMETERS-1'!$B$5:$J$44,4, FALSE))</f>
        <v>114.36784209678606</v>
      </c>
      <c r="BL171" s="52">
        <f>$F171*'[1]INTERNAL PARAMETERS-2'!W171*(1-VLOOKUP(X$4,'[1]INTERNAL PARAMETERS-1'!$B$5:$J$44,4, FALSE))</f>
        <v>220.10423897626754</v>
      </c>
      <c r="BM171" s="52">
        <f>$F171*'[1]INTERNAL PARAMETERS-2'!X171*(1-VLOOKUP(Y$4,'[1]INTERNAL PARAMETERS-1'!$B$5:$J$44,4, FALSE))</f>
        <v>56.10504462202541</v>
      </c>
      <c r="BN171" s="52">
        <f>$F171*'[1]INTERNAL PARAMETERS-2'!Y171*(1-VLOOKUP(Z$4,'[1]INTERNAL PARAMETERS-1'!$B$5:$J$44,4, FALSE))</f>
        <v>191.33246571434307</v>
      </c>
      <c r="BO171" s="52">
        <f>$F171*'[1]INTERNAL PARAMETERS-2'!Z171*(1-VLOOKUP(AA$4,'[1]INTERNAL PARAMETERS-1'!$B$5:$J$44,4, FALSE))</f>
        <v>178.38508098520435</v>
      </c>
      <c r="BP171" s="52">
        <f>$F171*'[1]INTERNAL PARAMETERS-2'!AA171*(1-VLOOKUP(AB$4,'[1]INTERNAL PARAMETERS-1'!$B$5:$J$44,4, FALSE))</f>
        <v>62.578736986594777</v>
      </c>
      <c r="BQ171" s="52">
        <f>$F171*'[1]INTERNAL PARAMETERS-2'!AB171*(1-VLOOKUP(AC$4,'[1]INTERNAL PARAMETERS-1'!$B$5:$J$44,4, FALSE))</f>
        <v>580.47065570123493</v>
      </c>
      <c r="BR171" s="52">
        <f>$F171*'[1]INTERNAL PARAMETERS-2'!AC171*(1-VLOOKUP(AD$4,'[1]INTERNAL PARAMETERS-1'!$B$5:$J$44,4, FALSE))</f>
        <v>58.262797474760646</v>
      </c>
      <c r="BS171" s="52">
        <f>$F171*'[1]INTERNAL PARAMETERS-2'!AD171*(1-VLOOKUP(AE$4,'[1]INTERNAL PARAMETERS-1'!$B$5:$J$44,4, FALSE))</f>
        <v>19.421077093708096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20.140328044619842</v>
      </c>
      <c r="CA171" s="52">
        <f>$F171*'[1]INTERNAL PARAMETERS-2'!AL171*(1-VLOOKUP(AM$4,'[1]INTERNAL PARAMETERS-1'!$B$5:$J$44,4, FALSE))</f>
        <v>20.859578995531592</v>
      </c>
      <c r="CB171" s="52">
        <f>$F171*'[1]INTERNAL PARAMETERS-2'!AM171*(1-VLOOKUP(AN$4,'[1]INTERNAL PARAMETERS-1'!$B$5:$J$44,4, FALSE))</f>
        <v>24.455833750090331</v>
      </c>
      <c r="CC171" s="52">
        <f>$F171*'[1]INTERNAL PARAMETERS-2'!AN171*(1-VLOOKUP(AO$4,'[1]INTERNAL PARAMETERS-1'!$B$5:$J$44,4, FALSE))</f>
        <v>78.403125519380495</v>
      </c>
      <c r="CD171" s="52">
        <f>$F171*'[1]INTERNAL PARAMETERS-2'!AO171*(1-VLOOKUP(AP$4,'[1]INTERNAL PARAMETERS-1'!$B$5:$J$44,4, FALSE))</f>
        <v>228.01643324266038</v>
      </c>
      <c r="CE171" s="52">
        <f>$F171*'[1]INTERNAL PARAMETERS-2'!AP171*(1-VLOOKUP(AQ$4,'[1]INTERNAL PARAMETERS-1'!$B$5:$J$44,4, FALSE))</f>
        <v>31.648777065571444</v>
      </c>
      <c r="CF171" s="52">
        <f>$F171*'[1]INTERNAL PARAMETERS-2'!AQ171*(1-VLOOKUP(AR$4,'[1]INTERNAL PARAMETERS-1'!$B$5:$J$44,4, FALSE))</f>
        <v>7.9121942663928611</v>
      </c>
      <c r="CG171" s="52">
        <f>$F171*'[1]INTERNAL PARAMETERS-2'!AR171*(1-VLOOKUP(AS$4,'[1]INTERNAL PARAMETERS-1'!$B$5:$J$44,4, FALSE))</f>
        <v>0.71925095091174751</v>
      </c>
      <c r="CH171" s="51">
        <f>$F171*'[1]INTERNAL PARAMETERS-2'!AS171*(1-VLOOKUP(AT$4,'[1]INTERNAL PARAMETERS-1'!$B$5:$J$44,4, FALSE))</f>
        <v>0</v>
      </c>
      <c r="CI171" s="50">
        <f t="shared" si="2"/>
        <v>4338.0645039923866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7">
        <f>ESC!AF172</f>
        <v>3234.9069126019763</v>
      </c>
      <c r="G172" s="53">
        <f>$F172*'[1]INTERNAL PARAMETERS-2'!F172*VLOOKUP(G$4,'[1]INTERNAL PARAMETERS-1'!$B$5:$J$44,4, FALSE)</f>
        <v>22.861410642049425</v>
      </c>
      <c r="H172" s="52">
        <f>$F172*'[1]INTERNAL PARAMETERS-2'!G172*VLOOKUP(H$4,'[1]INTERNAL PARAMETERS-1'!$B$5:$J$44,4, FALSE)</f>
        <v>18.8271582313435</v>
      </c>
      <c r="I172" s="52">
        <f>$F172*'[1]INTERNAL PARAMETERS-2'!H172*VLOOKUP(I$4,'[1]INTERNAL PARAMETERS-1'!$B$5:$J$44,4, FALSE)</f>
        <v>39.072806969328411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1.3447508035686415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1.6473763452425563</v>
      </c>
      <c r="N172" s="52">
        <f>$F172*'[1]INTERNAL PARAMETERS-2'!M172*VLOOKUP(N$4,'[1]INTERNAL PARAMETERS-1'!$B$5:$J$44,4, FALSE)</f>
        <v>6.5222678407917947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4.7067895578358749</v>
      </c>
      <c r="S172" s="52">
        <f>$F172*'[1]INTERNAL PARAMETERS-2'!R172*VLOOKUP(S$4,'[1]INTERNAL PARAMETERS-1'!$B$5:$J$44,4, FALSE)</f>
        <v>15.761259030390418</v>
      </c>
      <c r="T172" s="52">
        <f>$F172*'[1]INTERNAL PARAMETERS-2'!S172*VLOOKUP(T$4,'[1]INTERNAL PARAMETERS-1'!$B$5:$J$44,4, FALSE)</f>
        <v>0.73962911649731589</v>
      </c>
      <c r="U172" s="52">
        <f>$F172*'[1]INTERNAL PARAMETERS-2'!T172*VLOOKUP(U$4,'[1]INTERNAL PARAMETERS-1'!$B$5:$J$44,4, FALSE)</f>
        <v>1.4792582329946318</v>
      </c>
      <c r="V172" s="52">
        <f>$F172*'[1]INTERNAL PARAMETERS-2'!U172*VLOOKUP(V$4,'[1]INTERNAL PARAMETERS-1'!$B$5:$J$44,4, FALSE)</f>
        <v>9.6825454509200419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1.3447508035686415</v>
      </c>
      <c r="AG172" s="52">
        <f>$F172*'[1]INTERNAL PARAMETERS-2'!AF172*VLOOKUP(AG$4,'[1]INTERNAL PARAMETERS-1'!$B$5:$J$44,4, FALSE)</f>
        <v>0.67253714712995094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1.3447508035686415</v>
      </c>
      <c r="AJ172" s="52">
        <f>$F172*'[1]INTERNAL PARAMETERS-2'!AI172*VLOOKUP(AJ$4,'[1]INTERNAL PARAMETERS-1'!$B$5:$J$44,4, FALSE)</f>
        <v>2.689501607137283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742.38333241723967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31.300150559608564</v>
      </c>
      <c r="BB172" s="52">
        <f>$F172*'[1]INTERNAL PARAMETERS-2'!M172*(1-VLOOKUP(N$4,'[1]INTERNAL PARAMETERS-1'!$B$5:$J$44,4, FALSE))</f>
        <v>123.92308897504408</v>
      </c>
      <c r="BC172" s="52">
        <f>$F172*'[1]INTERNAL PARAMETERS-2'!N172*(1-VLOOKUP(O$4,'[1]INTERNAL PARAMETERS-1'!$B$5:$J$44,4, FALSE))</f>
        <v>141.20368673507627</v>
      </c>
      <c r="BD172" s="52">
        <f>$F172*'[1]INTERNAL PARAMETERS-2'!O172*(1-VLOOKUP(P$4,'[1]INTERNAL PARAMETERS-1'!$B$5:$J$44,4, FALSE))</f>
        <v>121.70399135660281</v>
      </c>
      <c r="BE172" s="52">
        <f>$F172*'[1]INTERNAL PARAMETERS-2'!P172*(1-VLOOKUP(Q$4,'[1]INTERNAL PARAMETERS-1'!$B$5:$J$44,4, FALSE))</f>
        <v>130.44535681583588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299.46392157741792</v>
      </c>
      <c r="BH172" s="52">
        <f>$F172*'[1]INTERNAL PARAMETERS-2'!S172*(1-VLOOKUP(T$4,'[1]INTERNAL PARAMETERS-1'!$B$5:$J$44,4, FALSE))</f>
        <v>6.6566620484758428</v>
      </c>
      <c r="BI172" s="52">
        <f>$F172*'[1]INTERNAL PARAMETERS-2'!T172*(1-VLOOKUP(U$4,'[1]INTERNAL PARAMETERS-1'!$B$5:$J$44,4, FALSE))</f>
        <v>5.9170329319785271</v>
      </c>
      <c r="BJ172" s="52">
        <f>$F172*'[1]INTERNAL PARAMETERS-2'!U172*(1-VLOOKUP(V$4,'[1]INTERNAL PARAMETERS-1'!$B$5:$J$44,4, FALSE))</f>
        <v>54.867757555213572</v>
      </c>
      <c r="BK172" s="52">
        <f>$F172*'[1]INTERNAL PARAMETERS-2'!V172*(1-VLOOKUP(W$4,'[1]INTERNAL PARAMETERS-1'!$B$5:$J$44,4, FALSE))</f>
        <v>86.066962844614395</v>
      </c>
      <c r="BL172" s="52">
        <f>$F172*'[1]INTERNAL PARAMETERS-2'!W172*(1-VLOOKUP(X$4,'[1]INTERNAL PARAMETERS-1'!$B$5:$J$44,4, FALSE))</f>
        <v>147.92744075291947</v>
      </c>
      <c r="BM172" s="52">
        <f>$F172*'[1]INTERNAL PARAMETERS-2'!X172*(1-VLOOKUP(Y$4,'[1]INTERNAL PARAMETERS-1'!$B$5:$J$44,4, FALSE))</f>
        <v>34.964814855549719</v>
      </c>
      <c r="BN172" s="52">
        <f>$F172*'[1]INTERNAL PARAMETERS-2'!Y172*(1-VLOOKUP(Z$4,'[1]INTERNAL PARAMETERS-1'!$B$5:$J$44,4, FALSE))</f>
        <v>149.27251504717938</v>
      </c>
      <c r="BO172" s="52">
        <f>$F172*'[1]INTERNAL PARAMETERS-2'!Z172*(1-VLOOKUP(AA$4,'[1]INTERNAL PARAMETERS-1'!$B$5:$J$44,4, FALSE))</f>
        <v>168.77188693496157</v>
      </c>
      <c r="BP172" s="52">
        <f>$F172*'[1]INTERNAL PARAMETERS-2'!AA172*(1-VLOOKUP(AB$4,'[1]INTERNAL PARAMETERS-1'!$B$5:$J$44,4, FALSE))</f>
        <v>60.515727104736435</v>
      </c>
      <c r="BQ172" s="52">
        <f>$F172*'[1]INTERNAL PARAMETERS-2'!AB172*(1-VLOOKUP(AC$4,'[1]INTERNAL PARAMETERS-1'!$B$5:$J$44,4, FALSE))</f>
        <v>463.95455478436185</v>
      </c>
      <c r="BR172" s="52">
        <f>$F172*'[1]INTERNAL PARAMETERS-2'!AC172*(1-VLOOKUP(AD$4,'[1]INTERNAL PARAMETERS-1'!$B$5:$J$44,4, FALSE))</f>
        <v>34.964814855549719</v>
      </c>
      <c r="BS172" s="52">
        <f>$F172*'[1]INTERNAL PARAMETERS-2'!AD172*(1-VLOOKUP(AE$4,'[1]INTERNAL PARAMETERS-1'!$B$5:$J$44,4, FALSE))</f>
        <v>8.0688283121031095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12.103080722809034</v>
      </c>
      <c r="CA172" s="52">
        <f>$F172*'[1]INTERNAL PARAMETERS-2'!AL172*(1-VLOOKUP(AM$4,'[1]INTERNAL PARAMETERS-1'!$B$5:$J$44,4, FALSE))</f>
        <v>20.171909034912144</v>
      </c>
      <c r="CB172" s="52">
        <f>$F172*'[1]INTERNAL PARAMETERS-2'!AM172*(1-VLOOKUP(AN$4,'[1]INTERNAL PARAMETERS-1'!$B$5:$J$44,4, FALSE))</f>
        <v>21.516659838480784</v>
      </c>
      <c r="CC172" s="52">
        <f>$F172*'[1]INTERNAL PARAMETERS-2'!AN172*(1-VLOOKUP(AO$4,'[1]INTERNAL PARAMETERS-1'!$B$5:$J$44,4, FALSE))</f>
        <v>67.239804613270906</v>
      </c>
      <c r="CD172" s="52">
        <f>$F172*'[1]INTERNAL PARAMETERS-2'!AO172*(1-VLOOKUP(AP$4,'[1]INTERNAL PARAMETERS-1'!$B$5:$J$44,4, FALSE))</f>
        <v>150.617265850748</v>
      </c>
      <c r="CE172" s="52">
        <f>$F172*'[1]INTERNAL PARAMETERS-2'!AP172*(1-VLOOKUP(AQ$4,'[1]INTERNAL PARAMETERS-1'!$B$5:$J$44,4, FALSE))</f>
        <v>20.844446182042095</v>
      </c>
      <c r="CF172" s="52">
        <f>$F172*'[1]INTERNAL PARAMETERS-2'!AQ172*(1-VLOOKUP(AR$4,'[1]INTERNAL PARAMETERS-1'!$B$5:$J$44,4, FALSE))</f>
        <v>1.3447508035686415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3234.9072360926671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7">
        <f>ESC!AF173</f>
        <v>3021.5051641334412</v>
      </c>
      <c r="G173" s="53">
        <f>$F173*'[1]INTERNAL PARAMETERS-2'!F173*VLOOKUP(G$4,'[1]INTERNAL PARAMETERS-1'!$B$5:$J$44,4, FALSE)</f>
        <v>30.520223662911892</v>
      </c>
      <c r="H173" s="52">
        <f>$F173*'[1]INTERNAL PARAMETERS-2'!G173*VLOOKUP(H$4,'[1]INTERNAL PARAMETERS-1'!$B$5:$J$44,4, FALSE)</f>
        <v>23.98017573514506</v>
      </c>
      <c r="I173" s="52">
        <f>$F173*'[1]INTERNAL PARAMETERS-2'!H173*VLOOKUP(I$4,'[1]INTERNAL PARAMETERS-1'!$B$5:$J$44,4, FALSE)</f>
        <v>35.046226893422293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2.1436823763235733</v>
      </c>
      <c r="N173" s="52">
        <f>$F173*'[1]INTERNAL PARAMETERS-2'!M173*VLOOKUP(N$4,'[1]INTERNAL PARAMETERS-1'!$B$5:$J$44,4, FALSE)</f>
        <v>5.6317079377992174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3.6333599598704631</v>
      </c>
      <c r="S173" s="52">
        <f>$F173*'[1]INTERNAL PARAMETERS-2'!R173*VLOOKUP(S$4,'[1]INTERNAL PARAMETERS-1'!$B$5:$J$44,4, FALSE)</f>
        <v>11.715161112688026</v>
      </c>
      <c r="T173" s="52">
        <f>$F173*'[1]INTERNAL PARAMETERS-2'!S173*VLOOKUP(T$4,'[1]INTERNAL PARAMETERS-1'!$B$5:$J$44,4, FALSE)</f>
        <v>0.79933919117150187</v>
      </c>
      <c r="U173" s="52">
        <f>$F173*'[1]INTERNAL PARAMETERS-2'!T173*VLOOKUP(U$4,'[1]INTERNAL PARAMETERS-1'!$B$5:$J$44,4, FALSE)</f>
        <v>2.0346815775274596</v>
      </c>
      <c r="V173" s="52">
        <f>$F173*'[1]INTERNAL PARAMETERS-2'!U173*VLOOKUP(V$4,'[1]INTERNAL PARAMETERS-1'!$B$5:$J$44,4, FALSE)</f>
        <v>9.7010710928541357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0.7266719919740926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2.9066879678963704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665.87831097502362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40.729965150147891</v>
      </c>
      <c r="BB173" s="52">
        <f>$F173*'[1]INTERNAL PARAMETERS-2'!M173*(1-VLOOKUP(N$4,'[1]INTERNAL PARAMETERS-1'!$B$5:$J$44,4, FALSE))</f>
        <v>107.00245081818512</v>
      </c>
      <c r="BC173" s="52">
        <f>$F173*'[1]INTERNAL PARAMETERS-2'!N173*(1-VLOOKUP(O$4,'[1]INTERNAL PARAMETERS-1'!$B$5:$J$44,4, FALSE))</f>
        <v>127.89427058744029</v>
      </c>
      <c r="BD173" s="52">
        <f>$F173*'[1]INTERNAL PARAMETERS-2'!O173*(1-VLOOKUP(P$4,'[1]INTERNAL PARAMETERS-1'!$B$5:$J$44,4, FALSE))</f>
        <v>116.26751871585482</v>
      </c>
      <c r="BE173" s="52">
        <f>$F173*'[1]INTERNAL PARAMETERS-2'!P173*(1-VLOOKUP(Q$4,'[1]INTERNAL PARAMETERS-1'!$B$5:$J$44,4, FALSE))</f>
        <v>119.17420668375118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222.58806114107247</v>
      </c>
      <c r="BH173" s="52">
        <f>$F173*'[1]INTERNAL PARAMETERS-2'!S173*(1-VLOOKUP(T$4,'[1]INTERNAL PARAMETERS-1'!$B$5:$J$44,4, FALSE))</f>
        <v>7.1940527205435165</v>
      </c>
      <c r="BI173" s="52">
        <f>$F173*'[1]INTERNAL PARAMETERS-2'!T173*(1-VLOOKUP(U$4,'[1]INTERNAL PARAMETERS-1'!$B$5:$J$44,4, FALSE))</f>
        <v>8.1387263101098384</v>
      </c>
      <c r="BJ173" s="52">
        <f>$F173*'[1]INTERNAL PARAMETERS-2'!U173*(1-VLOOKUP(V$4,'[1]INTERNAL PARAMETERS-1'!$B$5:$J$44,4, FALSE))</f>
        <v>54.972736192840102</v>
      </c>
      <c r="BK173" s="52">
        <f>$F173*'[1]INTERNAL PARAMETERS-2'!V173*(1-VLOOKUP(W$4,'[1]INTERNAL PARAMETERS-1'!$B$5:$J$44,4, FALSE))</f>
        <v>81.387263101098384</v>
      </c>
      <c r="BL173" s="52">
        <f>$F173*'[1]INTERNAL PARAMETERS-2'!W173*(1-VLOOKUP(X$4,'[1]INTERNAL PARAMETERS-1'!$B$5:$J$44,4, FALSE))</f>
        <v>148.2413885132313</v>
      </c>
      <c r="BM173" s="52">
        <f>$F173*'[1]INTERNAL PARAMETERS-2'!X173*(1-VLOOKUP(Y$4,'[1]INTERNAL PARAMETERS-1'!$B$5:$J$44,4, FALSE))</f>
        <v>51.593711430160575</v>
      </c>
      <c r="BN173" s="52">
        <f>$F173*'[1]INTERNAL PARAMETERS-2'!Y173*(1-VLOOKUP(Z$4,'[1]INTERNAL PARAMETERS-1'!$B$5:$J$44,4, FALSE))</f>
        <v>141.70103843494806</v>
      </c>
      <c r="BO173" s="52">
        <f>$F173*'[1]INTERNAL PARAMETERS-2'!Z173*(1-VLOOKUP(AA$4,'[1]INTERNAL PARAMETERS-1'!$B$5:$J$44,4, FALSE))</f>
        <v>146.78774237876669</v>
      </c>
      <c r="BP173" s="52">
        <f>$F173*'[1]INTERNAL PARAMETERS-2'!AA173*(1-VLOOKUP(AB$4,'[1]INTERNAL PARAMETERS-1'!$B$5:$J$44,4, FALSE))</f>
        <v>49.413695454238301</v>
      </c>
      <c r="BQ173" s="52">
        <f>$F173*'[1]INTERNAL PARAMETERS-2'!AB173*(1-VLOOKUP(AC$4,'[1]INTERNAL PARAMETERS-1'!$B$5:$J$44,4, FALSE))</f>
        <v>473.06407107616712</v>
      </c>
      <c r="BR173" s="52">
        <f>$F173*'[1]INTERNAL PARAMETERS-2'!AC173*(1-VLOOKUP(AD$4,'[1]INTERNAL PARAMETERS-1'!$B$5:$J$44,4, FALSE))</f>
        <v>34.88025561475645</v>
      </c>
      <c r="BS173" s="52">
        <f>$F173*'[1]INTERNAL PARAMETERS-2'!AD173*(1-VLOOKUP(AE$4,'[1]INTERNAL PARAMETERS-1'!$B$5:$J$44,4, FALSE))</f>
        <v>12.353423863559575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15.260111831455946</v>
      </c>
      <c r="CA173" s="52">
        <f>$F173*'[1]INTERNAL PARAMETERS-2'!AL173*(1-VLOOKUP(AM$4,'[1]INTERNAL PARAMETERS-1'!$B$5:$J$44,4, FALSE))</f>
        <v>15.260111831455946</v>
      </c>
      <c r="CB173" s="52">
        <f>$F173*'[1]INTERNAL PARAMETERS-2'!AM173*(1-VLOOKUP(AN$4,'[1]INTERNAL PARAMETERS-1'!$B$5:$J$44,4, FALSE))</f>
        <v>21.80015975922278</v>
      </c>
      <c r="CC173" s="52">
        <f>$F173*'[1]INTERNAL PARAMETERS-2'!AN173*(1-VLOOKUP(AO$4,'[1]INTERNAL PARAMETERS-1'!$B$5:$J$44,4, FALSE))</f>
        <v>78.480575133202009</v>
      </c>
      <c r="CD173" s="52">
        <f>$F173*'[1]INTERNAL PARAMETERS-2'!AO173*(1-VLOOKUP(AP$4,'[1]INTERNAL PARAMETERS-1'!$B$5:$J$44,4, FALSE))</f>
        <v>131.52763054731076</v>
      </c>
      <c r="CE173" s="52">
        <f>$F173*'[1]INTERNAL PARAMETERS-2'!AP173*(1-VLOOKUP(AQ$4,'[1]INTERNAL PARAMETERS-1'!$B$5:$J$44,4, FALSE))</f>
        <v>17.440127807378225</v>
      </c>
      <c r="CF173" s="52">
        <f>$F173*'[1]INTERNAL PARAMETERS-2'!AQ173*(1-VLOOKUP(AR$4,'[1]INTERNAL PARAMETERS-1'!$B$5:$J$44,4, FALSE))</f>
        <v>2.9066879678963704</v>
      </c>
      <c r="CG173" s="52">
        <f>$F173*'[1]INTERNAL PARAMETERS-2'!AR173*(1-VLOOKUP(AS$4,'[1]INTERNAL PARAMETERS-1'!$B$5:$J$44,4, FALSE))</f>
        <v>0.7266719919740926</v>
      </c>
      <c r="CH173" s="51">
        <f>$F173*'[1]INTERNAL PARAMETERS-2'!AS173*(1-VLOOKUP(AT$4,'[1]INTERNAL PARAMETERS-1'!$B$5:$J$44,4, FALSE))</f>
        <v>0</v>
      </c>
      <c r="CI173" s="50">
        <f t="shared" si="2"/>
        <v>3021.5039555313756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7">
        <f>ESC!AF174</f>
        <v>2907.226791593358</v>
      </c>
      <c r="G174" s="53">
        <f>$F174*'[1]INTERNAL PARAMETERS-2'!F174*VLOOKUP(G$4,'[1]INTERNAL PARAMETERS-1'!$B$5:$J$44,4, FALSE)</f>
        <v>26.748812264092169</v>
      </c>
      <c r="H174" s="52">
        <f>$F174*'[1]INTERNAL PARAMETERS-2'!G174*VLOOKUP(H$4,'[1]INTERNAL PARAMETERS-1'!$B$5:$J$44,4, FALSE)</f>
        <v>16.049345502991134</v>
      </c>
      <c r="I174" s="52">
        <f>$F174*'[1]INTERNAL PARAMETERS-2'!H174*VLOOKUP(I$4,'[1]INTERNAL PARAMETERS-1'!$B$5:$J$44,4, FALSE)</f>
        <v>30.206929460424558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1.8342129912181235</v>
      </c>
      <c r="N174" s="52">
        <f>$F174*'[1]INTERNAL PARAMETERS-2'!M174*VLOOKUP(N$4,'[1]INTERNAL PARAMETERS-1'!$B$5:$J$44,4, FALSE)</f>
        <v>4.2798303128422885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2.2926390478505221</v>
      </c>
      <c r="S174" s="52">
        <f>$F174*'[1]INTERNAL PARAMETERS-2'!R174*VLOOKUP(S$4,'[1]INTERNAL PARAMETERS-1'!$B$5:$J$44,4, FALSE)</f>
        <v>12.973485021351403</v>
      </c>
      <c r="T174" s="52">
        <f>$F174*'[1]INTERNAL PARAMETERS-2'!S174*VLOOKUP(T$4,'[1]INTERNAL PARAMETERS-1'!$B$5:$J$44,4, FALSE)</f>
        <v>1.1463776684610929</v>
      </c>
      <c r="U174" s="52">
        <f>$F174*'[1]INTERNAL PARAMETERS-2'!T174*VLOOKUP(U$4,'[1]INTERNAL PARAMETERS-1'!$B$5:$J$44,4, FALSE)</f>
        <v>1.8342275273520816</v>
      </c>
      <c r="V174" s="52">
        <f>$F174*'[1]INTERNAL PARAMETERS-2'!U174*VLOOKUP(V$4,'[1]INTERNAL PARAMETERS-1'!$B$5:$J$44,4, FALSE)</f>
        <v>8.8271690989130391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0.7643099235098938</v>
      </c>
      <c r="AH174" s="52">
        <f>$F174*'[1]INTERNAL PARAMETERS-2'!AG174*VLOOKUP(AH$4,'[1]INTERNAL PARAMETERS-1'!$B$5:$J$44,4, FALSE)</f>
        <v>0.7643099235098938</v>
      </c>
      <c r="AI174" s="52">
        <f>$F174*'[1]INTERNAL PARAMETERS-2'!AH174*VLOOKUP(AI$4,'[1]INTERNAL PARAMETERS-1'!$B$5:$J$44,4, FALSE)</f>
        <v>3.0569489713604159</v>
      </c>
      <c r="AJ174" s="52">
        <f>$F174*'[1]INTERNAL PARAMETERS-2'!AI174*VLOOKUP(AJ$4,'[1]INTERNAL PARAMETERS-1'!$B$5:$J$44,4, FALSE)</f>
        <v>1.5286198470197876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573.93165974806652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34.850046833144347</v>
      </c>
      <c r="BB174" s="52">
        <f>$F174*'[1]INTERNAL PARAMETERS-2'!M174*(1-VLOOKUP(N$4,'[1]INTERNAL PARAMETERS-1'!$B$5:$J$44,4, FALSE))</f>
        <v>81.316775944003467</v>
      </c>
      <c r="BC174" s="52">
        <f>$F174*'[1]INTERNAL PARAMETERS-2'!N174*(1-VLOOKUP(O$4,'[1]INTERNAL PARAMETERS-1'!$B$5:$J$44,4, FALSE))</f>
        <v>154.37955708719051</v>
      </c>
      <c r="BD174" s="52">
        <f>$F174*'[1]INTERNAL PARAMETERS-2'!O174*(1-VLOOKUP(P$4,'[1]INTERNAL PARAMETERS-1'!$B$5:$J$44,4, FALSE))</f>
        <v>102.4102616833468</v>
      </c>
      <c r="BE174" s="52">
        <f>$F174*'[1]INTERNAL PARAMETERS-2'!P174*(1-VLOOKUP(Q$4,'[1]INTERNAL PARAMETERS-1'!$B$5:$J$44,4, FALSE))</f>
        <v>101.64595175983689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246.49621540567662</v>
      </c>
      <c r="BH174" s="52">
        <f>$F174*'[1]INTERNAL PARAMETERS-2'!S174*(1-VLOOKUP(T$4,'[1]INTERNAL PARAMETERS-1'!$B$5:$J$44,4, FALSE))</f>
        <v>10.317399016149837</v>
      </c>
      <c r="BI174" s="52">
        <f>$F174*'[1]INTERNAL PARAMETERS-2'!T174*(1-VLOOKUP(U$4,'[1]INTERNAL PARAMETERS-1'!$B$5:$J$44,4, FALSE))</f>
        <v>7.3369101094083264</v>
      </c>
      <c r="BJ174" s="52">
        <f>$F174*'[1]INTERNAL PARAMETERS-2'!U174*(1-VLOOKUP(V$4,'[1]INTERNAL PARAMETERS-1'!$B$5:$J$44,4, FALSE))</f>
        <v>50.020624893840555</v>
      </c>
      <c r="BK174" s="52">
        <f>$F174*'[1]INTERNAL PARAMETERS-2'!V174*(1-VLOOKUP(W$4,'[1]INTERNAL PARAMETERS-1'!$B$5:$J$44,4, FALSE))</f>
        <v>68.782950830344745</v>
      </c>
      <c r="BL174" s="52">
        <f>$F174*'[1]INTERNAL PARAMETERS-2'!W174*(1-VLOOKUP(X$4,'[1]INTERNAL PARAMETERS-1'!$B$5:$J$44,4, FALSE))</f>
        <v>152.85093724017071</v>
      </c>
      <c r="BM174" s="52">
        <f>$F174*'[1]INTERNAL PARAMETERS-2'!X174*(1-VLOOKUP(Y$4,'[1]INTERNAL PARAMETERS-1'!$B$5:$J$44,4, FALSE))</f>
        <v>57.319174145733804</v>
      </c>
      <c r="BN174" s="52">
        <f>$F174*'[1]INTERNAL PARAMETERS-2'!Y174*(1-VLOOKUP(Z$4,'[1]INTERNAL PARAMETERS-1'!$B$5:$J$44,4, FALSE))</f>
        <v>143.68009032608947</v>
      </c>
      <c r="BO174" s="52">
        <f>$F174*'[1]INTERNAL PARAMETERS-2'!Z174*(1-VLOOKUP(AA$4,'[1]INTERNAL PARAMETERS-1'!$B$5:$J$44,4, FALSE))</f>
        <v>162.0220748769311</v>
      </c>
      <c r="BP174" s="52">
        <f>$F174*'[1]INTERNAL PARAMETERS-2'!AA174*(1-VLOOKUP(AB$4,'[1]INTERNAL PARAMETERS-1'!$B$5:$J$44,4, FALSE))</f>
        <v>46.619707384632768</v>
      </c>
      <c r="BQ174" s="52">
        <f>$F174*'[1]INTERNAL PARAMETERS-2'!AB174*(1-VLOOKUP(AC$4,'[1]INTERNAL PARAMETERS-1'!$B$5:$J$44,4, FALSE))</f>
        <v>476.89537771671206</v>
      </c>
      <c r="BR174" s="52">
        <f>$F174*'[1]INTERNAL PARAMETERS-2'!AC174*(1-VLOOKUP(AD$4,'[1]INTERNAL PARAMETERS-1'!$B$5:$J$44,4, FALSE))</f>
        <v>38.976898872212992</v>
      </c>
      <c r="BS174" s="52">
        <f>$F174*'[1]INTERNAL PARAMETERS-2'!AD174*(1-VLOOKUP(AE$4,'[1]INTERNAL PARAMETERS-1'!$B$5:$J$44,4, FALSE))</f>
        <v>8.4068277132505145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6.1138979427208318</v>
      </c>
      <c r="CA174" s="52">
        <f>$F174*'[1]INTERNAL PARAMETERS-2'!AL174*(1-VLOOKUP(AM$4,'[1]INTERNAL PARAMETERS-1'!$B$5:$J$44,4, FALSE))</f>
        <v>22.927553369221858</v>
      </c>
      <c r="CB174" s="52">
        <f>$F174*'[1]INTERNAL PARAMETERS-2'!AM174*(1-VLOOKUP(AN$4,'[1]INTERNAL PARAMETERS-1'!$B$5:$J$44,4, FALSE))</f>
        <v>17.577965350010921</v>
      </c>
      <c r="CC174" s="52">
        <f>$F174*'[1]INTERNAL PARAMETERS-2'!AN174*(1-VLOOKUP(AO$4,'[1]INTERNAL PARAMETERS-1'!$B$5:$J$44,4, FALSE))</f>
        <v>71.07558987819526</v>
      </c>
      <c r="CD174" s="52">
        <f>$F174*'[1]INTERNAL PARAMETERS-2'!AO174*(1-VLOOKUP(AP$4,'[1]INTERNAL PARAMETERS-1'!$B$5:$J$44,4, FALSE))</f>
        <v>132.21602291879938</v>
      </c>
      <c r="CE174" s="52">
        <f>$F174*'[1]INTERNAL PARAMETERS-2'!AP174*(1-VLOOKUP(AQ$4,'[1]INTERNAL PARAMETERS-1'!$B$5:$J$44,4, FALSE))</f>
        <v>22.163534168391124</v>
      </c>
      <c r="CF174" s="52">
        <f>$F174*'[1]INTERNAL PARAMETERS-2'!AQ174*(1-VLOOKUP(AR$4,'[1]INTERNAL PARAMETERS-1'!$B$5:$J$44,4, FALSE))</f>
        <v>3.8212588948703101</v>
      </c>
      <c r="CG174" s="52">
        <f>$F174*'[1]INTERNAL PARAMETERS-2'!AR174*(1-VLOOKUP(AS$4,'[1]INTERNAL PARAMETERS-1'!$B$5:$J$44,4, FALSE))</f>
        <v>0.7643099235098938</v>
      </c>
      <c r="CH174" s="51">
        <f>$F174*'[1]INTERNAL PARAMETERS-2'!AS174*(1-VLOOKUP(AT$4,'[1]INTERNAL PARAMETERS-1'!$B$5:$J$44,4, FALSE))</f>
        <v>0</v>
      </c>
      <c r="CI174" s="50">
        <f t="shared" si="2"/>
        <v>2907.2267915933576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7">
        <f>ESC!AF175</f>
        <v>2541.0692474077355</v>
      </c>
      <c r="G175" s="53">
        <f>$F175*'[1]INTERNAL PARAMETERS-2'!F175*VLOOKUP(G$4,'[1]INTERNAL PARAMETERS-1'!$B$5:$J$44,4, FALSE)</f>
        <v>14.939454319359559</v>
      </c>
      <c r="H175" s="52">
        <f>$F175*'[1]INTERNAL PARAMETERS-2'!G175*VLOOKUP(H$4,'[1]INTERNAL PARAMETERS-1'!$B$5:$J$44,4, FALSE)</f>
        <v>14.260480616452211</v>
      </c>
      <c r="I175" s="52">
        <f>$F175*'[1]INTERNAL PARAMETERS-2'!H175*VLOOKUP(I$4,'[1]INTERNAL PARAMETERS-1'!$B$5:$J$44,4, FALSE)</f>
        <v>26.094278217668744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0.67897370290734693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2.8520834179442054</v>
      </c>
      <c r="N175" s="52">
        <f>$F175*'[1]INTERNAL PARAMETERS-2'!M175*VLOOKUP(N$4,'[1]INTERNAL PARAMETERS-1'!$B$5:$J$44,4, FALSE)</f>
        <v>3.9725424918961725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0.67897370290734693</v>
      </c>
      <c r="S175" s="52">
        <f>$F175*'[1]INTERNAL PARAMETERS-2'!R175*VLOOKUP(S$4,'[1]INTERNAL PARAMETERS-1'!$B$5:$J$44,4, FALSE)</f>
        <v>10.541397076638725</v>
      </c>
      <c r="T175" s="52">
        <f>$F175*'[1]INTERNAL PARAMETERS-2'!S175*VLOOKUP(T$4,'[1]INTERNAL PARAMETERS-1'!$B$5:$J$44,4, FALSE)</f>
        <v>0.81487008625871271</v>
      </c>
      <c r="U175" s="52">
        <f>$F175*'[1]INTERNAL PARAMETERS-2'!T175*VLOOKUP(U$4,'[1]INTERNAL PARAMETERS-1'!$B$5:$J$44,4, FALSE)</f>
        <v>1.3581506913544867</v>
      </c>
      <c r="V175" s="52">
        <f>$F175*'[1]INTERNAL PARAMETERS-2'!U175*VLOOKUP(V$4,'[1]INTERNAL PARAMETERS-1'!$B$5:$J$44,4, FALSE)</f>
        <v>7.5376372353167511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0.67897370290734693</v>
      </c>
      <c r="AI175" s="52">
        <f>$F175*'[1]INTERNAL PARAMETERS-2'!AH175*VLOOKUP(AI$4,'[1]INTERNAL PARAMETERS-1'!$B$5:$J$44,4, FALSE)</f>
        <v>0.67897370290734693</v>
      </c>
      <c r="AJ175" s="52">
        <f>$F175*'[1]INTERNAL PARAMETERS-2'!AI175*VLOOKUP(AJ$4,'[1]INTERNAL PARAMETERS-1'!$B$5:$J$44,4, FALSE)</f>
        <v>2.0371752156467817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495.79128613570612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54.189584940939895</v>
      </c>
      <c r="BB175" s="52">
        <f>$F175*'[1]INTERNAL PARAMETERS-2'!M175*(1-VLOOKUP(N$4,'[1]INTERNAL PARAMETERS-1'!$B$5:$J$44,4, FALSE))</f>
        <v>75.478307346027265</v>
      </c>
      <c r="BC175" s="52">
        <f>$F175*'[1]INTERNAL PARAMETERS-2'!N175*(1-VLOOKUP(O$4,'[1]INTERNAL PARAMETERS-1'!$B$5:$J$44,4, FALSE))</f>
        <v>146.67839427504146</v>
      </c>
      <c r="BD175" s="52">
        <f>$F175*'[1]INTERNAL PARAMETERS-2'!O175*(1-VLOOKUP(P$4,'[1]INTERNAL PARAMETERS-1'!$B$5:$J$44,4, FALSE))</f>
        <v>64.511395518563887</v>
      </c>
      <c r="BE175" s="52">
        <f>$F175*'[1]INTERNAL PARAMETERS-2'!P175*(1-VLOOKUP(Q$4,'[1]INTERNAL PARAMETERS-1'!$B$5:$J$44,4, FALSE))</f>
        <v>84.883401781956437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200.28654445613577</v>
      </c>
      <c r="BH175" s="52">
        <f>$F175*'[1]INTERNAL PARAMETERS-2'!S175*(1-VLOOKUP(T$4,'[1]INTERNAL PARAMETERS-1'!$B$5:$J$44,4, FALSE))</f>
        <v>7.3338307763284147</v>
      </c>
      <c r="BI175" s="52">
        <f>$F175*'[1]INTERNAL PARAMETERS-2'!T175*(1-VLOOKUP(U$4,'[1]INTERNAL PARAMETERS-1'!$B$5:$J$44,4, FALSE))</f>
        <v>5.432602765417947</v>
      </c>
      <c r="BJ175" s="52">
        <f>$F175*'[1]INTERNAL PARAMETERS-2'!U175*(1-VLOOKUP(V$4,'[1]INTERNAL PARAMETERS-1'!$B$5:$J$44,4, FALSE))</f>
        <v>42.713277666794923</v>
      </c>
      <c r="BK175" s="52">
        <f>$F175*'[1]INTERNAL PARAMETERS-2'!V175*(1-VLOOKUP(W$4,'[1]INTERNAL PARAMETERS-1'!$B$5:$J$44,4, FALSE))</f>
        <v>62.474220302917104</v>
      </c>
      <c r="BL175" s="52">
        <f>$F175*'[1]INTERNAL PARAMETERS-2'!W175*(1-VLOOKUP(X$4,'[1]INTERNAL PARAMETERS-1'!$B$5:$J$44,4, FALSE))</f>
        <v>131.7389399556819</v>
      </c>
      <c r="BM175" s="52">
        <f>$F175*'[1]INTERNAL PARAMETERS-2'!X175*(1-VLOOKUP(Y$4,'[1]INTERNAL PARAMETERS-1'!$B$5:$J$44,4, FALSE))</f>
        <v>61.794992493085012</v>
      </c>
      <c r="BN175" s="52">
        <f>$F175*'[1]INTERNAL PARAMETERS-2'!Y175*(1-VLOOKUP(Z$4,'[1]INTERNAL PARAMETERS-1'!$B$5:$J$44,4, FALSE))</f>
        <v>131.7389399556819</v>
      </c>
      <c r="BO175" s="52">
        <f>$F175*'[1]INTERNAL PARAMETERS-2'!Z175*(1-VLOOKUP(AA$4,'[1]INTERNAL PARAMETERS-1'!$B$5:$J$44,4, FALSE))</f>
        <v>157.54349816310744</v>
      </c>
      <c r="BP175" s="52">
        <f>$F175*'[1]INTERNAL PARAMETERS-2'!AA175*(1-VLOOKUP(AB$4,'[1]INTERNAL PARAMETERS-1'!$B$5:$J$44,4, FALSE))</f>
        <v>40.065038823877764</v>
      </c>
      <c r="BQ175" s="52">
        <f>$F175*'[1]INTERNAL PARAMETERS-2'!AB175*(1-VLOOKUP(AC$4,'[1]INTERNAL PARAMETERS-1'!$B$5:$J$44,4, FALSE))</f>
        <v>435.96108650075553</v>
      </c>
      <c r="BR175" s="52">
        <f>$F175*'[1]INTERNAL PARAMETERS-2'!AC175*(1-VLOOKUP(AD$4,'[1]INTERNAL PARAMETERS-1'!$B$5:$J$44,4, FALSE))</f>
        <v>44.818362958078673</v>
      </c>
      <c r="BS175" s="52">
        <f>$F175*'[1]INTERNAL PARAMETERS-2'!AD175*(1-VLOOKUP(AE$4,'[1]INTERNAL PARAMETERS-1'!$B$5:$J$44,4, FALSE))</f>
        <v>7.4697271596797794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5.4325519440329977</v>
      </c>
      <c r="CA175" s="52">
        <f>$F175*'[1]INTERNAL PARAMETERS-2'!AL175*(1-VLOOKUP(AM$4,'[1]INTERNAL PARAMETERS-1'!$B$5:$J$44,4, FALSE))</f>
        <v>21.050979966299902</v>
      </c>
      <c r="CB175" s="52">
        <f>$F175*'[1]INTERNAL PARAMETERS-2'!AM175*(1-VLOOKUP(AN$4,'[1]INTERNAL PARAMETERS-1'!$B$5:$J$44,4, FALSE))</f>
        <v>14.260480616452211</v>
      </c>
      <c r="CC175" s="52">
        <f>$F175*'[1]INTERNAL PARAMETERS-2'!AN175*(1-VLOOKUP(AO$4,'[1]INTERNAL PARAMETERS-1'!$B$5:$J$44,4, FALSE))</f>
        <v>49.571941199204325</v>
      </c>
      <c r="CD175" s="52">
        <f>$F175*'[1]INTERNAL PARAMETERS-2'!AO175*(1-VLOOKUP(AP$4,'[1]INTERNAL PARAMETERS-1'!$B$5:$J$44,4, FALSE))</f>
        <v>96.427479372929781</v>
      </c>
      <c r="CE175" s="52">
        <f>$F175*'[1]INTERNAL PARAMETERS-2'!AP175*(1-VLOOKUP(AQ$4,'[1]INTERNAL PARAMETERS-1'!$B$5:$J$44,4, FALSE))</f>
        <v>14.260480616452211</v>
      </c>
      <c r="CF175" s="52">
        <f>$F175*'[1]INTERNAL PARAMETERS-2'!AQ175*(1-VLOOKUP(AR$4,'[1]INTERNAL PARAMETERS-1'!$B$5:$J$44,4, FALSE))</f>
        <v>2.0371752156467817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2541.0684850869607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7">
        <f>ESC!AF176</f>
        <v>1972.0542119116542</v>
      </c>
      <c r="G176" s="53">
        <f>$F176*'[1]INTERNAL PARAMETERS-2'!F176*VLOOKUP(G$4,'[1]INTERNAL PARAMETERS-1'!$B$5:$J$44,4, FALSE)</f>
        <v>8.3045174917811657</v>
      </c>
      <c r="H176" s="52">
        <f>$F176*'[1]INTERNAL PARAMETERS-2'!G176*VLOOKUP(H$4,'[1]INTERNAL PARAMETERS-1'!$B$5:$J$44,4, FALSE)</f>
        <v>9.9653815490531628</v>
      </c>
      <c r="I176" s="52">
        <f>$F176*'[1]INTERNAL PARAMETERS-2'!H176*VLOOKUP(I$4,'[1]INTERNAL PARAMETERS-1'!$B$5:$J$44,4, FALSE)</f>
        <v>19.687125660495703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2.0484515920811117</v>
      </c>
      <c r="N176" s="52">
        <f>$F176*'[1]INTERNAL PARAMETERS-2'!M176*VLOOKUP(N$4,'[1]INTERNAL PARAMETERS-1'!$B$5:$J$44,4, FALSE)</f>
        <v>2.3529564829423903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2.2146168799767878</v>
      </c>
      <c r="S176" s="52">
        <f>$F176*'[1]INTERNAL PARAMETERS-2'!R176*VLOOKUP(S$4,'[1]INTERNAL PARAMETERS-1'!$B$5:$J$44,4, FALSE)</f>
        <v>7.9670299942256664</v>
      </c>
      <c r="T176" s="52">
        <f>$F176*'[1]INTERNAL PARAMETERS-2'!S176*VLOOKUP(T$4,'[1]INTERNAL PARAMETERS-1'!$B$5:$J$44,4, FALSE)</f>
        <v>0.38754809372487831</v>
      </c>
      <c r="U176" s="52">
        <f>$F176*'[1]INTERNAL PARAMETERS-2'!T176*VLOOKUP(U$4,'[1]INTERNAL PARAMETERS-1'!$B$5:$J$44,4, FALSE)</f>
        <v>0.8858073109064768</v>
      </c>
      <c r="V176" s="52">
        <f>$F176*'[1]INTERNAL PARAMETERS-2'!U176*VLOOKUP(V$4,'[1]INTERNAL PARAMETERS-1'!$B$5:$J$44,4, FALSE)</f>
        <v>6.3945139656473131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0.55355561728360136</v>
      </c>
      <c r="AJ176" s="52">
        <f>$F176*'[1]INTERNAL PARAMETERS-2'!AI176*VLOOKUP(AJ$4,'[1]INTERNAL PARAMETERS-1'!$B$5:$J$44,4, FALSE)</f>
        <v>2.7681724972603887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374.0553875494183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38.920580249541118</v>
      </c>
      <c r="BB176" s="52">
        <f>$F176*'[1]INTERNAL PARAMETERS-2'!M176*(1-VLOOKUP(N$4,'[1]INTERNAL PARAMETERS-1'!$B$5:$J$44,4, FALSE))</f>
        <v>44.706173175905413</v>
      </c>
      <c r="BC176" s="52">
        <f>$F176*'[1]INTERNAL PARAMETERS-2'!N176*(1-VLOOKUP(O$4,'[1]INTERNAL PARAMETERS-1'!$B$5:$J$44,4, FALSE))</f>
        <v>109.06643024398595</v>
      </c>
      <c r="BD176" s="52">
        <f>$F176*'[1]INTERNAL PARAMETERS-2'!O176*(1-VLOOKUP(P$4,'[1]INTERNAL PARAMETERS-1'!$B$5:$J$44,4, FALSE))</f>
        <v>57.024511207900964</v>
      </c>
      <c r="BE176" s="52">
        <f>$F176*'[1]INTERNAL PARAMETERS-2'!P176*(1-VLOOKUP(Q$4,'[1]INTERNAL PARAMETERS-1'!$B$5:$J$44,4, FALSE))</f>
        <v>94.118259317695603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151.37356989028765</v>
      </c>
      <c r="BH176" s="52">
        <f>$F176*'[1]INTERNAL PARAMETERS-2'!S176*(1-VLOOKUP(T$4,'[1]INTERNAL PARAMETERS-1'!$B$5:$J$44,4, FALSE))</f>
        <v>3.4879328435239043</v>
      </c>
      <c r="BI176" s="52">
        <f>$F176*'[1]INTERNAL PARAMETERS-2'!T176*(1-VLOOKUP(U$4,'[1]INTERNAL PARAMETERS-1'!$B$5:$J$44,4, FALSE))</f>
        <v>3.5432292436259072</v>
      </c>
      <c r="BJ176" s="52">
        <f>$F176*'[1]INTERNAL PARAMETERS-2'!U176*(1-VLOOKUP(V$4,'[1]INTERNAL PARAMETERS-1'!$B$5:$J$44,4, FALSE))</f>
        <v>36.235579138668108</v>
      </c>
      <c r="BK176" s="52">
        <f>$F176*'[1]INTERNAL PARAMETERS-2'!V176*(1-VLOOKUP(W$4,'[1]INTERNAL PARAMETERS-1'!$B$5:$J$44,4, FALSE))</f>
        <v>45.951821218859408</v>
      </c>
      <c r="BL176" s="52">
        <f>$F176*'[1]INTERNAL PARAMETERS-2'!W176*(1-VLOOKUP(X$4,'[1]INTERNAL PARAMETERS-1'!$B$5:$J$44,4, FALSE))</f>
        <v>94.67181493497921</v>
      </c>
      <c r="BM176" s="52">
        <f>$F176*'[1]INTERNAL PARAMETERS-2'!X176*(1-VLOOKUP(Y$4,'[1]INTERNAL PARAMETERS-1'!$B$5:$J$44,4, FALSE))</f>
        <v>56.470955590617365</v>
      </c>
      <c r="BN176" s="52">
        <f>$F176*'[1]INTERNAL PARAMETERS-2'!Y176*(1-VLOOKUP(Z$4,'[1]INTERNAL PARAMETERS-1'!$B$5:$J$44,4, FALSE))</f>
        <v>101.86922119219317</v>
      </c>
      <c r="BO176" s="52">
        <f>$F176*'[1]INTERNAL PARAMETERS-2'!Z176*(1-VLOOKUP(AA$4,'[1]INTERNAL PARAMETERS-1'!$B$5:$J$44,4, FALSE))</f>
        <v>118.47825617575552</v>
      </c>
      <c r="BP176" s="52">
        <f>$F176*'[1]INTERNAL PARAMETERS-2'!AA176*(1-VLOOKUP(AB$4,'[1]INTERNAL PARAMETERS-1'!$B$5:$J$44,4, FALSE))</f>
        <v>30.45009467528547</v>
      </c>
      <c r="BQ176" s="52">
        <f>$F176*'[1]INTERNAL PARAMETERS-2'!AB176*(1-VLOOKUP(AC$4,'[1]INTERNAL PARAMETERS-1'!$B$5:$J$44,4, FALSE))</f>
        <v>343.25477009823658</v>
      </c>
      <c r="BR176" s="52">
        <f>$F176*'[1]INTERNAL PARAMETERS-2'!AC176*(1-VLOOKUP(AD$4,'[1]INTERNAL PARAMETERS-1'!$B$5:$J$44,4, FALSE))</f>
        <v>31.00365029256907</v>
      </c>
      <c r="BS176" s="52">
        <f>$F176*'[1]INTERNAL PARAMETERS-2'!AD176*(1-VLOOKUP(AE$4,'[1]INTERNAL PARAMETERS-1'!$B$5:$J$44,4, FALSE))</f>
        <v>2.7681724972603887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6.0900978172255709</v>
      </c>
      <c r="CA176" s="52">
        <f>$F176*'[1]INTERNAL PARAMETERS-2'!AL176*(1-VLOOKUP(AM$4,'[1]INTERNAL PARAMETERS-1'!$B$5:$J$44,4, FALSE))</f>
        <v>18.27009624625552</v>
      </c>
      <c r="CB176" s="52">
        <f>$F176*'[1]INTERNAL PARAMETERS-2'!AM176*(1-VLOOKUP(AN$4,'[1]INTERNAL PARAMETERS-1'!$B$5:$J$44,4, FALSE))</f>
        <v>12.733554046313552</v>
      </c>
      <c r="CC176" s="52">
        <f>$F176*'[1]INTERNAL PARAMETERS-2'!AN176*(1-VLOOKUP(AO$4,'[1]INTERNAL PARAMETERS-1'!$B$5:$J$44,4, FALSE))</f>
        <v>43.18364872159902</v>
      </c>
      <c r="CD176" s="52">
        <f>$F176*'[1]INTERNAL PARAMETERS-2'!AO176*(1-VLOOKUP(AP$4,'[1]INTERNAL PARAMETERS-1'!$B$5:$J$44,4, FALSE))</f>
        <v>70.311818076919309</v>
      </c>
      <c r="CE176" s="52">
        <f>$F176*'[1]INTERNAL PARAMETERS-2'!AP176*(1-VLOOKUP(AQ$4,'[1]INTERNAL PARAMETERS-1'!$B$5:$J$44,4, FALSE))</f>
        <v>13.840862486301946</v>
      </c>
      <c r="CF176" s="52">
        <f>$F176*'[1]INTERNAL PARAMETERS-2'!AQ176*(1-VLOOKUP(AR$4,'[1]INTERNAL PARAMETERS-1'!$B$5:$J$44,4, FALSE))</f>
        <v>5.5363449945207774</v>
      </c>
      <c r="CG176" s="52">
        <f>$F176*'[1]INTERNAL PARAMETERS-2'!AR176*(1-VLOOKUP(AS$4,'[1]INTERNAL PARAMETERS-1'!$B$5:$J$44,4, FALSE))</f>
        <v>1.1073084399883939</v>
      </c>
      <c r="CH176" s="51">
        <f>$F176*'[1]INTERNAL PARAMETERS-2'!AS176*(1-VLOOKUP(AT$4,'[1]INTERNAL PARAMETERS-1'!$B$5:$J$44,4, FALSE))</f>
        <v>0</v>
      </c>
      <c r="CI176" s="50">
        <f t="shared" si="2"/>
        <v>1972.0538175008121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7">
        <f>ESC!AF177</f>
        <v>1554.0180968354273</v>
      </c>
      <c r="G177" s="53">
        <f>$F177*'[1]INTERNAL PARAMETERS-2'!F177*VLOOKUP(G$4,'[1]INTERNAL PARAMETERS-1'!$B$5:$J$44,4, FALSE)</f>
        <v>5.6779159204076013</v>
      </c>
      <c r="H177" s="52">
        <f>$F177*'[1]INTERNAL PARAMETERS-2'!G177*VLOOKUP(H$4,'[1]INTERNAL PARAMETERS-1'!$B$5:$J$44,4, FALSE)</f>
        <v>5.2412368351968457</v>
      </c>
      <c r="I177" s="52">
        <f>$F177*'[1]INTERNAL PARAMETERS-2'!H177*VLOOKUP(I$4,'[1]INTERNAL PARAMETERS-1'!$B$5:$J$44,4, FALSE)</f>
        <v>15.088847492490359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2.6861202803800359</v>
      </c>
      <c r="N177" s="52">
        <f>$F177*'[1]INTERNAL PARAMETERS-2'!M177*VLOOKUP(N$4,'[1]INTERNAL PARAMETERS-1'!$B$5:$J$44,4, FALSE)</f>
        <v>2.2930314027855148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0.43683448702043859</v>
      </c>
      <c r="S177" s="52">
        <f>$F177*'[1]INTERNAL PARAMETERS-2'!R177*VLOOKUP(S$4,'[1]INTERNAL PARAMETERS-1'!$B$5:$J$44,4, FALSE)</f>
        <v>5.5047283736057757</v>
      </c>
      <c r="T177" s="52">
        <f>$F177*'[1]INTERNAL PARAMETERS-2'!S177*VLOOKUP(T$4,'[1]INTERNAL PARAMETERS-1'!$B$5:$J$44,4, FALSE)</f>
        <v>0.34942096907344583</v>
      </c>
      <c r="U177" s="52">
        <f>$F177*'[1]INTERNAL PARAMETERS-2'!T177*VLOOKUP(U$4,'[1]INTERNAL PARAMETERS-1'!$B$5:$J$44,4, FALSE)</f>
        <v>0.43677232629656521</v>
      </c>
      <c r="V177" s="52">
        <f>$F177*'[1]INTERNAL PARAMETERS-2'!U177*VLOOKUP(V$4,'[1]INTERNAL PARAMETERS-1'!$B$5:$J$44,4, FALSE)</f>
        <v>4.7170898414057083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0.43683448702043859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0.43683448702043859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286.68810235731684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51.036285327220675</v>
      </c>
      <c r="BB177" s="52">
        <f>$F177*'[1]INTERNAL PARAMETERS-2'!M177*(1-VLOOKUP(N$4,'[1]INTERNAL PARAMETERS-1'!$B$5:$J$44,4, FALSE))</f>
        <v>43.567596652924777</v>
      </c>
      <c r="BC177" s="52">
        <f>$F177*'[1]INTERNAL PARAMETERS-2'!N177*(1-VLOOKUP(O$4,'[1]INTERNAL PARAMETERS-1'!$B$5:$J$44,4, FALSE))</f>
        <v>109.19183835966383</v>
      </c>
      <c r="BD177" s="52">
        <f>$F177*'[1]INTERNAL PARAMETERS-2'!O177*(1-VLOOKUP(P$4,'[1]INTERNAL PARAMETERS-1'!$B$5:$J$44,4, FALSE))</f>
        <v>34.067806326064975</v>
      </c>
      <c r="BE177" s="52">
        <f>$F177*'[1]INTERNAL PARAMETERS-2'!P177*(1-VLOOKUP(Q$4,'[1]INTERNAL PARAMETERS-1'!$B$5:$J$44,4, FALSE))</f>
        <v>58.52680795577713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104.58983909850973</v>
      </c>
      <c r="BH177" s="52">
        <f>$F177*'[1]INTERNAL PARAMETERS-2'!S177*(1-VLOOKUP(T$4,'[1]INTERNAL PARAMETERS-1'!$B$5:$J$44,4, FALSE))</f>
        <v>3.1447887216610124</v>
      </c>
      <c r="BI177" s="52">
        <f>$F177*'[1]INTERNAL PARAMETERS-2'!T177*(1-VLOOKUP(U$4,'[1]INTERNAL PARAMETERS-1'!$B$5:$J$44,4, FALSE))</f>
        <v>1.7470893051862608</v>
      </c>
      <c r="BJ177" s="52">
        <f>$F177*'[1]INTERNAL PARAMETERS-2'!U177*(1-VLOOKUP(V$4,'[1]INTERNAL PARAMETERS-1'!$B$5:$J$44,4, FALSE))</f>
        <v>26.73017576796568</v>
      </c>
      <c r="BK177" s="52">
        <f>$F177*'[1]INTERNAL PARAMETERS-2'!V177*(1-VLOOKUP(W$4,'[1]INTERNAL PARAMETERS-1'!$B$5:$J$44,4, FALSE))</f>
        <v>36.688502444568236</v>
      </c>
      <c r="BL177" s="52">
        <f>$F177*'[1]INTERNAL PARAMETERS-2'!W177*(1-VLOOKUP(X$4,'[1]INTERNAL PARAMETERS-1'!$B$5:$J$44,4, FALSE))</f>
        <v>74.687197546578417</v>
      </c>
      <c r="BM177" s="52">
        <f>$F177*'[1]INTERNAL PARAMETERS-2'!X177*(1-VLOOKUP(Y$4,'[1]INTERNAL PARAMETERS-1'!$B$5:$J$44,4, FALSE))</f>
        <v>51.538543976117893</v>
      </c>
      <c r="BN177" s="52">
        <f>$F177*'[1]INTERNAL PARAMETERS-2'!Y177*(1-VLOOKUP(Z$4,'[1]INTERNAL PARAMETERS-1'!$B$5:$J$44,4, FALSE))</f>
        <v>79.491599894754827</v>
      </c>
      <c r="BO177" s="52">
        <f>$F177*'[1]INTERNAL PARAMETERS-2'!Z177*(1-VLOOKUP(AA$4,'[1]INTERNAL PARAMETERS-1'!$B$5:$J$44,4, FALSE))</f>
        <v>92.157935196631342</v>
      </c>
      <c r="BP177" s="52">
        <f>$F177*'[1]INTERNAL PARAMETERS-2'!AA177*(1-VLOOKUP(AB$4,'[1]INTERNAL PARAMETERS-1'!$B$5:$J$44,4, FALSE))</f>
        <v>32.320779181602582</v>
      </c>
      <c r="BQ177" s="52">
        <f>$F177*'[1]INTERNAL PARAMETERS-2'!AB177*(1-VLOOKUP(AC$4,'[1]INTERNAL PARAMETERS-1'!$B$5:$J$44,4, FALSE))</f>
        <v>283.02523508253284</v>
      </c>
      <c r="BR177" s="52">
        <f>$F177*'[1]INTERNAL PARAMETERS-2'!AC177*(1-VLOOKUP(AD$4,'[1]INTERNAL PARAMETERS-1'!$B$5:$J$44,4, FALSE))</f>
        <v>18.780930307494874</v>
      </c>
      <c r="BS177" s="52">
        <f>$F177*'[1]INTERNAL PARAMETERS-2'!AD177*(1-VLOOKUP(AE$4,'[1]INTERNAL PARAMETERS-1'!$B$5:$J$44,4, FALSE))</f>
        <v>3.9308887759452134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3.0573752037140194</v>
      </c>
      <c r="CA177" s="52">
        <f>$F177*'[1]INTERNAL PARAMETERS-2'!AL177*(1-VLOOKUP(AM$4,'[1]INTERNAL PARAMETERS-1'!$B$5:$J$44,4, FALSE))</f>
        <v>10.482473670393691</v>
      </c>
      <c r="CB177" s="52">
        <f>$F177*'[1]INTERNAL PARAMETERS-2'!AM177*(1-VLOOKUP(AN$4,'[1]INTERNAL PARAMETERS-1'!$B$5:$J$44,4, FALSE))</f>
        <v>8.298612038910866</v>
      </c>
      <c r="CC177" s="52">
        <f>$F177*'[1]INTERNAL PARAMETERS-2'!AN177*(1-VLOOKUP(AO$4,'[1]INTERNAL PARAMETERS-1'!$B$5:$J$44,4, FALSE))</f>
        <v>25.332515201943352</v>
      </c>
      <c r="CD177" s="52">
        <f>$F177*'[1]INTERNAL PARAMETERS-2'!AO177*(1-VLOOKUP(AP$4,'[1]INTERNAL PARAMETERS-1'!$B$5:$J$44,4, FALSE))</f>
        <v>59.40032152800832</v>
      </c>
      <c r="CE177" s="52">
        <f>$F177*'[1]INTERNAL PARAMETERS-2'!AP177*(1-VLOOKUP(AQ$4,'[1]INTERNAL PARAMETERS-1'!$B$5:$J$44,4, FALSE))</f>
        <v>10.482473670393691</v>
      </c>
      <c r="CF177" s="52">
        <f>$F177*'[1]INTERNAL PARAMETERS-2'!AQ177*(1-VLOOKUP(AR$4,'[1]INTERNAL PARAMETERS-1'!$B$5:$J$44,4, FALSE))</f>
        <v>1.7470271444623873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1554.0184076390472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7">
        <f>ESC!AF178</f>
        <v>1407.7699472270278</v>
      </c>
      <c r="G178" s="53">
        <f>$F178*'[1]INTERNAL PARAMETERS-2'!F178*VLOOKUP(G$4,'[1]INTERNAL PARAMETERS-1'!$B$5:$J$44,4, FALSE)</f>
        <v>4.5625823989627969</v>
      </c>
      <c r="H178" s="52">
        <f>$F178*'[1]INTERNAL PARAMETERS-2'!G178*VLOOKUP(H$4,'[1]INTERNAL PARAMETERS-1'!$B$5:$J$44,4, FALSE)</f>
        <v>8.2957067450194302</v>
      </c>
      <c r="I178" s="52">
        <f>$F178*'[1]INTERNAL PARAMETERS-2'!H178*VLOOKUP(I$4,'[1]INTERNAL PARAMETERS-1'!$B$5:$J$44,4, FALSE)</f>
        <v>11.668892470969055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3.4426873282442245</v>
      </c>
      <c r="N178" s="52">
        <f>$F178*'[1]INTERNAL PARAMETERS-2'!M178*VLOOKUP(N$4,'[1]INTERNAL PARAMETERS-1'!$B$5:$J$44,4, FALSE)</f>
        <v>1.8250399984348551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1.6591976598017748</v>
      </c>
      <c r="S178" s="52">
        <f>$F178*'[1]INTERNAL PARAMETERS-2'!R178*VLOOKUP(S$4,'[1]INTERNAL PARAMETERS-1'!$B$5:$J$44,4, FALSE)</f>
        <v>4.0928236452726106</v>
      </c>
      <c r="T178" s="52">
        <f>$F178*'[1]INTERNAL PARAMETERS-2'!S178*VLOOKUP(T$4,'[1]INTERNAL PARAMETERS-1'!$B$5:$J$44,4, FALSE)</f>
        <v>0.33182545426088272</v>
      </c>
      <c r="U178" s="52">
        <f>$F178*'[1]INTERNAL PARAMETERS-2'!T178*VLOOKUP(U$4,'[1]INTERNAL PARAMETERS-1'!$B$5:$J$44,4, FALSE)</f>
        <v>0.41478533725097155</v>
      </c>
      <c r="V178" s="52">
        <f>$F178*'[1]INTERNAL PARAMETERS-2'!U178*VLOOKUP(V$4,'[1]INTERNAL PARAMETERS-1'!$B$5:$J$44,4, FALSE)</f>
        <v>5.1640309923663361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0.41472902645308241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0.41472902645308241</v>
      </c>
      <c r="AI178" s="52">
        <f>$F178*'[1]INTERNAL PARAMETERS-2'!AH178*VLOOKUP(AI$4,'[1]INTERNAL PARAMETERS-1'!$B$5:$J$44,4, FALSE)</f>
        <v>0.8295988299008874</v>
      </c>
      <c r="AJ178" s="52">
        <f>$F178*'[1]INTERNAL PARAMETERS-2'!AI178*VLOOKUP(AJ$4,'[1]INTERNAL PARAMETERS-1'!$B$5:$J$44,4, FALSE)</f>
        <v>0.8295988299008874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221.70895694841204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65.411059236640256</v>
      </c>
      <c r="BB178" s="52">
        <f>$F178*'[1]INTERNAL PARAMETERS-2'!M178*(1-VLOOKUP(N$4,'[1]INTERNAL PARAMETERS-1'!$B$5:$J$44,4, FALSE))</f>
        <v>34.675759970262249</v>
      </c>
      <c r="BC178" s="52">
        <f>$F178*'[1]INTERNAL PARAMETERS-2'!N178*(1-VLOOKUP(O$4,'[1]INTERNAL PARAMETERS-1'!$B$5:$J$44,4, FALSE))</f>
        <v>91.252070310240114</v>
      </c>
      <c r="BD178" s="52">
        <f>$F178*'[1]INTERNAL PARAMETERS-2'!O178*(1-VLOOKUP(P$4,'[1]INTERNAL PARAMETERS-1'!$B$5:$J$44,4, FALSE))</f>
        <v>32.767816399635187</v>
      </c>
      <c r="BE178" s="52">
        <f>$F178*'[1]INTERNAL PARAMETERS-2'!P178*(1-VLOOKUP(Q$4,'[1]INTERNAL PARAMETERS-1'!$B$5:$J$44,4, FALSE))</f>
        <v>57.239926054250951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77.763649260179591</v>
      </c>
      <c r="BH178" s="52">
        <f>$F178*'[1]INTERNAL PARAMETERS-2'!S178*(1-VLOOKUP(T$4,'[1]INTERNAL PARAMETERS-1'!$B$5:$J$44,4, FALSE))</f>
        <v>2.9864290883479447</v>
      </c>
      <c r="BI178" s="52">
        <f>$F178*'[1]INTERNAL PARAMETERS-2'!T178*(1-VLOOKUP(U$4,'[1]INTERNAL PARAMETERS-1'!$B$5:$J$44,4, FALSE))</f>
        <v>1.6591413490038862</v>
      </c>
      <c r="BJ178" s="52">
        <f>$F178*'[1]INTERNAL PARAMETERS-2'!U178*(1-VLOOKUP(V$4,'[1]INTERNAL PARAMETERS-1'!$B$5:$J$44,4, FALSE))</f>
        <v>29.262842290075906</v>
      </c>
      <c r="BK178" s="52">
        <f>$F178*'[1]INTERNAL PARAMETERS-2'!V178*(1-VLOOKUP(W$4,'[1]INTERNAL PARAMETERS-1'!$B$5:$J$44,4, FALSE))</f>
        <v>26.546036340870618</v>
      </c>
      <c r="BL178" s="52">
        <f>$F178*'[1]INTERNAL PARAMETERS-2'!W178*(1-VLOOKUP(X$4,'[1]INTERNAL PARAMETERS-1'!$B$5:$J$44,4, FALSE))</f>
        <v>72.172001107493315</v>
      </c>
      <c r="BM178" s="52">
        <f>$F178*'[1]INTERNAL PARAMETERS-2'!X178*(1-VLOOKUP(Y$4,'[1]INTERNAL PARAMETERS-1'!$B$5:$J$44,4, FALSE))</f>
        <v>56.825056250803144</v>
      </c>
      <c r="BN178" s="52">
        <f>$F178*'[1]INTERNAL PARAMETERS-2'!Y178*(1-VLOOKUP(Z$4,'[1]INTERNAL PARAMETERS-1'!$B$5:$J$44,4, FALSE))</f>
        <v>86.689487911277311</v>
      </c>
      <c r="BO178" s="52">
        <f>$F178*'[1]INTERNAL PARAMETERS-2'!Z178*(1-VLOOKUP(AA$4,'[1]INTERNAL PARAMETERS-1'!$B$5:$J$44,4, FALSE))</f>
        <v>115.72417996485586</v>
      </c>
      <c r="BP178" s="52">
        <f>$F178*'[1]INTERNAL PARAMETERS-2'!AA178*(1-VLOOKUP(AB$4,'[1]INTERNAL PARAMETERS-1'!$B$5:$J$44,4, FALSE))</f>
        <v>31.108618739833418</v>
      </c>
      <c r="BQ178" s="52">
        <f>$F178*'[1]INTERNAL PARAMETERS-2'!AB178*(1-VLOOKUP(AC$4,'[1]INTERNAL PARAMETERS-1'!$B$5:$J$44,4, FALSE))</f>
        <v>258.40912529703547</v>
      </c>
      <c r="BR178" s="52">
        <f>$F178*'[1]INTERNAL PARAMETERS-2'!AC178*(1-VLOOKUP(AD$4,'[1]INTERNAL PARAMETERS-1'!$B$5:$J$44,4, FALSE))</f>
        <v>9.5400346013733994</v>
      </c>
      <c r="BS178" s="52">
        <f>$F178*'[1]INTERNAL PARAMETERS-2'!AD178*(1-VLOOKUP(AE$4,'[1]INTERNAL PARAMETERS-1'!$B$5:$J$44,4, FALSE))</f>
        <v>7.4661079151185419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3.3182545426088272</v>
      </c>
      <c r="CA178" s="52">
        <f>$F178*'[1]INTERNAL PARAMETERS-2'!AL178*(1-VLOOKUP(AM$4,'[1]INTERNAL PARAMETERS-1'!$B$5:$J$44,4, FALSE))</f>
        <v>9.1251647979255939</v>
      </c>
      <c r="CB178" s="52">
        <f>$F178*'[1]INTERNAL PARAMETERS-2'!AM178*(1-VLOOKUP(AN$4,'[1]INTERNAL PARAMETERS-1'!$B$5:$J$44,4, FALSE))</f>
        <v>5.8069102553167671</v>
      </c>
      <c r="CC178" s="52">
        <f>$F178*'[1]INTERNAL PARAMETERS-2'!AN178*(1-VLOOKUP(AO$4,'[1]INTERNAL PARAMETERS-1'!$B$5:$J$44,4, FALSE))</f>
        <v>25.301708484516649</v>
      </c>
      <c r="CD178" s="52">
        <f>$F178*'[1]INTERNAL PARAMETERS-2'!AO178*(1-VLOOKUP(AP$4,'[1]INTERNAL PARAMETERS-1'!$B$5:$J$44,4, FALSE))</f>
        <v>33.597274452541356</v>
      </c>
      <c r="CE178" s="52">
        <f>$F178*'[1]INTERNAL PARAMETERS-2'!AP178*(1-VLOOKUP(AQ$4,'[1]INTERNAL PARAMETERS-1'!$B$5:$J$44,4, FALSE))</f>
        <v>6.2217800587645726</v>
      </c>
      <c r="CF178" s="52">
        <f>$F178*'[1]INTERNAL PARAMETERS-2'!AQ178*(1-VLOOKUP(AR$4,'[1]INTERNAL PARAMETERS-1'!$B$5:$J$44,4, FALSE))</f>
        <v>0.8295988299008874</v>
      </c>
      <c r="CG178" s="52">
        <f>$F178*'[1]INTERNAL PARAMETERS-2'!AR178*(1-VLOOKUP(AS$4,'[1]INTERNAL PARAMETERS-1'!$B$5:$J$44,4, FALSE))</f>
        <v>0.41472902645308241</v>
      </c>
      <c r="CH178" s="51">
        <f>$F178*'[1]INTERNAL PARAMETERS-2'!AS178*(1-VLOOKUP(AT$4,'[1]INTERNAL PARAMETERS-1'!$B$5:$J$44,4, FALSE))</f>
        <v>0</v>
      </c>
      <c r="CI178" s="50">
        <f t="shared" si="2"/>
        <v>1407.7699472270283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7">
        <f>ESC!AF179</f>
        <v>1121.9575235614334</v>
      </c>
      <c r="G179" s="53">
        <f>$F179*'[1]INTERNAL PARAMETERS-2'!F179*VLOOKUP(G$4,'[1]INTERNAL PARAMETERS-1'!$B$5:$J$44,4, FALSE)</f>
        <v>4.5194692964101657</v>
      </c>
      <c r="H179" s="52">
        <f>$F179*'[1]INTERNAL PARAMETERS-2'!G179*VLOOKUP(H$4,'[1]INTERNAL PARAMETERS-1'!$B$5:$J$44,4, FALSE)</f>
        <v>1.5064523668859366</v>
      </c>
      <c r="I179" s="52">
        <f>$F179*'[1]INTERNAL PARAMETERS-2'!H179*VLOOKUP(I$4,'[1]INTERNAL PARAMETERS-1'!$B$5:$J$44,4, FALSE)</f>
        <v>10.428309082335016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3.7097301125054081</v>
      </c>
      <c r="N179" s="52">
        <f>$F179*'[1]INTERNAL PARAMETERS-2'!M179*VLOOKUP(N$4,'[1]INTERNAL PARAMETERS-1'!$B$5:$J$44,4, FALSE)</f>
        <v>1.4311634072673467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0.37664114065957316</v>
      </c>
      <c r="S179" s="52">
        <f>$F179*'[1]INTERNAL PARAMETERS-2'!R179*VLOOKUP(S$4,'[1]INTERNAL PARAMETERS-1'!$B$5:$J$44,4, FALSE)</f>
        <v>2.6969783244998276</v>
      </c>
      <c r="T179" s="52">
        <f>$F179*'[1]INTERNAL PARAMETERS-2'!S179*VLOOKUP(T$4,'[1]INTERNAL PARAMETERS-1'!$B$5:$J$44,4, FALSE)</f>
        <v>0.11298112262263636</v>
      </c>
      <c r="U179" s="52">
        <f>$F179*'[1]INTERNAL PARAMETERS-2'!T179*VLOOKUP(U$4,'[1]INTERNAL PARAMETERS-1'!$B$5:$J$44,4, FALSE)</f>
        <v>7.5328228131914643E-2</v>
      </c>
      <c r="V179" s="52">
        <f>$F179*'[1]INTERNAL PARAMETERS-2'!U179*VLOOKUP(V$4,'[1]INTERNAL PARAMETERS-1'!$B$5:$J$44,4, FALSE)</f>
        <v>3.1071379461757975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0.37664114065957316</v>
      </c>
      <c r="AK179" s="52">
        <f>$F179*'[1]INTERNAL PARAMETERS-2'!AJ179*VLOOKUP(AK$4,'[1]INTERNAL PARAMETERS-1'!$B$5:$J$44,4, FALSE)</f>
        <v>0.37664114065957316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198.13787256436527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70.48487213760275</v>
      </c>
      <c r="BB179" s="52">
        <f>$F179*'[1]INTERNAL PARAMETERS-2'!M179*(1-VLOOKUP(N$4,'[1]INTERNAL PARAMETERS-1'!$B$5:$J$44,4, FALSE))</f>
        <v>27.192104738079586</v>
      </c>
      <c r="BC179" s="52">
        <f>$F179*'[1]INTERNAL PARAMETERS-2'!N179*(1-VLOOKUP(O$4,'[1]INTERNAL PARAMETERS-1'!$B$5:$J$44,4, FALSE))</f>
        <v>83.610069787835712</v>
      </c>
      <c r="BD179" s="52">
        <f>$F179*'[1]INTERNAL PARAMETERS-2'!O179*(1-VLOOKUP(P$4,'[1]INTERNAL PARAMETERS-1'!$B$5:$J$44,4, FALSE))</f>
        <v>19.584329552526601</v>
      </c>
      <c r="BE179" s="52">
        <f>$F179*'[1]INTERNAL PARAMETERS-2'!P179*(1-VLOOKUP(Q$4,'[1]INTERNAL PARAMETERS-1'!$B$5:$J$44,4, FALSE))</f>
        <v>47.454427612306745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51.242588165496713</v>
      </c>
      <c r="BH179" s="52">
        <f>$F179*'[1]INTERNAL PARAMETERS-2'!S179*(1-VLOOKUP(T$4,'[1]INTERNAL PARAMETERS-1'!$B$5:$J$44,4, FALSE))</f>
        <v>1.0168301036037273</v>
      </c>
      <c r="BI179" s="52">
        <f>$F179*'[1]INTERNAL PARAMETERS-2'!T179*(1-VLOOKUP(U$4,'[1]INTERNAL PARAMETERS-1'!$B$5:$J$44,4, FALSE))</f>
        <v>0.30131291252765857</v>
      </c>
      <c r="BJ179" s="52">
        <f>$F179*'[1]INTERNAL PARAMETERS-2'!U179*(1-VLOOKUP(V$4,'[1]INTERNAL PARAMETERS-1'!$B$5:$J$44,4, FALSE))</f>
        <v>17.60711502832952</v>
      </c>
      <c r="BK179" s="52">
        <f>$F179*'[1]INTERNAL PARAMETERS-2'!V179*(1-VLOOKUP(W$4,'[1]INTERNAL PARAMETERS-1'!$B$5:$J$44,4, FALSE))</f>
        <v>21.467423060072107</v>
      </c>
      <c r="BL179" s="52">
        <f>$F179*'[1]INTERNAL PARAMETERS-2'!W179*(1-VLOOKUP(X$4,'[1]INTERNAL PARAMETERS-1'!$B$5:$J$44,4, FALSE))</f>
        <v>48.584238838533103</v>
      </c>
      <c r="BM179" s="52">
        <f>$F179*'[1]INTERNAL PARAMETERS-2'!X179*(1-VLOOKUP(Y$4,'[1]INTERNAL PARAMETERS-1'!$B$5:$J$44,4, FALSE))</f>
        <v>39.168659105053202</v>
      </c>
      <c r="BN179" s="52">
        <f>$F179*'[1]INTERNAL PARAMETERS-2'!Y179*(1-VLOOKUP(Z$4,'[1]INTERNAL PARAMETERS-1'!$B$5:$J$44,4, FALSE))</f>
        <v>67.038757164833342</v>
      </c>
      <c r="BO179" s="52">
        <f>$F179*'[1]INTERNAL PARAMETERS-2'!Z179*(1-VLOOKUP(AA$4,'[1]INTERNAL PARAMETERS-1'!$B$5:$J$44,4, FALSE))</f>
        <v>84.363352069154857</v>
      </c>
      <c r="BP179" s="52">
        <f>$F179*'[1]INTERNAL PARAMETERS-2'!AA179*(1-VLOOKUP(AB$4,'[1]INTERNAL PARAMETERS-1'!$B$5:$J$44,4, FALSE))</f>
        <v>18.077877185640663</v>
      </c>
      <c r="BQ179" s="52">
        <f>$F179*'[1]INTERNAL PARAMETERS-2'!AB179*(1-VLOOKUP(AC$4,'[1]INTERNAL PARAMETERS-1'!$B$5:$J$44,4, FALSE))</f>
        <v>219.94731876570748</v>
      </c>
      <c r="BR179" s="52">
        <f>$F179*'[1]INTERNAL PARAMETERS-2'!AC179*(1-VLOOKUP(AD$4,'[1]INTERNAL PARAMETERS-1'!$B$5:$J$44,4, FALSE))</f>
        <v>8.6622974521607592</v>
      </c>
      <c r="BS179" s="52">
        <f>$F179*'[1]INTERNAL PARAMETERS-2'!AD179*(1-VLOOKUP(AE$4,'[1]INTERNAL PARAMETERS-1'!$B$5:$J$44,4, FALSE))</f>
        <v>1.8830935075455097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1.5064523668859366</v>
      </c>
      <c r="CA179" s="52">
        <f>$F179*'[1]INTERNAL PARAMETERS-2'!AL179*(1-VLOOKUP(AM$4,'[1]INTERNAL PARAMETERS-1'!$B$5:$J$44,4, FALSE))</f>
        <v>8.6622974521607592</v>
      </c>
      <c r="CB179" s="52">
        <f>$F179*'[1]INTERNAL PARAMETERS-2'!AM179*(1-VLOOKUP(AN$4,'[1]INTERNAL PARAMETERS-1'!$B$5:$J$44,4, FALSE))</f>
        <v>4.1428281557505926</v>
      </c>
      <c r="CC179" s="52">
        <f>$F179*'[1]INTERNAL PARAMETERS-2'!AN179*(1-VLOOKUP(AO$4,'[1]INTERNAL PARAMETERS-1'!$B$5:$J$44,4, FALSE))</f>
        <v>13.558407889230496</v>
      </c>
      <c r="CD179" s="52">
        <f>$F179*'[1]INTERNAL PARAMETERS-2'!AO179*(1-VLOOKUP(AP$4,'[1]INTERNAL PARAMETERS-1'!$B$5:$J$44,4, FALSE))</f>
        <v>29.376550426666078</v>
      </c>
      <c r="CE179" s="52">
        <f>$F179*'[1]INTERNAL PARAMETERS-2'!AP179*(1-VLOOKUP(AQ$4,'[1]INTERNAL PARAMETERS-1'!$B$5:$J$44,4, FALSE))</f>
        <v>9.0389385928203314</v>
      </c>
      <c r="CF179" s="52">
        <f>$F179*'[1]INTERNAL PARAMETERS-2'!AQ179*(1-VLOOKUP(AR$4,'[1]INTERNAL PARAMETERS-1'!$B$5:$J$44,4, FALSE))</f>
        <v>0.37664114065957316</v>
      </c>
      <c r="CG179" s="52">
        <f>$F179*'[1]INTERNAL PARAMETERS-2'!AR179*(1-VLOOKUP(AS$4,'[1]INTERNAL PARAMETERS-1'!$B$5:$J$44,4, FALSE))</f>
        <v>0.75328228131914632</v>
      </c>
      <c r="CH179" s="51">
        <f>$F179*'[1]INTERNAL PARAMETERS-2'!AS179*(1-VLOOKUP(AT$4,'[1]INTERNAL PARAMETERS-1'!$B$5:$J$44,4, FALSE))</f>
        <v>0</v>
      </c>
      <c r="CI179" s="50">
        <f t="shared" si="2"/>
        <v>1121.9574113656809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7">
        <f>ESC!AF180</f>
        <v>783.74780912141193</v>
      </c>
      <c r="G180" s="53">
        <f>$F180*'[1]INTERNAL PARAMETERS-2'!F180*VLOOKUP(G$4,'[1]INTERNAL PARAMETERS-1'!$B$5:$J$44,4, FALSE)</f>
        <v>2.1831295223076932</v>
      </c>
      <c r="H180" s="52">
        <f>$F180*'[1]INTERNAL PARAMETERS-2'!G180*VLOOKUP(H$4,'[1]INTERNAL PARAMETERS-1'!$B$5:$J$44,4, FALSE)</f>
        <v>1.6373275480355416</v>
      </c>
      <c r="I180" s="52">
        <f>$F180*'[1]INTERNAL PARAMETERS-2'!H180*VLOOKUP(I$4,'[1]INTERNAL PARAMETERS-1'!$B$5:$J$44,4, FALSE)</f>
        <v>6.6315096623628209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4.120679506105283</v>
      </c>
      <c r="N180" s="52">
        <f>$F180*'[1]INTERNAL PARAMETERS-2'!M180*VLOOKUP(N$4,'[1]INTERNAL PARAMETERS-1'!$B$5:$J$44,4, FALSE)</f>
        <v>0.98241220377750749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0.27290098713607563</v>
      </c>
      <c r="S180" s="52">
        <f>$F180*'[1]INTERNAL PARAMETERS-2'!R180*VLOOKUP(S$4,'[1]INTERNAL PARAMETERS-1'!$B$5:$J$44,4, FALSE)</f>
        <v>1.7462959246767369</v>
      </c>
      <c r="T180" s="52">
        <f>$F180*'[1]INTERNAL PARAMETERS-2'!S180*VLOOKUP(T$4,'[1]INTERNAL PARAMETERS-1'!$B$5:$J$44,4, FALSE)</f>
        <v>0.16373275480355418</v>
      </c>
      <c r="U180" s="52">
        <f>$F180*'[1]INTERNAL PARAMETERS-2'!T180*VLOOKUP(U$4,'[1]INTERNAL PARAMETERS-1'!$B$5:$J$44,4, FALSE)</f>
        <v>0.21832078970886051</v>
      </c>
      <c r="V180" s="52">
        <f>$F180*'[1]INTERNAL PARAMETERS-2'!U180*VLOOKUP(V$4,'[1]INTERNAL PARAMETERS-1'!$B$5:$J$44,4, FALSE)</f>
        <v>1.8010877340124152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0.27290098713607563</v>
      </c>
      <c r="AJ180" s="52">
        <f>$F180*'[1]INTERNAL PARAMETERS-2'!AI180*VLOOKUP(AJ$4,'[1]INTERNAL PARAMETERS-1'!$B$5:$J$44,4, FALSE)</f>
        <v>1.3644265608994661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125.99868358489358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78.29291061600037</v>
      </c>
      <c r="BB180" s="52">
        <f>$F180*'[1]INTERNAL PARAMETERS-2'!M180*(1-VLOOKUP(N$4,'[1]INTERNAL PARAMETERS-1'!$B$5:$J$44,4, FALSE))</f>
        <v>18.665831871772642</v>
      </c>
      <c r="BC180" s="52">
        <f>$F180*'[1]INTERNAL PARAMETERS-2'!N180*(1-VLOOKUP(O$4,'[1]INTERNAL PARAMETERS-1'!$B$5:$J$44,4, FALSE))</f>
        <v>52.122521047372203</v>
      </c>
      <c r="BD180" s="52">
        <f>$F180*'[1]INTERNAL PARAMETERS-2'!O180*(1-VLOOKUP(P$4,'[1]INTERNAL PARAMETERS-1'!$B$5:$J$44,4, FALSE))</f>
        <v>10.097023024911151</v>
      </c>
      <c r="BE180" s="52">
        <f>$F180*'[1]INTERNAL PARAMETERS-2'!P180*(1-VLOOKUP(Q$4,'[1]INTERNAL PARAMETERS-1'!$B$5:$J$44,4, FALSE))</f>
        <v>36.294734042165288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33.179622568858001</v>
      </c>
      <c r="BH180" s="52">
        <f>$F180*'[1]INTERNAL PARAMETERS-2'!S180*(1-VLOOKUP(T$4,'[1]INTERNAL PARAMETERS-1'!$B$5:$J$44,4, FALSE))</f>
        <v>1.4735947932319875</v>
      </c>
      <c r="BI180" s="52">
        <f>$F180*'[1]INTERNAL PARAMETERS-2'!T180*(1-VLOOKUP(U$4,'[1]INTERNAL PARAMETERS-1'!$B$5:$J$44,4, FALSE))</f>
        <v>0.87328315883544205</v>
      </c>
      <c r="BJ180" s="52">
        <f>$F180*'[1]INTERNAL PARAMETERS-2'!U180*(1-VLOOKUP(V$4,'[1]INTERNAL PARAMETERS-1'!$B$5:$J$44,4, FALSE))</f>
        <v>10.206163826070352</v>
      </c>
      <c r="BK180" s="52">
        <f>$F180*'[1]INTERNAL PARAMETERS-2'!V180*(1-VLOOKUP(W$4,'[1]INTERNAL PARAMETERS-1'!$B$5:$J$44,4, FALSE))</f>
        <v>14.190381082390459</v>
      </c>
      <c r="BL180" s="52">
        <f>$F180*'[1]INTERNAL PARAMETERS-2'!W180*(1-VLOOKUP(X$4,'[1]INTERNAL PARAMETERS-1'!$B$5:$J$44,4, FALSE))</f>
        <v>31.382673023277754</v>
      </c>
      <c r="BM180" s="52">
        <f>$F180*'[1]INTERNAL PARAMETERS-2'!X180*(1-VLOOKUP(Y$4,'[1]INTERNAL PARAMETERS-1'!$B$5:$J$44,4, FALSE))</f>
        <v>22.922977546402144</v>
      </c>
      <c r="BN180" s="52">
        <f>$F180*'[1]INTERNAL PARAMETERS-2'!Y180*(1-VLOOKUP(Z$4,'[1]INTERNAL PARAMETERS-1'!$B$5:$J$44,4, FALSE))</f>
        <v>56.488780091987593</v>
      </c>
      <c r="BO180" s="52">
        <f>$F180*'[1]INTERNAL PARAMETERS-2'!Z180*(1-VLOOKUP(AA$4,'[1]INTERNAL PARAMETERS-1'!$B$5:$J$44,4, FALSE))</f>
        <v>66.312902129762662</v>
      </c>
      <c r="BP180" s="52">
        <f>$F180*'[1]INTERNAL PARAMETERS-2'!AA180*(1-VLOOKUP(AB$4,'[1]INTERNAL PARAMETERS-1'!$B$5:$J$44,4, FALSE))</f>
        <v>11.188626973455452</v>
      </c>
      <c r="BQ180" s="52">
        <f>$F180*'[1]INTERNAL PARAMETERS-2'!AB180*(1-VLOOKUP(AC$4,'[1]INTERNAL PARAMETERS-1'!$B$5:$J$44,4, FALSE))</f>
        <v>141.08549973640095</v>
      </c>
      <c r="BR180" s="52">
        <f>$F180*'[1]INTERNAL PARAMETERS-2'!AC180*(1-VLOOKUP(AD$4,'[1]INTERNAL PARAMETERS-1'!$B$5:$J$44,4, FALSE))</f>
        <v>5.1849620060236132</v>
      </c>
      <c r="BS180" s="52">
        <f>$F180*'[1]INTERNAL PARAMETERS-2'!AD180*(1-VLOOKUP(AE$4,'[1]INTERNAL PARAMETERS-1'!$B$5:$J$44,4, FALSE))</f>
        <v>1.6373275480355416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1.0916039485443025</v>
      </c>
      <c r="CA180" s="52">
        <f>$F180*'[1]INTERNAL PARAMETERS-2'!AL180*(1-VLOOKUP(AM$4,'[1]INTERNAL PARAMETERS-1'!$B$5:$J$44,4, FALSE))</f>
        <v>7.0951905411952296</v>
      </c>
      <c r="CB180" s="52">
        <f>$F180*'[1]INTERNAL PARAMETERS-2'!AM180*(1-VLOOKUP(AN$4,'[1]INTERNAL PARAMETERS-1'!$B$5:$J$44,4, FALSE))</f>
        <v>1.6373275480355416</v>
      </c>
      <c r="CC180" s="52">
        <f>$F180*'[1]INTERNAL PARAMETERS-2'!AN180*(1-VLOOKUP(AO$4,'[1]INTERNAL PARAMETERS-1'!$B$5:$J$44,4, FALSE))</f>
        <v>7.0951905411952296</v>
      </c>
      <c r="CD180" s="52">
        <f>$F180*'[1]INTERNAL PARAMETERS-2'!AO180*(1-VLOOKUP(AP$4,'[1]INTERNAL PARAMETERS-1'!$B$5:$J$44,4, FALSE))</f>
        <v>22.922977546402144</v>
      </c>
      <c r="CE180" s="52">
        <f>$F180*'[1]INTERNAL PARAMETERS-2'!AP180*(1-VLOOKUP(AQ$4,'[1]INTERNAL PARAMETERS-1'!$B$5:$J$44,4, FALSE))</f>
        <v>4.6391600317514614</v>
      </c>
      <c r="CF180" s="52">
        <f>$F180*'[1]INTERNAL PARAMETERS-2'!AQ180*(1-VLOOKUP(AR$4,'[1]INTERNAL PARAMETERS-1'!$B$5:$J$44,4, FALSE))</f>
        <v>0.27290098713607563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783.74757399706914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7">
        <f>ESC!AF181</f>
        <v>483.1868895886679</v>
      </c>
      <c r="G181" s="53">
        <f>$F181*'[1]INTERNAL PARAMETERS-2'!F181*VLOOKUP(G$4,'[1]INTERNAL PARAMETERS-1'!$B$5:$J$44,4, FALSE)</f>
        <v>1.1667513822897564</v>
      </c>
      <c r="H181" s="52">
        <f>$F181*'[1]INTERNAL PARAMETERS-2'!G181*VLOOKUP(H$4,'[1]INTERNAL PARAMETERS-1'!$B$5:$J$44,4, FALSE)</f>
        <v>0.43752572852253874</v>
      </c>
      <c r="I181" s="52">
        <f>$F181*'[1]INTERNAL PARAMETERS-2'!H181*VLOOKUP(I$4,'[1]INTERNAL PARAMETERS-1'!$B$5:$J$44,4, FALSE)</f>
        <v>3.7690292701374144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3.6680190508689026</v>
      </c>
      <c r="N181" s="52">
        <f>$F181*'[1]INTERNAL PARAMETERS-2'!M181*VLOOKUP(N$4,'[1]INTERNAL PARAMETERS-1'!$B$5:$J$44,4, FALSE)</f>
        <v>0.8313206276028553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1.087634360988508</v>
      </c>
      <c r="T181" s="52">
        <f>$F181*'[1]INTERNAL PARAMETERS-2'!S181*VLOOKUP(T$4,'[1]INTERNAL PARAMETERS-1'!$B$5:$J$44,4, FALSE)</f>
        <v>5.8339985048935762E-2</v>
      </c>
      <c r="U181" s="52">
        <f>$F181*'[1]INTERNAL PARAMETERS-2'!T181*VLOOKUP(U$4,'[1]INTERNAL PARAMETERS-1'!$B$5:$J$44,4, FALSE)</f>
        <v>8.750514570450775E-2</v>
      </c>
      <c r="V181" s="52">
        <f>$F181*'[1]INTERNAL PARAMETERS-2'!U181*VLOOKUP(V$4,'[1]INTERNAL PARAMETERS-1'!$B$5:$J$44,4, FALSE)</f>
        <v>1.487626131927799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0.14582580327785999</v>
      </c>
      <c r="AJ181" s="52">
        <f>$F181*'[1]INTERNAL PARAMETERS-2'!AI181*VLOOKUP(AJ$4,'[1]INTERNAL PARAMETERS-1'!$B$5:$J$44,4, FALSE)</f>
        <v>0.2916999252446788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71.611556132610858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69.692361966509139</v>
      </c>
      <c r="BB181" s="52">
        <f>$F181*'[1]INTERNAL PARAMETERS-2'!M181*(1-VLOOKUP(N$4,'[1]INTERNAL PARAMETERS-1'!$B$5:$J$44,4, FALSE))</f>
        <v>15.795091924454248</v>
      </c>
      <c r="BC181" s="52">
        <f>$F181*'[1]INTERNAL PARAMETERS-2'!N181*(1-VLOOKUP(O$4,'[1]INTERNAL PARAMETERS-1'!$B$5:$J$44,4, FALSE))</f>
        <v>37.628179026717511</v>
      </c>
      <c r="BD181" s="52">
        <f>$F181*'[1]INTERNAL PARAMETERS-2'!O181*(1-VLOOKUP(P$4,'[1]INTERNAL PARAMETERS-1'!$B$5:$J$44,4, FALSE))</f>
        <v>7.1464307343943156</v>
      </c>
      <c r="BE181" s="52">
        <f>$F181*'[1]INTERNAL PARAMETERS-2'!P181*(1-VLOOKUP(Q$4,'[1]INTERNAL PARAMETERS-1'!$B$5:$J$44,4, FALSE))</f>
        <v>28.585771256266224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20.66505285878165</v>
      </c>
      <c r="BH181" s="52">
        <f>$F181*'[1]INTERNAL PARAMETERS-2'!S181*(1-VLOOKUP(T$4,'[1]INTERNAL PARAMETERS-1'!$B$5:$J$44,4, FALSE))</f>
        <v>0.52505986544042182</v>
      </c>
      <c r="BI181" s="52">
        <f>$F181*'[1]INTERNAL PARAMETERS-2'!T181*(1-VLOOKUP(U$4,'[1]INTERNAL PARAMETERS-1'!$B$5:$J$44,4, FALSE))</f>
        <v>0.350020582818031</v>
      </c>
      <c r="BJ181" s="52">
        <f>$F181*'[1]INTERNAL PARAMETERS-2'!U181*(1-VLOOKUP(V$4,'[1]INTERNAL PARAMETERS-1'!$B$5:$J$44,4, FALSE))</f>
        <v>8.4298814142575278</v>
      </c>
      <c r="BK181" s="52">
        <f>$F181*'[1]INTERNAL PARAMETERS-2'!V181*(1-VLOOKUP(W$4,'[1]INTERNAL PARAMETERS-1'!$B$5:$J$44,4, FALSE))</f>
        <v>7.8756563881615325</v>
      </c>
      <c r="BL181" s="52">
        <f>$F181*'[1]INTERNAL PARAMETERS-2'!W181*(1-VLOOKUP(X$4,'[1]INTERNAL PARAMETERS-1'!$B$5:$J$44,4, FALSE))</f>
        <v>16.043012701567747</v>
      </c>
      <c r="BM181" s="52">
        <f>$F181*'[1]INTERNAL PARAMETERS-2'!X181*(1-VLOOKUP(Y$4,'[1]INTERNAL PARAMETERS-1'!$B$5:$J$44,4, FALSE))</f>
        <v>14.58456139403331</v>
      </c>
      <c r="BN181" s="52">
        <f>$F181*'[1]INTERNAL PARAMETERS-2'!Y181*(1-VLOOKUP(Z$4,'[1]INTERNAL PARAMETERS-1'!$B$5:$J$44,4, FALSE))</f>
        <v>29.8983967605228</v>
      </c>
      <c r="BO181" s="52">
        <f>$F181*'[1]INTERNAL PARAMETERS-2'!Z181*(1-VLOOKUP(AA$4,'[1]INTERNAL PARAMETERS-1'!$B$5:$J$44,4, FALSE))</f>
        <v>27.710671480532184</v>
      </c>
      <c r="BP181" s="52">
        <f>$F181*'[1]INTERNAL PARAMETERS-2'!AA181*(1-VLOOKUP(AB$4,'[1]INTERNAL PARAMETERS-1'!$B$5:$J$44,4, FALSE))</f>
        <v>3.9378281940807662</v>
      </c>
      <c r="BQ181" s="52">
        <f>$F181*'[1]INTERNAL PARAMETERS-2'!AB181*(1-VLOOKUP(AC$4,'[1]INTERNAL PARAMETERS-1'!$B$5:$J$44,4, FALSE))</f>
        <v>80.506860070461329</v>
      </c>
      <c r="BR181" s="52">
        <f>$F181*'[1]INTERNAL PARAMETERS-2'!AC181*(1-VLOOKUP(AD$4,'[1]INTERNAL PARAMETERS-1'!$B$5:$J$44,4, FALSE))</f>
        <v>4.6670538478479839</v>
      </c>
      <c r="BS181" s="52">
        <f>$F181*'[1]INTERNAL PARAMETERS-2'!AD181*(1-VLOOKUP(AE$4,'[1]INTERNAL PARAMETERS-1'!$B$5:$J$44,4, FALSE))</f>
        <v>1.6043254295012539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0.2916999252446788</v>
      </c>
      <c r="CA181" s="52">
        <f>$F181*'[1]INTERNAL PARAMETERS-2'!AL181*(1-VLOOKUP(AM$4,'[1]INTERNAL PARAMETERS-1'!$B$5:$J$44,4, FALSE))</f>
        <v>2.9169026150688704</v>
      </c>
      <c r="CB181" s="52">
        <f>$F181*'[1]INTERNAL PARAMETERS-2'!AM181*(1-VLOOKUP(AN$4,'[1]INTERNAL PARAMETERS-1'!$B$5:$J$44,4, FALSE))</f>
        <v>0.87505145704507747</v>
      </c>
      <c r="CC181" s="52">
        <f>$F181*'[1]INTERNAL PARAMETERS-2'!AN181*(1-VLOOKUP(AO$4,'[1]INTERNAL PARAMETERS-1'!$B$5:$J$44,4, FALSE))</f>
        <v>4.2295281193254457</v>
      </c>
      <c r="CD181" s="52">
        <f>$F181*'[1]INTERNAL PARAMETERS-2'!AO181*(1-VLOOKUP(AP$4,'[1]INTERNAL PARAMETERS-1'!$B$5:$J$44,4, FALSE))</f>
        <v>12.251058629453798</v>
      </c>
      <c r="CE181" s="52">
        <f>$F181*'[1]INTERNAL PARAMETERS-2'!AP181*(1-VLOOKUP(AQ$4,'[1]INTERNAL PARAMETERS-1'!$B$5:$J$44,4, FALSE))</f>
        <v>1.750151232779114</v>
      </c>
      <c r="CF181" s="52">
        <f>$F181*'[1]INTERNAL PARAMETERS-2'!AQ181*(1-VLOOKUP(AR$4,'[1]INTERNAL PARAMETERS-1'!$B$5:$J$44,4, FALSE))</f>
        <v>0.58339985048935761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483.18684126997897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7">
        <f>ESC!AF182</f>
        <v>213.21515605943071</v>
      </c>
      <c r="G182" s="53">
        <f>$F182*'[1]INTERNAL PARAMETERS-2'!F182*VLOOKUP(G$4,'[1]INTERNAL PARAMETERS-1'!$B$5:$J$44,4, FALSE)</f>
        <v>0.38860594343391841</v>
      </c>
      <c r="H182" s="52">
        <f>$F182*'[1]INTERNAL PARAMETERS-2'!G182*VLOOKUP(H$4,'[1]INTERNAL PARAMETERS-1'!$B$5:$J$44,4, FALSE)</f>
        <v>0.25907773612781426</v>
      </c>
      <c r="I182" s="52">
        <f>$F182*'[1]INTERNAL PARAMETERS-2'!H182*VLOOKUP(I$4,'[1]INTERNAL PARAMETERS-1'!$B$5:$J$44,4, FALSE)</f>
        <v>1.8023450268226782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2.1729556110851806</v>
      </c>
      <c r="N182" s="52">
        <f>$F182*'[1]INTERNAL PARAMETERS-2'!M182*VLOOKUP(N$4,'[1]INTERNAL PARAMETERS-1'!$B$5:$J$44,4, FALSE)</f>
        <v>0.31736116511243995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0.42242506541228508</v>
      </c>
      <c r="T182" s="52">
        <f>$F182*'[1]INTERNAL PARAMETERS-2'!S182*VLOOKUP(T$4,'[1]INTERNAL PARAMETERS-1'!$B$5:$J$44,4, FALSE)</f>
        <v>8.4198665127869193E-2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0.50518879253987425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6.4774764410855057E-2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6.4774764410855057E-2</v>
      </c>
      <c r="AJ182" s="52">
        <f>$F182*'[1]INTERNAL PARAMETERS-2'!AI182*VLOOKUP(AJ$4,'[1]INTERNAL PARAMETERS-1'!$B$5:$J$44,4, FALSE)</f>
        <v>0.19430297171695921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34.244555509630885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41.286156610618427</v>
      </c>
      <c r="BB182" s="52">
        <f>$F182*'[1]INTERNAL PARAMETERS-2'!M182*(1-VLOOKUP(N$4,'[1]INTERNAL PARAMETERS-1'!$B$5:$J$44,4, FALSE))</f>
        <v>6.0298621371363588</v>
      </c>
      <c r="BC182" s="52">
        <f>$F182*'[1]INTERNAL PARAMETERS-2'!N182*(1-VLOOKUP(O$4,'[1]INTERNAL PARAMETERS-1'!$B$5:$J$44,4, FALSE))</f>
        <v>14.961328822205859</v>
      </c>
      <c r="BD182" s="52">
        <f>$F182*'[1]INTERNAL PARAMETERS-2'!O182*(1-VLOOKUP(P$4,'[1]INTERNAL PARAMETERS-1'!$B$5:$J$44,4, FALSE))</f>
        <v>2.2021074532974061</v>
      </c>
      <c r="BE182" s="52">
        <f>$F182*'[1]INTERNAL PARAMETERS-2'!P182*(1-VLOOKUP(Q$4,'[1]INTERNAL PARAMETERS-1'!$B$5:$J$44,4, FALSE))</f>
        <v>12.888770897730163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8.0260762428334154</v>
      </c>
      <c r="BH182" s="52">
        <f>$F182*'[1]INTERNAL PARAMETERS-2'!S182*(1-VLOOKUP(T$4,'[1]INTERNAL PARAMETERS-1'!$B$5:$J$44,4, FALSE))</f>
        <v>0.75778798615082266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2.8627364910592874</v>
      </c>
      <c r="BK182" s="52">
        <f>$F182*'[1]INTERNAL PARAMETERS-2'!V182*(1-VLOOKUP(W$4,'[1]INTERNAL PARAMETERS-1'!$B$5:$J$44,4, FALSE))</f>
        <v>2.914544575754388</v>
      </c>
      <c r="BL182" s="52">
        <f>$F182*'[1]INTERNAL PARAMETERS-2'!W182*(1-VLOOKUP(X$4,'[1]INTERNAL PARAMETERS-1'!$B$5:$J$44,4, FALSE))</f>
        <v>6.9949069818105309</v>
      </c>
      <c r="BM182" s="52">
        <f>$F182*'[1]INTERNAL PARAMETERS-2'!X182*(1-VLOOKUP(Y$4,'[1]INTERNAL PARAMETERS-1'!$B$5:$J$44,4, FALSE))</f>
        <v>5.2461802363578984</v>
      </c>
      <c r="BN182" s="52">
        <f>$F182*'[1]INTERNAL PARAMETERS-2'!Y182*(1-VLOOKUP(Z$4,'[1]INTERNAL PARAMETERS-1'!$B$5:$J$44,4, FALSE))</f>
        <v>13.083073869447123</v>
      </c>
      <c r="BO182" s="52">
        <f>$F182*'[1]INTERNAL PARAMETERS-2'!Z182*(1-VLOOKUP(AA$4,'[1]INTERNAL PARAMETERS-1'!$B$5:$J$44,4, FALSE))</f>
        <v>12.694467926013203</v>
      </c>
      <c r="BP182" s="52">
        <f>$F182*'[1]INTERNAL PARAMETERS-2'!AA182*(1-VLOOKUP(AB$4,'[1]INTERNAL PARAMETERS-1'!$B$5:$J$44,4, FALSE))</f>
        <v>1.3601208020187145</v>
      </c>
      <c r="BQ182" s="52">
        <f>$F182*'[1]INTERNAL PARAMETERS-2'!AB182*(1-VLOOKUP(AC$4,'[1]INTERNAL PARAMETERS-1'!$B$5:$J$44,4, FALSE))</f>
        <v>27.331944247680397</v>
      </c>
      <c r="BR182" s="52">
        <f>$F182*'[1]INTERNAL PARAMETERS-2'!AC182*(1-VLOOKUP(AD$4,'[1]INTERNAL PARAMETERS-1'!$B$5:$J$44,4, FALSE))</f>
        <v>1.6839519810417778</v>
      </c>
      <c r="BS182" s="52">
        <f>$F182*'[1]INTERNAL PARAMETERS-2'!AD182*(1-VLOOKUP(AE$4,'[1]INTERNAL PARAMETERS-1'!$B$5:$J$44,4, FALSE))</f>
        <v>0.71243712245698176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0.19430297171695921</v>
      </c>
      <c r="CA182" s="52">
        <f>$F182*'[1]INTERNAL PARAMETERS-2'!AL182*(1-VLOOKUP(AM$4,'[1]INTERNAL PARAMETERS-1'!$B$5:$J$44,4, FALSE))</f>
        <v>1.6839519810417778</v>
      </c>
      <c r="CB182" s="52">
        <f>$F182*'[1]INTERNAL PARAMETERS-2'!AM182*(1-VLOOKUP(AN$4,'[1]INTERNAL PARAMETERS-1'!$B$5:$J$44,4, FALSE))</f>
        <v>0.58290891515087762</v>
      </c>
      <c r="CC182" s="52">
        <f>$F182*'[1]INTERNAL PARAMETERS-2'!AN182*(1-VLOOKUP(AO$4,'[1]INTERNAL PARAMETERS-1'!$B$5:$J$44,4, FALSE))</f>
        <v>1.1658178303017552</v>
      </c>
      <c r="CD182" s="52">
        <f>$F182*'[1]INTERNAL PARAMETERS-2'!AO182*(1-VLOOKUP(AP$4,'[1]INTERNAL PARAMETERS-1'!$B$5:$J$44,4, FALSE))</f>
        <v>6.8653787745044275</v>
      </c>
      <c r="CE182" s="52">
        <f>$F182*'[1]INTERNAL PARAMETERS-2'!AP182*(1-VLOOKUP(AQ$4,'[1]INTERNAL PARAMETERS-1'!$B$5:$J$44,4, FALSE))</f>
        <v>0.90674009417394097</v>
      </c>
      <c r="CF182" s="52">
        <f>$F182*'[1]INTERNAL PARAMETERS-2'!AQ182*(1-VLOOKUP(AR$4,'[1]INTERNAL PARAMETERS-1'!$B$5:$J$44,4, FALSE))</f>
        <v>0.19430297171695921</v>
      </c>
      <c r="CG182" s="52">
        <f>$F182*'[1]INTERNAL PARAMETERS-2'!AR182*(1-VLOOKUP(AS$4,'[1]INTERNAL PARAMETERS-1'!$B$5:$J$44,4, FALSE))</f>
        <v>6.4774764410855057E-2</v>
      </c>
      <c r="CH182" s="51">
        <f>$F182*'[1]INTERNAL PARAMETERS-2'!AS182*(1-VLOOKUP(AT$4,'[1]INTERNAL PARAMETERS-1'!$B$5:$J$44,4, FALSE))</f>
        <v>0</v>
      </c>
      <c r="CI182" s="50">
        <f t="shared" si="2"/>
        <v>213.21519870246195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7">
        <f>ESC!AF183</f>
        <v>87.675703659672195</v>
      </c>
      <c r="G183" s="53">
        <f>$F183*'[1]INTERNAL PARAMETERS-2'!F183*VLOOKUP(G$4,'[1]INTERNAL PARAMETERS-1'!$B$5:$J$44,4, FALSE)</f>
        <v>0.11551273957161813</v>
      </c>
      <c r="H183" s="52">
        <f>$F183*'[1]INTERNAL PARAMETERS-2'!G183*VLOOKUP(H$4,'[1]INTERNAL PARAMETERS-1'!$B$5:$J$44,4, FALSE)</f>
        <v>0.19252707766627419</v>
      </c>
      <c r="I183" s="52">
        <f>$F183*'[1]INTERNAL PARAMETERS-2'!H183*VLOOKUP(I$4,'[1]INTERNAL PARAMETERS-1'!$B$5:$J$44,4, FALSE)</f>
        <v>0.68490111644196261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1.012679364844757</v>
      </c>
      <c r="N183" s="52">
        <f>$F183*'[1]INTERNAL PARAMETERS-2'!M183*VLOOKUP(N$4,'[1]INTERNAL PARAMETERS-1'!$B$5:$J$44,4, FALSE)</f>
        <v>0.14054283783089963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3.8507169047328024E-2</v>
      </c>
      <c r="S183" s="52">
        <f>$F183*'[1]INTERNAL PARAMETERS-2'!R183*VLOOKUP(S$4,'[1]INTERNAL PARAMETERS-1'!$B$5:$J$44,4, FALSE)</f>
        <v>0.12755236719816432</v>
      </c>
      <c r="T183" s="52">
        <f>$F183*'[1]INTERNAL PARAMETERS-2'!S183*VLOOKUP(T$4,'[1]INTERNAL PARAMETERS-1'!$B$5:$J$44,4, FALSE)</f>
        <v>1.9252707766627422E-2</v>
      </c>
      <c r="U183" s="52">
        <f>$F183*'[1]INTERNAL PARAMETERS-2'!T183*VLOOKUP(U$4,'[1]INTERNAL PARAMETERS-1'!$B$5:$J$44,4, FALSE)</f>
        <v>1.5401114104858019E-2</v>
      </c>
      <c r="V183" s="52">
        <f>$F183*'[1]INTERNAL PARAMETERS-2'!U183*VLOOKUP(V$4,'[1]INTERNAL PARAMETERS-1'!$B$5:$J$44,4, FALSE)</f>
        <v>0.23102986292841921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3.8507169047328024E-2</v>
      </c>
      <c r="AJ183" s="52">
        <f>$F183*'[1]INTERNAL PARAMETERS-2'!AI183*VLOOKUP(AJ$4,'[1]INTERNAL PARAMETERS-1'!$B$5:$J$44,4, FALSE)</f>
        <v>7.7005570524290093E-2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13.013121212397287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19.24090793205038</v>
      </c>
      <c r="BB183" s="52">
        <f>$F183*'[1]INTERNAL PARAMETERS-2'!M183*(1-VLOOKUP(N$4,'[1]INTERNAL PARAMETERS-1'!$B$5:$J$44,4, FALSE))</f>
        <v>2.6703139187870928</v>
      </c>
      <c r="BC183" s="52">
        <f>$F183*'[1]INTERNAL PARAMETERS-2'!N183*(1-VLOOKUP(O$4,'[1]INTERNAL PARAMETERS-1'!$B$5:$J$44,4, FALSE))</f>
        <v>6.3918130563307169</v>
      </c>
      <c r="BD183" s="52">
        <f>$F183*'[1]INTERNAL PARAMETERS-2'!O183*(1-VLOOKUP(P$4,'[1]INTERNAL PARAMETERS-1'!$B$5:$J$44,4, FALSE))</f>
        <v>0.6545868035231126</v>
      </c>
      <c r="BE183" s="52">
        <f>$F183*'[1]INTERNAL PARAMETERS-2'!P183*(1-VLOOKUP(Q$4,'[1]INTERNAL PARAMETERS-1'!$B$5:$J$44,4, FALSE))</f>
        <v>6.0452748376158612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2.4234949767651219</v>
      </c>
      <c r="BH183" s="52">
        <f>$F183*'[1]INTERNAL PARAMETERS-2'!S183*(1-VLOOKUP(T$4,'[1]INTERNAL PARAMETERS-1'!$B$5:$J$44,4, FALSE))</f>
        <v>0.17327436989964679</v>
      </c>
      <c r="BI183" s="52">
        <f>$F183*'[1]INTERNAL PARAMETERS-2'!T183*(1-VLOOKUP(U$4,'[1]INTERNAL PARAMETERS-1'!$B$5:$J$44,4, FALSE))</f>
        <v>6.1604456419432074E-2</v>
      </c>
      <c r="BJ183" s="52">
        <f>$F183*'[1]INTERNAL PARAMETERS-2'!U183*(1-VLOOKUP(V$4,'[1]INTERNAL PARAMETERS-1'!$B$5:$J$44,4, FALSE))</f>
        <v>1.3091692232610421</v>
      </c>
      <c r="BK183" s="52">
        <f>$F183*'[1]INTERNAL PARAMETERS-2'!V183*(1-VLOOKUP(W$4,'[1]INTERNAL PARAMETERS-1'!$B$5:$J$44,4, FALSE))</f>
        <v>1.078139360332623</v>
      </c>
      <c r="BL183" s="52">
        <f>$F183*'[1]INTERNAL PARAMETERS-2'!W183*(1-VLOOKUP(X$4,'[1]INTERNAL PARAMETERS-1'!$B$5:$J$44,4, FALSE))</f>
        <v>2.3102986292841923</v>
      </c>
      <c r="BM183" s="52">
        <f>$F183*'[1]INTERNAL PARAMETERS-2'!X183*(1-VLOOKUP(Y$4,'[1]INTERNAL PARAMETERS-1'!$B$5:$J$44,4, FALSE))</f>
        <v>2.2332842911895363</v>
      </c>
      <c r="BN183" s="52">
        <f>$F183*'[1]INTERNAL PARAMETERS-2'!Y183*(1-VLOOKUP(Z$4,'[1]INTERNAL PARAMETERS-1'!$B$5:$J$44,4, FALSE))</f>
        <v>5.3521808650454208</v>
      </c>
      <c r="BO183" s="52">
        <f>$F183*'[1]INTERNAL PARAMETERS-2'!Z183*(1-VLOOKUP(AA$4,'[1]INTERNAL PARAMETERS-1'!$B$5:$J$44,4, FALSE))</f>
        <v>4.5820900895210563</v>
      </c>
      <c r="BP183" s="52">
        <f>$F183*'[1]INTERNAL PARAMETERS-2'!AA183*(1-VLOOKUP(AB$4,'[1]INTERNAL PARAMETERS-1'!$B$5:$J$44,4, FALSE))</f>
        <v>1.0011250222379668</v>
      </c>
      <c r="BQ183" s="52">
        <f>$F183*'[1]INTERNAL PARAMETERS-2'!AB183*(1-VLOOKUP(AC$4,'[1]INTERNAL PARAMETERS-1'!$B$5:$J$44,4, FALSE))</f>
        <v>10.858390406280154</v>
      </c>
      <c r="BR183" s="52">
        <f>$F183*'[1]INTERNAL PARAMETERS-2'!AC183*(1-VLOOKUP(AD$4,'[1]INTERNAL PARAMETERS-1'!$B$5:$J$44,4, FALSE))</f>
        <v>0.96262662076100491</v>
      </c>
      <c r="BS183" s="52">
        <f>$F183*'[1]INTERNAL PARAMETERS-2'!AD183*(1-VLOOKUP(AE$4,'[1]INTERNAL PARAMETERS-1'!$B$5:$J$44,4, FALSE))</f>
        <v>0.34654698628522029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3.8507169047328024E-2</v>
      </c>
      <c r="CA183" s="52">
        <f>$F183*'[1]INTERNAL PARAMETERS-2'!AL183*(1-VLOOKUP(AM$4,'[1]INTERNAL PARAMETERS-1'!$B$5:$J$44,4, FALSE))</f>
        <v>0.42355255680951043</v>
      </c>
      <c r="CB183" s="52">
        <f>$F183*'[1]INTERNAL PARAMETERS-2'!AM183*(1-VLOOKUP(AN$4,'[1]INTERNAL PARAMETERS-1'!$B$5:$J$44,4, FALSE))</f>
        <v>3.8507169047328024E-2</v>
      </c>
      <c r="CC183" s="52">
        <f>$F183*'[1]INTERNAL PARAMETERS-2'!AN183*(1-VLOOKUP(AO$4,'[1]INTERNAL PARAMETERS-1'!$B$5:$J$44,4, FALSE))</f>
        <v>0.46205972585683841</v>
      </c>
      <c r="CD183" s="52">
        <f>$F183*'[1]INTERNAL PARAMETERS-2'!AO183*(1-VLOOKUP(AP$4,'[1]INTERNAL PARAMETERS-1'!$B$5:$J$44,4, FALSE))</f>
        <v>2.8878710947126485</v>
      </c>
      <c r="CE183" s="52">
        <f>$F183*'[1]INTERNAL PARAMETERS-2'!AP183*(1-VLOOKUP(AQ$4,'[1]INTERNAL PARAMETERS-1'!$B$5:$J$44,4, FALSE))</f>
        <v>0.34654698628522029</v>
      </c>
      <c r="CF183" s="52">
        <f>$F183*'[1]INTERNAL PARAMETERS-2'!AQ183*(1-VLOOKUP(AR$4,'[1]INTERNAL PARAMETERS-1'!$B$5:$J$44,4, FALSE))</f>
        <v>3.8507169047328024E-2</v>
      </c>
      <c r="CG183" s="52">
        <f>$F183*'[1]INTERNAL PARAMETERS-2'!AR183*(1-VLOOKUP(AS$4,'[1]INTERNAL PARAMETERS-1'!$B$5:$J$44,4, FALSE))</f>
        <v>3.8507169047328024E-2</v>
      </c>
      <c r="CH183" s="51">
        <f>$F183*'[1]INTERNAL PARAMETERS-2'!AS183*(1-VLOOKUP(AT$4,'[1]INTERNAL PARAMETERS-1'!$B$5:$J$44,4, FALSE))</f>
        <v>0</v>
      </c>
      <c r="CI183" s="50">
        <f t="shared" si="2"/>
        <v>87.67572119481288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7">
        <f>ESC!AF184</f>
        <v>36.872647320732064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0.31074202293663022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0.43191051983994405</v>
      </c>
      <c r="N184" s="52">
        <f>$F184*'[1]INTERNAL PARAMETERS-2'!M184*VLOOKUP(N$4,'[1]INTERNAL PARAMETERS-1'!$B$5:$J$44,4, FALSE)</f>
        <v>8.3940212899173347E-2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3.0523177452102E-2</v>
      </c>
      <c r="S184" s="52">
        <f>$F184*'[1]INTERNAL PARAMETERS-2'!R184*VLOOKUP(S$4,'[1]INTERNAL PARAMETERS-1'!$B$5:$J$44,4, FALSE)</f>
        <v>8.4540130871081642E-2</v>
      </c>
      <c r="T184" s="52">
        <f>$F184*'[1]INTERNAL PARAMETERS-2'!S184*VLOOKUP(T$4,'[1]INTERNAL PARAMETERS-1'!$B$5:$J$44,4, FALSE)</f>
        <v>6.1046354904204002E-3</v>
      </c>
      <c r="U184" s="52">
        <f>$F184*'[1]INTERNAL PARAMETERS-2'!T184*VLOOKUP(U$4,'[1]INTERNAL PARAMETERS-1'!$B$5:$J$44,4, FALSE)</f>
        <v>1.22092709808408E-2</v>
      </c>
      <c r="V184" s="52">
        <f>$F184*'[1]INTERNAL PARAMETERS-2'!U184*VLOOKUP(V$4,'[1]INTERNAL PARAMETERS-1'!$B$5:$J$44,4, FALSE)</f>
        <v>6.4099778828833831E-2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9.1569532356306008E-2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5.9040984357959738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8.206299876958937</v>
      </c>
      <c r="BB184" s="52">
        <f>$F184*'[1]INTERNAL PARAMETERS-2'!M184*(1-VLOOKUP(N$4,'[1]INTERNAL PARAMETERS-1'!$B$5:$J$44,4, FALSE))</f>
        <v>1.5948640450842935</v>
      </c>
      <c r="BC184" s="52">
        <f>$F184*'[1]INTERNAL PARAMETERS-2'!N184*(1-VLOOKUP(O$4,'[1]INTERNAL PARAMETERS-1'!$B$5:$J$44,4, FALSE))</f>
        <v>2.7471339051306969</v>
      </c>
      <c r="BD184" s="52">
        <f>$F184*'[1]INTERNAL PARAMETERS-2'!O184*(1-VLOOKUP(P$4,'[1]INTERNAL PARAMETERS-1'!$B$5:$J$44,4, FALSE))</f>
        <v>0.15261957452524208</v>
      </c>
      <c r="BE184" s="52">
        <f>$F184*'[1]INTERNAL PARAMETERS-2'!P184*(1-VLOOKUP(Q$4,'[1]INTERNAL PARAMETERS-1'!$B$5:$J$44,4, FALSE))</f>
        <v>2.6555643727743909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1.606262486550551</v>
      </c>
      <c r="BH184" s="52">
        <f>$F184*'[1]INTERNAL PARAMETERS-2'!S184*(1-VLOOKUP(T$4,'[1]INTERNAL PARAMETERS-1'!$B$5:$J$44,4, FALSE))</f>
        <v>5.4941719413783605E-2</v>
      </c>
      <c r="BI184" s="52">
        <f>$F184*'[1]INTERNAL PARAMETERS-2'!T184*(1-VLOOKUP(U$4,'[1]INTERNAL PARAMETERS-1'!$B$5:$J$44,4, FALSE))</f>
        <v>4.8837083923363202E-2</v>
      </c>
      <c r="BJ184" s="52">
        <f>$F184*'[1]INTERNAL PARAMETERS-2'!U184*(1-VLOOKUP(V$4,'[1]INTERNAL PARAMETERS-1'!$B$5:$J$44,4, FALSE))</f>
        <v>0.36323208003005836</v>
      </c>
      <c r="BK184" s="52">
        <f>$F184*'[1]INTERNAL PARAMETERS-2'!V184*(1-VLOOKUP(W$4,'[1]INTERNAL PARAMETERS-1'!$B$5:$J$44,4, FALSE))</f>
        <v>0.54942825593203226</v>
      </c>
      <c r="BL184" s="52">
        <f>$F184*'[1]INTERNAL PARAMETERS-2'!W184*(1-VLOOKUP(X$4,'[1]INTERNAL PARAMETERS-1'!$B$5:$J$44,4, FALSE))</f>
        <v>0.57995143338413424</v>
      </c>
      <c r="BM184" s="52">
        <f>$F184*'[1]INTERNAL PARAMETERS-2'!X184*(1-VLOOKUP(Y$4,'[1]INTERNAL PARAMETERS-1'!$B$5:$J$44,4, FALSE))</f>
        <v>0.73257100790937635</v>
      </c>
      <c r="BN184" s="52">
        <f>$F184*'[1]INTERNAL PARAMETERS-2'!Y184*(1-VLOOKUP(Z$4,'[1]INTERNAL PARAMETERS-1'!$B$5:$J$44,4, FALSE))</f>
        <v>1.8924701874129128</v>
      </c>
      <c r="BO184" s="52">
        <f>$F184*'[1]INTERNAL PARAMETERS-2'!Z184*(1-VLOOKUP(AA$4,'[1]INTERNAL PARAMETERS-1'!$B$5:$J$44,4, FALSE))</f>
        <v>1.8009006550566067</v>
      </c>
      <c r="BP184" s="52">
        <f>$F184*'[1]INTERNAL PARAMETERS-2'!AA184*(1-VLOOKUP(AB$4,'[1]INTERNAL PARAMETERS-1'!$B$5:$J$44,4, FALSE))</f>
        <v>0.33576232650258614</v>
      </c>
      <c r="BQ184" s="52">
        <f>$F184*'[1]INTERNAL PARAMETERS-2'!AB184*(1-VLOOKUP(AC$4,'[1]INTERNAL PARAMETERS-1'!$B$5:$J$44,4, FALSE))</f>
        <v>4.0901758366115777</v>
      </c>
      <c r="BR184" s="52">
        <f>$F184*'[1]INTERNAL PARAMETERS-2'!AC184*(1-VLOOKUP(AD$4,'[1]INTERNAL PARAMETERS-1'!$B$5:$J$44,4, FALSE))</f>
        <v>0.27471228433365008</v>
      </c>
      <c r="BS184" s="52">
        <f>$F184*'[1]INTERNAL PARAMETERS-2'!AD184*(1-VLOOKUP(AE$4,'[1]INTERNAL PARAMETERS-1'!$B$5:$J$44,4, FALSE))</f>
        <v>3.0523177452102E-2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0.2441891068815481</v>
      </c>
      <c r="CB184" s="52">
        <f>$F184*'[1]INTERNAL PARAMETERS-2'!AM184*(1-VLOOKUP(AN$4,'[1]INTERNAL PARAMETERS-1'!$B$5:$J$44,4, FALSE))</f>
        <v>3.0523177452102E-2</v>
      </c>
      <c r="CC184" s="52">
        <f>$F184*'[1]INTERNAL PARAMETERS-2'!AN184*(1-VLOOKUP(AO$4,'[1]INTERNAL PARAMETERS-1'!$B$5:$J$44,4, FALSE))</f>
        <v>0.36628550395468817</v>
      </c>
      <c r="CD184" s="52">
        <f>$F184*'[1]INTERNAL PARAMETERS-2'!AO184*(1-VLOOKUP(AP$4,'[1]INTERNAL PARAMETERS-1'!$B$5:$J$44,4, FALSE))</f>
        <v>1.4651383285540207</v>
      </c>
      <c r="CE184" s="52">
        <f>$F184*'[1]INTERNAL PARAMETERS-2'!AP184*(1-VLOOKUP(AQ$4,'[1]INTERNAL PARAMETERS-1'!$B$5:$J$44,4, FALSE))</f>
        <v>3.0523177452102E-2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36.872647320732064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7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7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7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7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7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7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7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7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7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7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7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7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7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7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7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7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7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7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7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7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7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7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7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7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7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7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7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7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7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7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7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7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7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7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7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7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7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7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7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7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7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7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7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7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7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7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7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7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7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7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7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7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7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7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7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7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7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7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7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7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7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7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7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7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7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7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7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7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7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7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7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7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7">
        <f>ESC!AF257</f>
        <v>0</v>
      </c>
      <c r="G257" s="53">
        <f>$F257*'[1]INTERNAL PARAMETERS-2'!F257*VLOOKUP(G$4,'[1]INTERNAL PARAMETERS-1'!$B$5:$J$44,4, FALSE)</f>
        <v>0</v>
      </c>
      <c r="H257" s="52">
        <f>$F257*'[1]INTERNAL PARAMETERS-2'!G257*VLOOKUP(H$4,'[1]INTERNAL PARAMETERS-1'!$B$5:$J$44,4, FALSE)</f>
        <v>0</v>
      </c>
      <c r="I257" s="52">
        <f>$F257*'[1]INTERNAL PARAMETERS-2'!H257*VLOOKUP(I$4,'[1]INTERNAL PARAMETERS-1'!$B$5:$J$44,4, FALSE)</f>
        <v>0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0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0</v>
      </c>
      <c r="N257" s="52">
        <f>$F257*'[1]INTERNAL PARAMETERS-2'!M257*VLOOKUP(N$4,'[1]INTERNAL PARAMETERS-1'!$B$5:$J$44,4, FALSE)</f>
        <v>0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0</v>
      </c>
      <c r="S257" s="52">
        <f>$F257*'[1]INTERNAL PARAMETERS-2'!R257*VLOOKUP(S$4,'[1]INTERNAL PARAMETERS-1'!$B$5:$J$44,4, FALSE)</f>
        <v>0</v>
      </c>
      <c r="T257" s="52">
        <f>$F257*'[1]INTERNAL PARAMETERS-2'!S257*VLOOKUP(T$4,'[1]INTERNAL PARAMETERS-1'!$B$5:$J$44,4, FALSE)</f>
        <v>0</v>
      </c>
      <c r="U257" s="52">
        <f>$F257*'[1]INTERNAL PARAMETERS-2'!T257*VLOOKUP(U$4,'[1]INTERNAL PARAMETERS-1'!$B$5:$J$44,4, FALSE)</f>
        <v>0</v>
      </c>
      <c r="V257" s="52">
        <f>$F257*'[1]INTERNAL PARAMETERS-2'!U257*VLOOKUP(V$4,'[1]INTERNAL PARAMETERS-1'!$B$5:$J$44,4, FALSE)</f>
        <v>0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0</v>
      </c>
      <c r="AI257" s="52">
        <f>$F257*'[1]INTERNAL PARAMETERS-2'!AH257*VLOOKUP(AI$4,'[1]INTERNAL PARAMETERS-1'!$B$5:$J$44,4, FALSE)</f>
        <v>0</v>
      </c>
      <c r="AJ257" s="52">
        <f>$F257*'[1]INTERNAL PARAMETERS-2'!AI257*VLOOKUP(AJ$4,'[1]INTERNAL PARAMETERS-1'!$B$5:$J$44,4, FALSE)</f>
        <v>0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0</v>
      </c>
      <c r="BB257" s="52">
        <f>$F257*'[1]INTERNAL PARAMETERS-2'!M257*(1-VLOOKUP(N$4,'[1]INTERNAL PARAMETERS-1'!$B$5:$J$44,4, FALSE))</f>
        <v>0</v>
      </c>
      <c r="BC257" s="52">
        <f>$F257*'[1]INTERNAL PARAMETERS-2'!N257*(1-VLOOKUP(O$4,'[1]INTERNAL PARAMETERS-1'!$B$5:$J$44,4, FALSE))</f>
        <v>0</v>
      </c>
      <c r="BD257" s="52">
        <f>$F257*'[1]INTERNAL PARAMETERS-2'!O257*(1-VLOOKUP(P$4,'[1]INTERNAL PARAMETERS-1'!$B$5:$J$44,4, FALSE))</f>
        <v>0</v>
      </c>
      <c r="BE257" s="52">
        <f>$F257*'[1]INTERNAL PARAMETERS-2'!P257*(1-VLOOKUP(Q$4,'[1]INTERNAL PARAMETERS-1'!$B$5:$J$44,4, FALSE))</f>
        <v>0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</v>
      </c>
      <c r="BH257" s="52">
        <f>$F257*'[1]INTERNAL PARAMETERS-2'!S257*(1-VLOOKUP(T$4,'[1]INTERNAL PARAMETERS-1'!$B$5:$J$44,4, FALSE))</f>
        <v>0</v>
      </c>
      <c r="BI257" s="52">
        <f>$F257*'[1]INTERNAL PARAMETERS-2'!T257*(1-VLOOKUP(U$4,'[1]INTERNAL PARAMETERS-1'!$B$5:$J$44,4, FALSE))</f>
        <v>0</v>
      </c>
      <c r="BJ257" s="52">
        <f>$F257*'[1]INTERNAL PARAMETERS-2'!U257*(1-VLOOKUP(V$4,'[1]INTERNAL PARAMETERS-1'!$B$5:$J$44,4, FALSE))</f>
        <v>0</v>
      </c>
      <c r="BK257" s="52">
        <f>$F257*'[1]INTERNAL PARAMETERS-2'!V257*(1-VLOOKUP(W$4,'[1]INTERNAL PARAMETERS-1'!$B$5:$J$44,4, FALSE))</f>
        <v>0</v>
      </c>
      <c r="BL257" s="52">
        <f>$F257*'[1]INTERNAL PARAMETERS-2'!W257*(1-VLOOKUP(X$4,'[1]INTERNAL PARAMETERS-1'!$B$5:$J$44,4, FALSE))</f>
        <v>0</v>
      </c>
      <c r="BM257" s="52">
        <f>$F257*'[1]INTERNAL PARAMETERS-2'!X257*(1-VLOOKUP(Y$4,'[1]INTERNAL PARAMETERS-1'!$B$5:$J$44,4, FALSE))</f>
        <v>0</v>
      </c>
      <c r="BN257" s="52">
        <f>$F257*'[1]INTERNAL PARAMETERS-2'!Y257*(1-VLOOKUP(Z$4,'[1]INTERNAL PARAMETERS-1'!$B$5:$J$44,4, FALSE))</f>
        <v>0</v>
      </c>
      <c r="BO257" s="52">
        <f>$F257*'[1]INTERNAL PARAMETERS-2'!Z257*(1-VLOOKUP(AA$4,'[1]INTERNAL PARAMETERS-1'!$B$5:$J$44,4, FALSE))</f>
        <v>0</v>
      </c>
      <c r="BP257" s="52">
        <f>$F257*'[1]INTERNAL PARAMETERS-2'!AA257*(1-VLOOKUP(AB$4,'[1]INTERNAL PARAMETERS-1'!$B$5:$J$44,4, FALSE))</f>
        <v>0</v>
      </c>
      <c r="BQ257" s="52">
        <f>$F257*'[1]INTERNAL PARAMETERS-2'!AB257*(1-VLOOKUP(AC$4,'[1]INTERNAL PARAMETERS-1'!$B$5:$J$44,4, FALSE))</f>
        <v>0</v>
      </c>
      <c r="BR257" s="52">
        <f>$F257*'[1]INTERNAL PARAMETERS-2'!AC257*(1-VLOOKUP(AD$4,'[1]INTERNAL PARAMETERS-1'!$B$5:$J$44,4, FALSE))</f>
        <v>0</v>
      </c>
      <c r="BS257" s="52">
        <f>$F257*'[1]INTERNAL PARAMETERS-2'!AD257*(1-VLOOKUP(AE$4,'[1]INTERNAL PARAMETERS-1'!$B$5:$J$44,4, FALSE))</f>
        <v>0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0</v>
      </c>
      <c r="CA257" s="52">
        <f>$F257*'[1]INTERNAL PARAMETERS-2'!AL257*(1-VLOOKUP(AM$4,'[1]INTERNAL PARAMETERS-1'!$B$5:$J$44,4, FALSE))</f>
        <v>0</v>
      </c>
      <c r="CB257" s="52">
        <f>$F257*'[1]INTERNAL PARAMETERS-2'!AM257*(1-VLOOKUP(AN$4,'[1]INTERNAL PARAMETERS-1'!$B$5:$J$44,4, FALSE))</f>
        <v>0</v>
      </c>
      <c r="CC257" s="52">
        <f>$F257*'[1]INTERNAL PARAMETERS-2'!AN257*(1-VLOOKUP(AO$4,'[1]INTERNAL PARAMETERS-1'!$B$5:$J$44,4, FALSE))</f>
        <v>0</v>
      </c>
      <c r="CD257" s="52">
        <f>$F257*'[1]INTERNAL PARAMETERS-2'!AO257*(1-VLOOKUP(AP$4,'[1]INTERNAL PARAMETERS-1'!$B$5:$J$44,4, FALSE))</f>
        <v>0</v>
      </c>
      <c r="CE257" s="52">
        <f>$F257*'[1]INTERNAL PARAMETERS-2'!AP257*(1-VLOOKUP(AQ$4,'[1]INTERNAL PARAMETERS-1'!$B$5:$J$44,4, FALSE))</f>
        <v>0</v>
      </c>
      <c r="CF257" s="52">
        <f>$F257*'[1]INTERNAL PARAMETERS-2'!AQ257*(1-VLOOKUP(AR$4,'[1]INTERNAL PARAMETERS-1'!$B$5:$J$44,4, FALSE))</f>
        <v>0</v>
      </c>
      <c r="CG257" s="52">
        <f>$F257*'[1]INTERNAL PARAMETERS-2'!AR257*(1-VLOOKUP(AS$4,'[1]INTERNAL PARAMETERS-1'!$B$5:$J$44,4, FALSE))</f>
        <v>0</v>
      </c>
      <c r="CH257" s="51">
        <f>$F257*'[1]INTERNAL PARAMETERS-2'!AS257*(1-VLOOKUP(AT$4,'[1]INTERNAL PARAMETERS-1'!$B$5:$J$44,4, FALSE))</f>
        <v>0</v>
      </c>
      <c r="CI257" s="50">
        <f t="shared" si="3"/>
        <v>0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7">
        <f>ESC!AF258</f>
        <v>0</v>
      </c>
      <c r="G258" s="53">
        <f>$F258*'[1]INTERNAL PARAMETERS-2'!F258*VLOOKUP(G$4,'[1]INTERNAL PARAMETERS-1'!$B$5:$J$44,4, FALSE)</f>
        <v>0</v>
      </c>
      <c r="H258" s="52">
        <f>$F258*'[1]INTERNAL PARAMETERS-2'!G258*VLOOKUP(H$4,'[1]INTERNAL PARAMETERS-1'!$B$5:$J$44,4, FALSE)</f>
        <v>0</v>
      </c>
      <c r="I258" s="52">
        <f>$F258*'[1]INTERNAL PARAMETERS-2'!H258*VLOOKUP(I$4,'[1]INTERNAL PARAMETERS-1'!$B$5:$J$44,4, FALSE)</f>
        <v>0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0</v>
      </c>
      <c r="N258" s="52">
        <f>$F258*'[1]INTERNAL PARAMETERS-2'!M258*VLOOKUP(N$4,'[1]INTERNAL PARAMETERS-1'!$B$5:$J$44,4, FALSE)</f>
        <v>0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0</v>
      </c>
      <c r="S258" s="52">
        <f>$F258*'[1]INTERNAL PARAMETERS-2'!R258*VLOOKUP(S$4,'[1]INTERNAL PARAMETERS-1'!$B$5:$J$44,4, FALSE)</f>
        <v>0</v>
      </c>
      <c r="T258" s="52">
        <f>$F258*'[1]INTERNAL PARAMETERS-2'!S258*VLOOKUP(T$4,'[1]INTERNAL PARAMETERS-1'!$B$5:$J$44,4, FALSE)</f>
        <v>0</v>
      </c>
      <c r="U258" s="52">
        <f>$F258*'[1]INTERNAL PARAMETERS-2'!T258*VLOOKUP(U$4,'[1]INTERNAL PARAMETERS-1'!$B$5:$J$44,4, FALSE)</f>
        <v>0</v>
      </c>
      <c r="V258" s="52">
        <f>$F258*'[1]INTERNAL PARAMETERS-2'!U258*VLOOKUP(V$4,'[1]INTERNAL PARAMETERS-1'!$B$5:$J$44,4, FALSE)</f>
        <v>0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0</v>
      </c>
      <c r="AJ258" s="52">
        <f>$F258*'[1]INTERNAL PARAMETERS-2'!AI258*VLOOKUP(AJ$4,'[1]INTERNAL PARAMETERS-1'!$B$5:$J$44,4, FALSE)</f>
        <v>0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0</v>
      </c>
      <c r="BB258" s="52">
        <f>$F258*'[1]INTERNAL PARAMETERS-2'!M258*(1-VLOOKUP(N$4,'[1]INTERNAL PARAMETERS-1'!$B$5:$J$44,4, FALSE))</f>
        <v>0</v>
      </c>
      <c r="BC258" s="52">
        <f>$F258*'[1]INTERNAL PARAMETERS-2'!N258*(1-VLOOKUP(O$4,'[1]INTERNAL PARAMETERS-1'!$B$5:$J$44,4, FALSE))</f>
        <v>0</v>
      </c>
      <c r="BD258" s="52">
        <f>$F258*'[1]INTERNAL PARAMETERS-2'!O258*(1-VLOOKUP(P$4,'[1]INTERNAL PARAMETERS-1'!$B$5:$J$44,4, FALSE))</f>
        <v>0</v>
      </c>
      <c r="BE258" s="52">
        <f>$F258*'[1]INTERNAL PARAMETERS-2'!P258*(1-VLOOKUP(Q$4,'[1]INTERNAL PARAMETERS-1'!$B$5:$J$44,4, FALSE))</f>
        <v>0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</v>
      </c>
      <c r="BH258" s="52">
        <f>$F258*'[1]INTERNAL PARAMETERS-2'!S258*(1-VLOOKUP(T$4,'[1]INTERNAL PARAMETERS-1'!$B$5:$J$44,4, FALSE))</f>
        <v>0</v>
      </c>
      <c r="BI258" s="52">
        <f>$F258*'[1]INTERNAL PARAMETERS-2'!T258*(1-VLOOKUP(U$4,'[1]INTERNAL PARAMETERS-1'!$B$5:$J$44,4, FALSE))</f>
        <v>0</v>
      </c>
      <c r="BJ258" s="52">
        <f>$F258*'[1]INTERNAL PARAMETERS-2'!U258*(1-VLOOKUP(V$4,'[1]INTERNAL PARAMETERS-1'!$B$5:$J$44,4, FALSE))</f>
        <v>0</v>
      </c>
      <c r="BK258" s="52">
        <f>$F258*'[1]INTERNAL PARAMETERS-2'!V258*(1-VLOOKUP(W$4,'[1]INTERNAL PARAMETERS-1'!$B$5:$J$44,4, FALSE))</f>
        <v>0</v>
      </c>
      <c r="BL258" s="52">
        <f>$F258*'[1]INTERNAL PARAMETERS-2'!W258*(1-VLOOKUP(X$4,'[1]INTERNAL PARAMETERS-1'!$B$5:$J$44,4, FALSE))</f>
        <v>0</v>
      </c>
      <c r="BM258" s="52">
        <f>$F258*'[1]INTERNAL PARAMETERS-2'!X258*(1-VLOOKUP(Y$4,'[1]INTERNAL PARAMETERS-1'!$B$5:$J$44,4, FALSE))</f>
        <v>0</v>
      </c>
      <c r="BN258" s="52">
        <f>$F258*'[1]INTERNAL PARAMETERS-2'!Y258*(1-VLOOKUP(Z$4,'[1]INTERNAL PARAMETERS-1'!$B$5:$J$44,4, FALSE))</f>
        <v>0</v>
      </c>
      <c r="BO258" s="52">
        <f>$F258*'[1]INTERNAL PARAMETERS-2'!Z258*(1-VLOOKUP(AA$4,'[1]INTERNAL PARAMETERS-1'!$B$5:$J$44,4, FALSE))</f>
        <v>0</v>
      </c>
      <c r="BP258" s="52">
        <f>$F258*'[1]INTERNAL PARAMETERS-2'!AA258*(1-VLOOKUP(AB$4,'[1]INTERNAL PARAMETERS-1'!$B$5:$J$44,4, FALSE))</f>
        <v>0</v>
      </c>
      <c r="BQ258" s="52">
        <f>$F258*'[1]INTERNAL PARAMETERS-2'!AB258*(1-VLOOKUP(AC$4,'[1]INTERNAL PARAMETERS-1'!$B$5:$J$44,4, FALSE))</f>
        <v>0</v>
      </c>
      <c r="BR258" s="52">
        <f>$F258*'[1]INTERNAL PARAMETERS-2'!AC258*(1-VLOOKUP(AD$4,'[1]INTERNAL PARAMETERS-1'!$B$5:$J$44,4, FALSE))</f>
        <v>0</v>
      </c>
      <c r="BS258" s="52">
        <f>$F258*'[1]INTERNAL PARAMETERS-2'!AD258*(1-VLOOKUP(AE$4,'[1]INTERNAL PARAMETERS-1'!$B$5:$J$44,4, FALSE))</f>
        <v>0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0</v>
      </c>
      <c r="CA258" s="52">
        <f>$F258*'[1]INTERNAL PARAMETERS-2'!AL258*(1-VLOOKUP(AM$4,'[1]INTERNAL PARAMETERS-1'!$B$5:$J$44,4, FALSE))</f>
        <v>0</v>
      </c>
      <c r="CB258" s="52">
        <f>$F258*'[1]INTERNAL PARAMETERS-2'!AM258*(1-VLOOKUP(AN$4,'[1]INTERNAL PARAMETERS-1'!$B$5:$J$44,4, FALSE))</f>
        <v>0</v>
      </c>
      <c r="CC258" s="52">
        <f>$F258*'[1]INTERNAL PARAMETERS-2'!AN258*(1-VLOOKUP(AO$4,'[1]INTERNAL PARAMETERS-1'!$B$5:$J$44,4, FALSE))</f>
        <v>0</v>
      </c>
      <c r="CD258" s="52">
        <f>$F258*'[1]INTERNAL PARAMETERS-2'!AO258*(1-VLOOKUP(AP$4,'[1]INTERNAL PARAMETERS-1'!$B$5:$J$44,4, FALSE))</f>
        <v>0</v>
      </c>
      <c r="CE258" s="52">
        <f>$F258*'[1]INTERNAL PARAMETERS-2'!AP258*(1-VLOOKUP(AQ$4,'[1]INTERNAL PARAMETERS-1'!$B$5:$J$44,4, FALSE))</f>
        <v>0</v>
      </c>
      <c r="CF258" s="52">
        <f>$F258*'[1]INTERNAL PARAMETERS-2'!AQ258*(1-VLOOKUP(AR$4,'[1]INTERNAL PARAMETERS-1'!$B$5:$J$44,4, FALSE))</f>
        <v>0</v>
      </c>
      <c r="CG258" s="52">
        <f>$F258*'[1]INTERNAL PARAMETERS-2'!AR258*(1-VLOOKUP(AS$4,'[1]INTERNAL PARAMETERS-1'!$B$5:$J$44,4, FALSE))</f>
        <v>0</v>
      </c>
      <c r="CH258" s="51">
        <f>$F258*'[1]INTERNAL PARAMETERS-2'!AS258*(1-VLOOKUP(AT$4,'[1]INTERNAL PARAMETERS-1'!$B$5:$J$44,4, FALSE))</f>
        <v>0</v>
      </c>
      <c r="CI258" s="50">
        <f t="shared" si="3"/>
        <v>0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7">
        <f>ESC!AF259</f>
        <v>0</v>
      </c>
      <c r="G259" s="53">
        <f>$F259*'[1]INTERNAL PARAMETERS-2'!F259*VLOOKUP(G$4,'[1]INTERNAL PARAMETERS-1'!$B$5:$J$44,4, FALSE)</f>
        <v>0</v>
      </c>
      <c r="H259" s="52">
        <f>$F259*'[1]INTERNAL PARAMETERS-2'!G259*VLOOKUP(H$4,'[1]INTERNAL PARAMETERS-1'!$B$5:$J$44,4, FALSE)</f>
        <v>0</v>
      </c>
      <c r="I259" s="52">
        <f>$F259*'[1]INTERNAL PARAMETERS-2'!H259*VLOOKUP(I$4,'[1]INTERNAL PARAMETERS-1'!$B$5:$J$44,4, FALSE)</f>
        <v>0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0</v>
      </c>
      <c r="N259" s="52">
        <f>$F259*'[1]INTERNAL PARAMETERS-2'!M259*VLOOKUP(N$4,'[1]INTERNAL PARAMETERS-1'!$B$5:$J$44,4, FALSE)</f>
        <v>0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0</v>
      </c>
      <c r="S259" s="52">
        <f>$F259*'[1]INTERNAL PARAMETERS-2'!R259*VLOOKUP(S$4,'[1]INTERNAL PARAMETERS-1'!$B$5:$J$44,4, FALSE)</f>
        <v>0</v>
      </c>
      <c r="T259" s="52">
        <f>$F259*'[1]INTERNAL PARAMETERS-2'!S259*VLOOKUP(T$4,'[1]INTERNAL PARAMETERS-1'!$B$5:$J$44,4, FALSE)</f>
        <v>0</v>
      </c>
      <c r="U259" s="52">
        <f>$F259*'[1]INTERNAL PARAMETERS-2'!T259*VLOOKUP(U$4,'[1]INTERNAL PARAMETERS-1'!$B$5:$J$44,4, FALSE)</f>
        <v>0</v>
      </c>
      <c r="V259" s="52">
        <f>$F259*'[1]INTERNAL PARAMETERS-2'!U259*VLOOKUP(V$4,'[1]INTERNAL PARAMETERS-1'!$B$5:$J$44,4, FALSE)</f>
        <v>0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0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0</v>
      </c>
      <c r="AI259" s="52">
        <f>$F259*'[1]INTERNAL PARAMETERS-2'!AH259*VLOOKUP(AI$4,'[1]INTERNAL PARAMETERS-1'!$B$5:$J$44,4, FALSE)</f>
        <v>0</v>
      </c>
      <c r="AJ259" s="52">
        <f>$F259*'[1]INTERNAL PARAMETERS-2'!AI259*VLOOKUP(AJ$4,'[1]INTERNAL PARAMETERS-1'!$B$5:$J$44,4, FALSE)</f>
        <v>0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0</v>
      </c>
      <c r="BB259" s="52">
        <f>$F259*'[1]INTERNAL PARAMETERS-2'!M259*(1-VLOOKUP(N$4,'[1]INTERNAL PARAMETERS-1'!$B$5:$J$44,4, FALSE))</f>
        <v>0</v>
      </c>
      <c r="BC259" s="52">
        <f>$F259*'[1]INTERNAL PARAMETERS-2'!N259*(1-VLOOKUP(O$4,'[1]INTERNAL PARAMETERS-1'!$B$5:$J$44,4, FALSE))</f>
        <v>0</v>
      </c>
      <c r="BD259" s="52">
        <f>$F259*'[1]INTERNAL PARAMETERS-2'!O259*(1-VLOOKUP(P$4,'[1]INTERNAL PARAMETERS-1'!$B$5:$J$44,4, FALSE))</f>
        <v>0</v>
      </c>
      <c r="BE259" s="52">
        <f>$F259*'[1]INTERNAL PARAMETERS-2'!P259*(1-VLOOKUP(Q$4,'[1]INTERNAL PARAMETERS-1'!$B$5:$J$44,4, FALSE))</f>
        <v>0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</v>
      </c>
      <c r="BH259" s="52">
        <f>$F259*'[1]INTERNAL PARAMETERS-2'!S259*(1-VLOOKUP(T$4,'[1]INTERNAL PARAMETERS-1'!$B$5:$J$44,4, FALSE))</f>
        <v>0</v>
      </c>
      <c r="BI259" s="52">
        <f>$F259*'[1]INTERNAL PARAMETERS-2'!T259*(1-VLOOKUP(U$4,'[1]INTERNAL PARAMETERS-1'!$B$5:$J$44,4, FALSE))</f>
        <v>0</v>
      </c>
      <c r="BJ259" s="52">
        <f>$F259*'[1]INTERNAL PARAMETERS-2'!U259*(1-VLOOKUP(V$4,'[1]INTERNAL PARAMETERS-1'!$B$5:$J$44,4, FALSE))</f>
        <v>0</v>
      </c>
      <c r="BK259" s="52">
        <f>$F259*'[1]INTERNAL PARAMETERS-2'!V259*(1-VLOOKUP(W$4,'[1]INTERNAL PARAMETERS-1'!$B$5:$J$44,4, FALSE))</f>
        <v>0</v>
      </c>
      <c r="BL259" s="52">
        <f>$F259*'[1]INTERNAL PARAMETERS-2'!W259*(1-VLOOKUP(X$4,'[1]INTERNAL PARAMETERS-1'!$B$5:$J$44,4, FALSE))</f>
        <v>0</v>
      </c>
      <c r="BM259" s="52">
        <f>$F259*'[1]INTERNAL PARAMETERS-2'!X259*(1-VLOOKUP(Y$4,'[1]INTERNAL PARAMETERS-1'!$B$5:$J$44,4, FALSE))</f>
        <v>0</v>
      </c>
      <c r="BN259" s="52">
        <f>$F259*'[1]INTERNAL PARAMETERS-2'!Y259*(1-VLOOKUP(Z$4,'[1]INTERNAL PARAMETERS-1'!$B$5:$J$44,4, FALSE))</f>
        <v>0</v>
      </c>
      <c r="BO259" s="52">
        <f>$F259*'[1]INTERNAL PARAMETERS-2'!Z259*(1-VLOOKUP(AA$4,'[1]INTERNAL PARAMETERS-1'!$B$5:$J$44,4, FALSE))</f>
        <v>0</v>
      </c>
      <c r="BP259" s="52">
        <f>$F259*'[1]INTERNAL PARAMETERS-2'!AA259*(1-VLOOKUP(AB$4,'[1]INTERNAL PARAMETERS-1'!$B$5:$J$44,4, FALSE))</f>
        <v>0</v>
      </c>
      <c r="BQ259" s="52">
        <f>$F259*'[1]INTERNAL PARAMETERS-2'!AB259*(1-VLOOKUP(AC$4,'[1]INTERNAL PARAMETERS-1'!$B$5:$J$44,4, FALSE))</f>
        <v>0</v>
      </c>
      <c r="BR259" s="52">
        <f>$F259*'[1]INTERNAL PARAMETERS-2'!AC259*(1-VLOOKUP(AD$4,'[1]INTERNAL PARAMETERS-1'!$B$5:$J$44,4, FALSE))</f>
        <v>0</v>
      </c>
      <c r="BS259" s="52">
        <f>$F259*'[1]INTERNAL PARAMETERS-2'!AD259*(1-VLOOKUP(AE$4,'[1]INTERNAL PARAMETERS-1'!$B$5:$J$44,4, FALSE))</f>
        <v>0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0</v>
      </c>
      <c r="CA259" s="52">
        <f>$F259*'[1]INTERNAL PARAMETERS-2'!AL259*(1-VLOOKUP(AM$4,'[1]INTERNAL PARAMETERS-1'!$B$5:$J$44,4, FALSE))</f>
        <v>0</v>
      </c>
      <c r="CB259" s="52">
        <f>$F259*'[1]INTERNAL PARAMETERS-2'!AM259*(1-VLOOKUP(AN$4,'[1]INTERNAL PARAMETERS-1'!$B$5:$J$44,4, FALSE))</f>
        <v>0</v>
      </c>
      <c r="CC259" s="52">
        <f>$F259*'[1]INTERNAL PARAMETERS-2'!AN259*(1-VLOOKUP(AO$4,'[1]INTERNAL PARAMETERS-1'!$B$5:$J$44,4, FALSE))</f>
        <v>0</v>
      </c>
      <c r="CD259" s="52">
        <f>$F259*'[1]INTERNAL PARAMETERS-2'!AO259*(1-VLOOKUP(AP$4,'[1]INTERNAL PARAMETERS-1'!$B$5:$J$44,4, FALSE))</f>
        <v>0</v>
      </c>
      <c r="CE259" s="52">
        <f>$F259*'[1]INTERNAL PARAMETERS-2'!AP259*(1-VLOOKUP(AQ$4,'[1]INTERNAL PARAMETERS-1'!$B$5:$J$44,4, FALSE))</f>
        <v>0</v>
      </c>
      <c r="CF259" s="52">
        <f>$F259*'[1]INTERNAL PARAMETERS-2'!AQ259*(1-VLOOKUP(AR$4,'[1]INTERNAL PARAMETERS-1'!$B$5:$J$44,4, FALSE))</f>
        <v>0</v>
      </c>
      <c r="CG259" s="52">
        <f>$F259*'[1]INTERNAL PARAMETERS-2'!AR259*(1-VLOOKUP(AS$4,'[1]INTERNAL PARAMETERS-1'!$B$5:$J$44,4, FALSE))</f>
        <v>0</v>
      </c>
      <c r="CH259" s="51">
        <f>$F259*'[1]INTERNAL PARAMETERS-2'!AS259*(1-VLOOKUP(AT$4,'[1]INTERNAL PARAMETERS-1'!$B$5:$J$44,4, FALSE))</f>
        <v>0</v>
      </c>
      <c r="CI259" s="50">
        <f t="shared" si="3"/>
        <v>0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7">
        <f>ESC!AF260</f>
        <v>0</v>
      </c>
      <c r="G260" s="53">
        <f>$F260*'[1]INTERNAL PARAMETERS-2'!F260*VLOOKUP(G$4,'[1]INTERNAL PARAMETERS-1'!$B$5:$J$44,4, FALSE)</f>
        <v>0</v>
      </c>
      <c r="H260" s="52">
        <f>$F260*'[1]INTERNAL PARAMETERS-2'!G260*VLOOKUP(H$4,'[1]INTERNAL PARAMETERS-1'!$B$5:$J$44,4, FALSE)</f>
        <v>0</v>
      </c>
      <c r="I260" s="52">
        <f>$F260*'[1]INTERNAL PARAMETERS-2'!H260*VLOOKUP(I$4,'[1]INTERNAL PARAMETERS-1'!$B$5:$J$44,4, FALSE)</f>
        <v>0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0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0</v>
      </c>
      <c r="N260" s="52">
        <f>$F260*'[1]INTERNAL PARAMETERS-2'!M260*VLOOKUP(N$4,'[1]INTERNAL PARAMETERS-1'!$B$5:$J$44,4, FALSE)</f>
        <v>0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0</v>
      </c>
      <c r="S260" s="52">
        <f>$F260*'[1]INTERNAL PARAMETERS-2'!R260*VLOOKUP(S$4,'[1]INTERNAL PARAMETERS-1'!$B$5:$J$44,4, FALSE)</f>
        <v>0</v>
      </c>
      <c r="T260" s="52">
        <f>$F260*'[1]INTERNAL PARAMETERS-2'!S260*VLOOKUP(T$4,'[1]INTERNAL PARAMETERS-1'!$B$5:$J$44,4, FALSE)</f>
        <v>0</v>
      </c>
      <c r="U260" s="52">
        <f>$F260*'[1]INTERNAL PARAMETERS-2'!T260*VLOOKUP(U$4,'[1]INTERNAL PARAMETERS-1'!$B$5:$J$44,4, FALSE)</f>
        <v>0</v>
      </c>
      <c r="V260" s="52">
        <f>$F260*'[1]INTERNAL PARAMETERS-2'!U260*VLOOKUP(V$4,'[1]INTERNAL PARAMETERS-1'!$B$5:$J$44,4, FALSE)</f>
        <v>0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0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0</v>
      </c>
      <c r="AI260" s="52">
        <f>$F260*'[1]INTERNAL PARAMETERS-2'!AH260*VLOOKUP(AI$4,'[1]INTERNAL PARAMETERS-1'!$B$5:$J$44,4, FALSE)</f>
        <v>0</v>
      </c>
      <c r="AJ260" s="52">
        <f>$F260*'[1]INTERNAL PARAMETERS-2'!AI260*VLOOKUP(AJ$4,'[1]INTERNAL PARAMETERS-1'!$B$5:$J$44,4, FALSE)</f>
        <v>0</v>
      </c>
      <c r="AK260" s="52">
        <f>$F260*'[1]INTERNAL PARAMETERS-2'!AJ260*VLOOKUP(AK$4,'[1]INTERNAL PARAMETERS-1'!$B$5:$J$44,4, FALSE)</f>
        <v>0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0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</v>
      </c>
      <c r="BB260" s="52">
        <f>$F260*'[1]INTERNAL PARAMETERS-2'!M260*(1-VLOOKUP(N$4,'[1]INTERNAL PARAMETERS-1'!$B$5:$J$44,4, FALSE))</f>
        <v>0</v>
      </c>
      <c r="BC260" s="52">
        <f>$F260*'[1]INTERNAL PARAMETERS-2'!N260*(1-VLOOKUP(O$4,'[1]INTERNAL PARAMETERS-1'!$B$5:$J$44,4, FALSE))</f>
        <v>0</v>
      </c>
      <c r="BD260" s="52">
        <f>$F260*'[1]INTERNAL PARAMETERS-2'!O260*(1-VLOOKUP(P$4,'[1]INTERNAL PARAMETERS-1'!$B$5:$J$44,4, FALSE))</f>
        <v>0</v>
      </c>
      <c r="BE260" s="52">
        <f>$F260*'[1]INTERNAL PARAMETERS-2'!P260*(1-VLOOKUP(Q$4,'[1]INTERNAL PARAMETERS-1'!$B$5:$J$44,4, FALSE))</f>
        <v>0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</v>
      </c>
      <c r="BH260" s="52">
        <f>$F260*'[1]INTERNAL PARAMETERS-2'!S260*(1-VLOOKUP(T$4,'[1]INTERNAL PARAMETERS-1'!$B$5:$J$44,4, FALSE))</f>
        <v>0</v>
      </c>
      <c r="BI260" s="52">
        <f>$F260*'[1]INTERNAL PARAMETERS-2'!T260*(1-VLOOKUP(U$4,'[1]INTERNAL PARAMETERS-1'!$B$5:$J$44,4, FALSE))</f>
        <v>0</v>
      </c>
      <c r="BJ260" s="52">
        <f>$F260*'[1]INTERNAL PARAMETERS-2'!U260*(1-VLOOKUP(V$4,'[1]INTERNAL PARAMETERS-1'!$B$5:$J$44,4, FALSE))</f>
        <v>0</v>
      </c>
      <c r="BK260" s="52">
        <f>$F260*'[1]INTERNAL PARAMETERS-2'!V260*(1-VLOOKUP(W$4,'[1]INTERNAL PARAMETERS-1'!$B$5:$J$44,4, FALSE))</f>
        <v>0</v>
      </c>
      <c r="BL260" s="52">
        <f>$F260*'[1]INTERNAL PARAMETERS-2'!W260*(1-VLOOKUP(X$4,'[1]INTERNAL PARAMETERS-1'!$B$5:$J$44,4, FALSE))</f>
        <v>0</v>
      </c>
      <c r="BM260" s="52">
        <f>$F260*'[1]INTERNAL PARAMETERS-2'!X260*(1-VLOOKUP(Y$4,'[1]INTERNAL PARAMETERS-1'!$B$5:$J$44,4, FALSE))</f>
        <v>0</v>
      </c>
      <c r="BN260" s="52">
        <f>$F260*'[1]INTERNAL PARAMETERS-2'!Y260*(1-VLOOKUP(Z$4,'[1]INTERNAL PARAMETERS-1'!$B$5:$J$44,4, FALSE))</f>
        <v>0</v>
      </c>
      <c r="BO260" s="52">
        <f>$F260*'[1]INTERNAL PARAMETERS-2'!Z260*(1-VLOOKUP(AA$4,'[1]INTERNAL PARAMETERS-1'!$B$5:$J$44,4, FALSE))</f>
        <v>0</v>
      </c>
      <c r="BP260" s="52">
        <f>$F260*'[1]INTERNAL PARAMETERS-2'!AA260*(1-VLOOKUP(AB$4,'[1]INTERNAL PARAMETERS-1'!$B$5:$J$44,4, FALSE))</f>
        <v>0</v>
      </c>
      <c r="BQ260" s="52">
        <f>$F260*'[1]INTERNAL PARAMETERS-2'!AB260*(1-VLOOKUP(AC$4,'[1]INTERNAL PARAMETERS-1'!$B$5:$J$44,4, FALSE))</f>
        <v>0</v>
      </c>
      <c r="BR260" s="52">
        <f>$F260*'[1]INTERNAL PARAMETERS-2'!AC260*(1-VLOOKUP(AD$4,'[1]INTERNAL PARAMETERS-1'!$B$5:$J$44,4, FALSE))</f>
        <v>0</v>
      </c>
      <c r="BS260" s="52">
        <f>$F260*'[1]INTERNAL PARAMETERS-2'!AD260*(1-VLOOKUP(AE$4,'[1]INTERNAL PARAMETERS-1'!$B$5:$J$44,4, FALSE))</f>
        <v>0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0</v>
      </c>
      <c r="CA260" s="52">
        <f>$F260*'[1]INTERNAL PARAMETERS-2'!AL260*(1-VLOOKUP(AM$4,'[1]INTERNAL PARAMETERS-1'!$B$5:$J$44,4, FALSE))</f>
        <v>0</v>
      </c>
      <c r="CB260" s="52">
        <f>$F260*'[1]INTERNAL PARAMETERS-2'!AM260*(1-VLOOKUP(AN$4,'[1]INTERNAL PARAMETERS-1'!$B$5:$J$44,4, FALSE))</f>
        <v>0</v>
      </c>
      <c r="CC260" s="52">
        <f>$F260*'[1]INTERNAL PARAMETERS-2'!AN260*(1-VLOOKUP(AO$4,'[1]INTERNAL PARAMETERS-1'!$B$5:$J$44,4, FALSE))</f>
        <v>0</v>
      </c>
      <c r="CD260" s="52">
        <f>$F260*'[1]INTERNAL PARAMETERS-2'!AO260*(1-VLOOKUP(AP$4,'[1]INTERNAL PARAMETERS-1'!$B$5:$J$44,4, FALSE))</f>
        <v>0</v>
      </c>
      <c r="CE260" s="52">
        <f>$F260*'[1]INTERNAL PARAMETERS-2'!AP260*(1-VLOOKUP(AQ$4,'[1]INTERNAL PARAMETERS-1'!$B$5:$J$44,4, FALSE))</f>
        <v>0</v>
      </c>
      <c r="CF260" s="52">
        <f>$F260*'[1]INTERNAL PARAMETERS-2'!AQ260*(1-VLOOKUP(AR$4,'[1]INTERNAL PARAMETERS-1'!$B$5:$J$44,4, FALSE))</f>
        <v>0</v>
      </c>
      <c r="CG260" s="52">
        <f>$F260*'[1]INTERNAL PARAMETERS-2'!AR260*(1-VLOOKUP(AS$4,'[1]INTERNAL PARAMETERS-1'!$B$5:$J$44,4, FALSE))</f>
        <v>0</v>
      </c>
      <c r="CH260" s="51">
        <f>$F260*'[1]INTERNAL PARAMETERS-2'!AS260*(1-VLOOKUP(AT$4,'[1]INTERNAL PARAMETERS-1'!$B$5:$J$44,4, FALSE))</f>
        <v>0</v>
      </c>
      <c r="CI260" s="50">
        <f t="shared" si="3"/>
        <v>0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7">
        <f>ESC!AF261</f>
        <v>0</v>
      </c>
      <c r="G261" s="53">
        <f>$F261*'[1]INTERNAL PARAMETERS-2'!F261*VLOOKUP(G$4,'[1]INTERNAL PARAMETERS-1'!$B$5:$J$44,4, FALSE)</f>
        <v>0</v>
      </c>
      <c r="H261" s="52">
        <f>$F261*'[1]INTERNAL PARAMETERS-2'!G261*VLOOKUP(H$4,'[1]INTERNAL PARAMETERS-1'!$B$5:$J$44,4, FALSE)</f>
        <v>0</v>
      </c>
      <c r="I261" s="52">
        <f>$F261*'[1]INTERNAL PARAMETERS-2'!H261*VLOOKUP(I$4,'[1]INTERNAL PARAMETERS-1'!$B$5:$J$44,4, FALSE)</f>
        <v>0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0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0</v>
      </c>
      <c r="N261" s="52">
        <f>$F261*'[1]INTERNAL PARAMETERS-2'!M261*VLOOKUP(N$4,'[1]INTERNAL PARAMETERS-1'!$B$5:$J$44,4, FALSE)</f>
        <v>0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0</v>
      </c>
      <c r="S261" s="52">
        <f>$F261*'[1]INTERNAL PARAMETERS-2'!R261*VLOOKUP(S$4,'[1]INTERNAL PARAMETERS-1'!$B$5:$J$44,4, FALSE)</f>
        <v>0</v>
      </c>
      <c r="T261" s="52">
        <f>$F261*'[1]INTERNAL PARAMETERS-2'!S261*VLOOKUP(T$4,'[1]INTERNAL PARAMETERS-1'!$B$5:$J$44,4, FALSE)</f>
        <v>0</v>
      </c>
      <c r="U261" s="52">
        <f>$F261*'[1]INTERNAL PARAMETERS-2'!T261*VLOOKUP(U$4,'[1]INTERNAL PARAMETERS-1'!$B$5:$J$44,4, FALSE)</f>
        <v>0</v>
      </c>
      <c r="V261" s="52">
        <f>$F261*'[1]INTERNAL PARAMETERS-2'!U261*VLOOKUP(V$4,'[1]INTERNAL PARAMETERS-1'!$B$5:$J$44,4, FALSE)</f>
        <v>0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0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0</v>
      </c>
      <c r="AI261" s="52">
        <f>$F261*'[1]INTERNAL PARAMETERS-2'!AH261*VLOOKUP(AI$4,'[1]INTERNAL PARAMETERS-1'!$B$5:$J$44,4, FALSE)</f>
        <v>0</v>
      </c>
      <c r="AJ261" s="52">
        <f>$F261*'[1]INTERNAL PARAMETERS-2'!AI261*VLOOKUP(AJ$4,'[1]INTERNAL PARAMETERS-1'!$B$5:$J$44,4, FALSE)</f>
        <v>0</v>
      </c>
      <c r="AK261" s="52">
        <f>$F261*'[1]INTERNAL PARAMETERS-2'!AJ261*VLOOKUP(AK$4,'[1]INTERNAL PARAMETERS-1'!$B$5:$J$44,4, FALSE)</f>
        <v>0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0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</v>
      </c>
      <c r="BB261" s="52">
        <f>$F261*'[1]INTERNAL PARAMETERS-2'!M261*(1-VLOOKUP(N$4,'[1]INTERNAL PARAMETERS-1'!$B$5:$J$44,4, FALSE))</f>
        <v>0</v>
      </c>
      <c r="BC261" s="52">
        <f>$F261*'[1]INTERNAL PARAMETERS-2'!N261*(1-VLOOKUP(O$4,'[1]INTERNAL PARAMETERS-1'!$B$5:$J$44,4, FALSE))</f>
        <v>0</v>
      </c>
      <c r="BD261" s="52">
        <f>$F261*'[1]INTERNAL PARAMETERS-2'!O261*(1-VLOOKUP(P$4,'[1]INTERNAL PARAMETERS-1'!$B$5:$J$44,4, FALSE))</f>
        <v>0</v>
      </c>
      <c r="BE261" s="52">
        <f>$F261*'[1]INTERNAL PARAMETERS-2'!P261*(1-VLOOKUP(Q$4,'[1]INTERNAL PARAMETERS-1'!$B$5:$J$44,4, FALSE))</f>
        <v>0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</v>
      </c>
      <c r="BH261" s="52">
        <f>$F261*'[1]INTERNAL PARAMETERS-2'!S261*(1-VLOOKUP(T$4,'[1]INTERNAL PARAMETERS-1'!$B$5:$J$44,4, FALSE))</f>
        <v>0</v>
      </c>
      <c r="BI261" s="52">
        <f>$F261*'[1]INTERNAL PARAMETERS-2'!T261*(1-VLOOKUP(U$4,'[1]INTERNAL PARAMETERS-1'!$B$5:$J$44,4, FALSE))</f>
        <v>0</v>
      </c>
      <c r="BJ261" s="52">
        <f>$F261*'[1]INTERNAL PARAMETERS-2'!U261*(1-VLOOKUP(V$4,'[1]INTERNAL PARAMETERS-1'!$B$5:$J$44,4, FALSE))</f>
        <v>0</v>
      </c>
      <c r="BK261" s="52">
        <f>$F261*'[1]INTERNAL PARAMETERS-2'!V261*(1-VLOOKUP(W$4,'[1]INTERNAL PARAMETERS-1'!$B$5:$J$44,4, FALSE))</f>
        <v>0</v>
      </c>
      <c r="BL261" s="52">
        <f>$F261*'[1]INTERNAL PARAMETERS-2'!W261*(1-VLOOKUP(X$4,'[1]INTERNAL PARAMETERS-1'!$B$5:$J$44,4, FALSE))</f>
        <v>0</v>
      </c>
      <c r="BM261" s="52">
        <f>$F261*'[1]INTERNAL PARAMETERS-2'!X261*(1-VLOOKUP(Y$4,'[1]INTERNAL PARAMETERS-1'!$B$5:$J$44,4, FALSE))</f>
        <v>0</v>
      </c>
      <c r="BN261" s="52">
        <f>$F261*'[1]INTERNAL PARAMETERS-2'!Y261*(1-VLOOKUP(Z$4,'[1]INTERNAL PARAMETERS-1'!$B$5:$J$44,4, FALSE))</f>
        <v>0</v>
      </c>
      <c r="BO261" s="52">
        <f>$F261*'[1]INTERNAL PARAMETERS-2'!Z261*(1-VLOOKUP(AA$4,'[1]INTERNAL PARAMETERS-1'!$B$5:$J$44,4, FALSE))</f>
        <v>0</v>
      </c>
      <c r="BP261" s="52">
        <f>$F261*'[1]INTERNAL PARAMETERS-2'!AA261*(1-VLOOKUP(AB$4,'[1]INTERNAL PARAMETERS-1'!$B$5:$J$44,4, FALSE))</f>
        <v>0</v>
      </c>
      <c r="BQ261" s="52">
        <f>$F261*'[1]INTERNAL PARAMETERS-2'!AB261*(1-VLOOKUP(AC$4,'[1]INTERNAL PARAMETERS-1'!$B$5:$J$44,4, FALSE))</f>
        <v>0</v>
      </c>
      <c r="BR261" s="52">
        <f>$F261*'[1]INTERNAL PARAMETERS-2'!AC261*(1-VLOOKUP(AD$4,'[1]INTERNAL PARAMETERS-1'!$B$5:$J$44,4, FALSE))</f>
        <v>0</v>
      </c>
      <c r="BS261" s="52">
        <f>$F261*'[1]INTERNAL PARAMETERS-2'!AD261*(1-VLOOKUP(AE$4,'[1]INTERNAL PARAMETERS-1'!$B$5:$J$44,4, FALSE))</f>
        <v>0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0</v>
      </c>
      <c r="CA261" s="52">
        <f>$F261*'[1]INTERNAL PARAMETERS-2'!AL261*(1-VLOOKUP(AM$4,'[1]INTERNAL PARAMETERS-1'!$B$5:$J$44,4, FALSE))</f>
        <v>0</v>
      </c>
      <c r="CB261" s="52">
        <f>$F261*'[1]INTERNAL PARAMETERS-2'!AM261*(1-VLOOKUP(AN$4,'[1]INTERNAL PARAMETERS-1'!$B$5:$J$44,4, FALSE))</f>
        <v>0</v>
      </c>
      <c r="CC261" s="52">
        <f>$F261*'[1]INTERNAL PARAMETERS-2'!AN261*(1-VLOOKUP(AO$4,'[1]INTERNAL PARAMETERS-1'!$B$5:$J$44,4, FALSE))</f>
        <v>0</v>
      </c>
      <c r="CD261" s="52">
        <f>$F261*'[1]INTERNAL PARAMETERS-2'!AO261*(1-VLOOKUP(AP$4,'[1]INTERNAL PARAMETERS-1'!$B$5:$J$44,4, FALSE))</f>
        <v>0</v>
      </c>
      <c r="CE261" s="52">
        <f>$F261*'[1]INTERNAL PARAMETERS-2'!AP261*(1-VLOOKUP(AQ$4,'[1]INTERNAL PARAMETERS-1'!$B$5:$J$44,4, FALSE))</f>
        <v>0</v>
      </c>
      <c r="CF261" s="52">
        <f>$F261*'[1]INTERNAL PARAMETERS-2'!AQ261*(1-VLOOKUP(AR$4,'[1]INTERNAL PARAMETERS-1'!$B$5:$J$44,4, FALSE))</f>
        <v>0</v>
      </c>
      <c r="CG261" s="52">
        <f>$F261*'[1]INTERNAL PARAMETERS-2'!AR261*(1-VLOOKUP(AS$4,'[1]INTERNAL PARAMETERS-1'!$B$5:$J$44,4, FALSE))</f>
        <v>0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0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7">
        <f>ESC!AF262</f>
        <v>0</v>
      </c>
      <c r="G262" s="53">
        <f>$F262*'[1]INTERNAL PARAMETERS-2'!F262*VLOOKUP(G$4,'[1]INTERNAL PARAMETERS-1'!$B$5:$J$44,4, FALSE)</f>
        <v>0</v>
      </c>
      <c r="H262" s="52">
        <f>$F262*'[1]INTERNAL PARAMETERS-2'!G262*VLOOKUP(H$4,'[1]INTERNAL PARAMETERS-1'!$B$5:$J$44,4, FALSE)</f>
        <v>0</v>
      </c>
      <c r="I262" s="52">
        <f>$F262*'[1]INTERNAL PARAMETERS-2'!H262*VLOOKUP(I$4,'[1]INTERNAL PARAMETERS-1'!$B$5:$J$44,4, FALSE)</f>
        <v>0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0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0</v>
      </c>
      <c r="N262" s="52">
        <f>$F262*'[1]INTERNAL PARAMETERS-2'!M262*VLOOKUP(N$4,'[1]INTERNAL PARAMETERS-1'!$B$5:$J$44,4, FALSE)</f>
        <v>0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0</v>
      </c>
      <c r="S262" s="52">
        <f>$F262*'[1]INTERNAL PARAMETERS-2'!R262*VLOOKUP(S$4,'[1]INTERNAL PARAMETERS-1'!$B$5:$J$44,4, FALSE)</f>
        <v>0</v>
      </c>
      <c r="T262" s="52">
        <f>$F262*'[1]INTERNAL PARAMETERS-2'!S262*VLOOKUP(T$4,'[1]INTERNAL PARAMETERS-1'!$B$5:$J$44,4, FALSE)</f>
        <v>0</v>
      </c>
      <c r="U262" s="52">
        <f>$F262*'[1]INTERNAL PARAMETERS-2'!T262*VLOOKUP(U$4,'[1]INTERNAL PARAMETERS-1'!$B$5:$J$44,4, FALSE)</f>
        <v>0</v>
      </c>
      <c r="V262" s="52">
        <f>$F262*'[1]INTERNAL PARAMETERS-2'!U262*VLOOKUP(V$4,'[1]INTERNAL PARAMETERS-1'!$B$5:$J$44,4, FALSE)</f>
        <v>0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0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0</v>
      </c>
      <c r="AJ262" s="52">
        <f>$F262*'[1]INTERNAL PARAMETERS-2'!AI262*VLOOKUP(AJ$4,'[1]INTERNAL PARAMETERS-1'!$B$5:$J$44,4, FALSE)</f>
        <v>0</v>
      </c>
      <c r="AK262" s="52">
        <f>$F262*'[1]INTERNAL PARAMETERS-2'!AJ262*VLOOKUP(AK$4,'[1]INTERNAL PARAMETERS-1'!$B$5:$J$44,4, FALSE)</f>
        <v>0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0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</v>
      </c>
      <c r="BB262" s="52">
        <f>$F262*'[1]INTERNAL PARAMETERS-2'!M262*(1-VLOOKUP(N$4,'[1]INTERNAL PARAMETERS-1'!$B$5:$J$44,4, FALSE))</f>
        <v>0</v>
      </c>
      <c r="BC262" s="52">
        <f>$F262*'[1]INTERNAL PARAMETERS-2'!N262*(1-VLOOKUP(O$4,'[1]INTERNAL PARAMETERS-1'!$B$5:$J$44,4, FALSE))</f>
        <v>0</v>
      </c>
      <c r="BD262" s="52">
        <f>$F262*'[1]INTERNAL PARAMETERS-2'!O262*(1-VLOOKUP(P$4,'[1]INTERNAL PARAMETERS-1'!$B$5:$J$44,4, FALSE))</f>
        <v>0</v>
      </c>
      <c r="BE262" s="52">
        <f>$F262*'[1]INTERNAL PARAMETERS-2'!P262*(1-VLOOKUP(Q$4,'[1]INTERNAL PARAMETERS-1'!$B$5:$J$44,4, FALSE))</f>
        <v>0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0</v>
      </c>
      <c r="BH262" s="52">
        <f>$F262*'[1]INTERNAL PARAMETERS-2'!S262*(1-VLOOKUP(T$4,'[1]INTERNAL PARAMETERS-1'!$B$5:$J$44,4, FALSE))</f>
        <v>0</v>
      </c>
      <c r="BI262" s="52">
        <f>$F262*'[1]INTERNAL PARAMETERS-2'!T262*(1-VLOOKUP(U$4,'[1]INTERNAL PARAMETERS-1'!$B$5:$J$44,4, FALSE))</f>
        <v>0</v>
      </c>
      <c r="BJ262" s="52">
        <f>$F262*'[1]INTERNAL PARAMETERS-2'!U262*(1-VLOOKUP(V$4,'[1]INTERNAL PARAMETERS-1'!$B$5:$J$44,4, FALSE))</f>
        <v>0</v>
      </c>
      <c r="BK262" s="52">
        <f>$F262*'[1]INTERNAL PARAMETERS-2'!V262*(1-VLOOKUP(W$4,'[1]INTERNAL PARAMETERS-1'!$B$5:$J$44,4, FALSE))</f>
        <v>0</v>
      </c>
      <c r="BL262" s="52">
        <f>$F262*'[1]INTERNAL PARAMETERS-2'!W262*(1-VLOOKUP(X$4,'[1]INTERNAL PARAMETERS-1'!$B$5:$J$44,4, FALSE))</f>
        <v>0</v>
      </c>
      <c r="BM262" s="52">
        <f>$F262*'[1]INTERNAL PARAMETERS-2'!X262*(1-VLOOKUP(Y$4,'[1]INTERNAL PARAMETERS-1'!$B$5:$J$44,4, FALSE))</f>
        <v>0</v>
      </c>
      <c r="BN262" s="52">
        <f>$F262*'[1]INTERNAL PARAMETERS-2'!Y262*(1-VLOOKUP(Z$4,'[1]INTERNAL PARAMETERS-1'!$B$5:$J$44,4, FALSE))</f>
        <v>0</v>
      </c>
      <c r="BO262" s="52">
        <f>$F262*'[1]INTERNAL PARAMETERS-2'!Z262*(1-VLOOKUP(AA$4,'[1]INTERNAL PARAMETERS-1'!$B$5:$J$44,4, FALSE))</f>
        <v>0</v>
      </c>
      <c r="BP262" s="52">
        <f>$F262*'[1]INTERNAL PARAMETERS-2'!AA262*(1-VLOOKUP(AB$4,'[1]INTERNAL PARAMETERS-1'!$B$5:$J$44,4, FALSE))</f>
        <v>0</v>
      </c>
      <c r="BQ262" s="52">
        <f>$F262*'[1]INTERNAL PARAMETERS-2'!AB262*(1-VLOOKUP(AC$4,'[1]INTERNAL PARAMETERS-1'!$B$5:$J$44,4, FALSE))</f>
        <v>0</v>
      </c>
      <c r="BR262" s="52">
        <f>$F262*'[1]INTERNAL PARAMETERS-2'!AC262*(1-VLOOKUP(AD$4,'[1]INTERNAL PARAMETERS-1'!$B$5:$J$44,4, FALSE))</f>
        <v>0</v>
      </c>
      <c r="BS262" s="52">
        <f>$F262*'[1]INTERNAL PARAMETERS-2'!AD262*(1-VLOOKUP(AE$4,'[1]INTERNAL PARAMETERS-1'!$B$5:$J$44,4, FALSE))</f>
        <v>0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0</v>
      </c>
      <c r="CA262" s="52">
        <f>$F262*'[1]INTERNAL PARAMETERS-2'!AL262*(1-VLOOKUP(AM$4,'[1]INTERNAL PARAMETERS-1'!$B$5:$J$44,4, FALSE))</f>
        <v>0</v>
      </c>
      <c r="CB262" s="52">
        <f>$F262*'[1]INTERNAL PARAMETERS-2'!AM262*(1-VLOOKUP(AN$4,'[1]INTERNAL PARAMETERS-1'!$B$5:$J$44,4, FALSE))</f>
        <v>0</v>
      </c>
      <c r="CC262" s="52">
        <f>$F262*'[1]INTERNAL PARAMETERS-2'!AN262*(1-VLOOKUP(AO$4,'[1]INTERNAL PARAMETERS-1'!$B$5:$J$44,4, FALSE))</f>
        <v>0</v>
      </c>
      <c r="CD262" s="52">
        <f>$F262*'[1]INTERNAL PARAMETERS-2'!AO262*(1-VLOOKUP(AP$4,'[1]INTERNAL PARAMETERS-1'!$B$5:$J$44,4, FALSE))</f>
        <v>0</v>
      </c>
      <c r="CE262" s="52">
        <f>$F262*'[1]INTERNAL PARAMETERS-2'!AP262*(1-VLOOKUP(AQ$4,'[1]INTERNAL PARAMETERS-1'!$B$5:$J$44,4, FALSE))</f>
        <v>0</v>
      </c>
      <c r="CF262" s="52">
        <f>$F262*'[1]INTERNAL PARAMETERS-2'!AQ262*(1-VLOOKUP(AR$4,'[1]INTERNAL PARAMETERS-1'!$B$5:$J$44,4, FALSE))</f>
        <v>0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0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7">
        <f>ESC!AF263</f>
        <v>0</v>
      </c>
      <c r="G263" s="53">
        <f>$F263*'[1]INTERNAL PARAMETERS-2'!F263*VLOOKUP(G$4,'[1]INTERNAL PARAMETERS-1'!$B$5:$J$44,4, FALSE)</f>
        <v>0</v>
      </c>
      <c r="H263" s="52">
        <f>$F263*'[1]INTERNAL PARAMETERS-2'!G263*VLOOKUP(H$4,'[1]INTERNAL PARAMETERS-1'!$B$5:$J$44,4, FALSE)</f>
        <v>0</v>
      </c>
      <c r="I263" s="52">
        <f>$F263*'[1]INTERNAL PARAMETERS-2'!H263*VLOOKUP(I$4,'[1]INTERNAL PARAMETERS-1'!$B$5:$J$44,4, FALSE)</f>
        <v>0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0</v>
      </c>
      <c r="L263" s="52">
        <f>$F263*'[1]INTERNAL PARAMETERS-2'!K263*VLOOKUP(L$4,'[1]INTERNAL PARAMETERS-1'!$B$5:$J$44,4, FALSE)</f>
        <v>0</v>
      </c>
      <c r="M263" s="52">
        <f>$F263*'[1]INTERNAL PARAMETERS-2'!L263*VLOOKUP(M$4,'[1]INTERNAL PARAMETERS-1'!$B$5:$J$44,4, FALSE)</f>
        <v>0</v>
      </c>
      <c r="N263" s="52">
        <f>$F263*'[1]INTERNAL PARAMETERS-2'!M263*VLOOKUP(N$4,'[1]INTERNAL PARAMETERS-1'!$B$5:$J$44,4, FALSE)</f>
        <v>0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0</v>
      </c>
      <c r="S263" s="52">
        <f>$F263*'[1]INTERNAL PARAMETERS-2'!R263*VLOOKUP(S$4,'[1]INTERNAL PARAMETERS-1'!$B$5:$J$44,4, FALSE)</f>
        <v>0</v>
      </c>
      <c r="T263" s="52">
        <f>$F263*'[1]INTERNAL PARAMETERS-2'!S263*VLOOKUP(T$4,'[1]INTERNAL PARAMETERS-1'!$B$5:$J$44,4, FALSE)</f>
        <v>0</v>
      </c>
      <c r="U263" s="52">
        <f>$F263*'[1]INTERNAL PARAMETERS-2'!T263*VLOOKUP(U$4,'[1]INTERNAL PARAMETERS-1'!$B$5:$J$44,4, FALSE)</f>
        <v>0</v>
      </c>
      <c r="V263" s="52">
        <f>$F263*'[1]INTERNAL PARAMETERS-2'!U263*VLOOKUP(V$4,'[1]INTERNAL PARAMETERS-1'!$B$5:$J$44,4, FALSE)</f>
        <v>0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0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0</v>
      </c>
      <c r="AI263" s="52">
        <f>$F263*'[1]INTERNAL PARAMETERS-2'!AH263*VLOOKUP(AI$4,'[1]INTERNAL PARAMETERS-1'!$B$5:$J$44,4, FALSE)</f>
        <v>0</v>
      </c>
      <c r="AJ263" s="52">
        <f>$F263*'[1]INTERNAL PARAMETERS-2'!AI263*VLOOKUP(AJ$4,'[1]INTERNAL PARAMETERS-1'!$B$5:$J$44,4, FALSE)</f>
        <v>0</v>
      </c>
      <c r="AK263" s="52">
        <f>$F263*'[1]INTERNAL PARAMETERS-2'!AJ263*VLOOKUP(AK$4,'[1]INTERNAL PARAMETERS-1'!$B$5:$J$44,4, FALSE)</f>
        <v>0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0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</v>
      </c>
      <c r="BB263" s="52">
        <f>$F263*'[1]INTERNAL PARAMETERS-2'!M263*(1-VLOOKUP(N$4,'[1]INTERNAL PARAMETERS-1'!$B$5:$J$44,4, FALSE))</f>
        <v>0</v>
      </c>
      <c r="BC263" s="52">
        <f>$F263*'[1]INTERNAL PARAMETERS-2'!N263*(1-VLOOKUP(O$4,'[1]INTERNAL PARAMETERS-1'!$B$5:$J$44,4, FALSE))</f>
        <v>0</v>
      </c>
      <c r="BD263" s="52">
        <f>$F263*'[1]INTERNAL PARAMETERS-2'!O263*(1-VLOOKUP(P$4,'[1]INTERNAL PARAMETERS-1'!$B$5:$J$44,4, FALSE))</f>
        <v>0</v>
      </c>
      <c r="BE263" s="52">
        <f>$F263*'[1]INTERNAL PARAMETERS-2'!P263*(1-VLOOKUP(Q$4,'[1]INTERNAL PARAMETERS-1'!$B$5:$J$44,4, FALSE))</f>
        <v>0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</v>
      </c>
      <c r="BH263" s="52">
        <f>$F263*'[1]INTERNAL PARAMETERS-2'!S263*(1-VLOOKUP(T$4,'[1]INTERNAL PARAMETERS-1'!$B$5:$J$44,4, FALSE))</f>
        <v>0</v>
      </c>
      <c r="BI263" s="52">
        <f>$F263*'[1]INTERNAL PARAMETERS-2'!T263*(1-VLOOKUP(U$4,'[1]INTERNAL PARAMETERS-1'!$B$5:$J$44,4, FALSE))</f>
        <v>0</v>
      </c>
      <c r="BJ263" s="52">
        <f>$F263*'[1]INTERNAL PARAMETERS-2'!U263*(1-VLOOKUP(V$4,'[1]INTERNAL PARAMETERS-1'!$B$5:$J$44,4, FALSE))</f>
        <v>0</v>
      </c>
      <c r="BK263" s="52">
        <f>$F263*'[1]INTERNAL PARAMETERS-2'!V263*(1-VLOOKUP(W$4,'[1]INTERNAL PARAMETERS-1'!$B$5:$J$44,4, FALSE))</f>
        <v>0</v>
      </c>
      <c r="BL263" s="52">
        <f>$F263*'[1]INTERNAL PARAMETERS-2'!W263*(1-VLOOKUP(X$4,'[1]INTERNAL PARAMETERS-1'!$B$5:$J$44,4, FALSE))</f>
        <v>0</v>
      </c>
      <c r="BM263" s="52">
        <f>$F263*'[1]INTERNAL PARAMETERS-2'!X263*(1-VLOOKUP(Y$4,'[1]INTERNAL PARAMETERS-1'!$B$5:$J$44,4, FALSE))</f>
        <v>0</v>
      </c>
      <c r="BN263" s="52">
        <f>$F263*'[1]INTERNAL PARAMETERS-2'!Y263*(1-VLOOKUP(Z$4,'[1]INTERNAL PARAMETERS-1'!$B$5:$J$44,4, FALSE))</f>
        <v>0</v>
      </c>
      <c r="BO263" s="52">
        <f>$F263*'[1]INTERNAL PARAMETERS-2'!Z263*(1-VLOOKUP(AA$4,'[1]INTERNAL PARAMETERS-1'!$B$5:$J$44,4, FALSE))</f>
        <v>0</v>
      </c>
      <c r="BP263" s="52">
        <f>$F263*'[1]INTERNAL PARAMETERS-2'!AA263*(1-VLOOKUP(AB$4,'[1]INTERNAL PARAMETERS-1'!$B$5:$J$44,4, FALSE))</f>
        <v>0</v>
      </c>
      <c r="BQ263" s="52">
        <f>$F263*'[1]INTERNAL PARAMETERS-2'!AB263*(1-VLOOKUP(AC$4,'[1]INTERNAL PARAMETERS-1'!$B$5:$J$44,4, FALSE))</f>
        <v>0</v>
      </c>
      <c r="BR263" s="52">
        <f>$F263*'[1]INTERNAL PARAMETERS-2'!AC263*(1-VLOOKUP(AD$4,'[1]INTERNAL PARAMETERS-1'!$B$5:$J$44,4, FALSE))</f>
        <v>0</v>
      </c>
      <c r="BS263" s="52">
        <f>$F263*'[1]INTERNAL PARAMETERS-2'!AD263*(1-VLOOKUP(AE$4,'[1]INTERNAL PARAMETERS-1'!$B$5:$J$44,4, FALSE))</f>
        <v>0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0</v>
      </c>
      <c r="CA263" s="52">
        <f>$F263*'[1]INTERNAL PARAMETERS-2'!AL263*(1-VLOOKUP(AM$4,'[1]INTERNAL PARAMETERS-1'!$B$5:$J$44,4, FALSE))</f>
        <v>0</v>
      </c>
      <c r="CB263" s="52">
        <f>$F263*'[1]INTERNAL PARAMETERS-2'!AM263*(1-VLOOKUP(AN$4,'[1]INTERNAL PARAMETERS-1'!$B$5:$J$44,4, FALSE))</f>
        <v>0</v>
      </c>
      <c r="CC263" s="52">
        <f>$F263*'[1]INTERNAL PARAMETERS-2'!AN263*(1-VLOOKUP(AO$4,'[1]INTERNAL PARAMETERS-1'!$B$5:$J$44,4, FALSE))</f>
        <v>0</v>
      </c>
      <c r="CD263" s="52">
        <f>$F263*'[1]INTERNAL PARAMETERS-2'!AO263*(1-VLOOKUP(AP$4,'[1]INTERNAL PARAMETERS-1'!$B$5:$J$44,4, FALSE))</f>
        <v>0</v>
      </c>
      <c r="CE263" s="52">
        <f>$F263*'[1]INTERNAL PARAMETERS-2'!AP263*(1-VLOOKUP(AQ$4,'[1]INTERNAL PARAMETERS-1'!$B$5:$J$44,4, FALSE))</f>
        <v>0</v>
      </c>
      <c r="CF263" s="52">
        <f>$F263*'[1]INTERNAL PARAMETERS-2'!AQ263*(1-VLOOKUP(AR$4,'[1]INTERNAL PARAMETERS-1'!$B$5:$J$44,4, FALSE))</f>
        <v>0</v>
      </c>
      <c r="CG263" s="52">
        <f>$F263*'[1]INTERNAL PARAMETERS-2'!AR263*(1-VLOOKUP(AS$4,'[1]INTERNAL PARAMETERS-1'!$B$5:$J$44,4, FALSE))</f>
        <v>0</v>
      </c>
      <c r="CH263" s="51">
        <f>$F263*'[1]INTERNAL PARAMETERS-2'!AS263*(1-VLOOKUP(AT$4,'[1]INTERNAL PARAMETERS-1'!$B$5:$J$44,4, FALSE))</f>
        <v>0</v>
      </c>
      <c r="CI263" s="50">
        <f t="shared" si="4"/>
        <v>0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7">
        <f>ESC!AF264</f>
        <v>0</v>
      </c>
      <c r="G264" s="53">
        <f>$F264*'[1]INTERNAL PARAMETERS-2'!F264*VLOOKUP(G$4,'[1]INTERNAL PARAMETERS-1'!$B$5:$J$44,4, FALSE)</f>
        <v>0</v>
      </c>
      <c r="H264" s="52">
        <f>$F264*'[1]INTERNAL PARAMETERS-2'!G264*VLOOKUP(H$4,'[1]INTERNAL PARAMETERS-1'!$B$5:$J$44,4, FALSE)</f>
        <v>0</v>
      </c>
      <c r="I264" s="52">
        <f>$F264*'[1]INTERNAL PARAMETERS-2'!H264*VLOOKUP(I$4,'[1]INTERNAL PARAMETERS-1'!$B$5:$J$44,4, FALSE)</f>
        <v>0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0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0</v>
      </c>
      <c r="N264" s="52">
        <f>$F264*'[1]INTERNAL PARAMETERS-2'!M264*VLOOKUP(N$4,'[1]INTERNAL PARAMETERS-1'!$B$5:$J$44,4, FALSE)</f>
        <v>0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0</v>
      </c>
      <c r="S264" s="52">
        <f>$F264*'[1]INTERNAL PARAMETERS-2'!R264*VLOOKUP(S$4,'[1]INTERNAL PARAMETERS-1'!$B$5:$J$44,4, FALSE)</f>
        <v>0</v>
      </c>
      <c r="T264" s="52">
        <f>$F264*'[1]INTERNAL PARAMETERS-2'!S264*VLOOKUP(T$4,'[1]INTERNAL PARAMETERS-1'!$B$5:$J$44,4, FALSE)</f>
        <v>0</v>
      </c>
      <c r="U264" s="52">
        <f>$F264*'[1]INTERNAL PARAMETERS-2'!T264*VLOOKUP(U$4,'[1]INTERNAL PARAMETERS-1'!$B$5:$J$44,4, FALSE)</f>
        <v>0</v>
      </c>
      <c r="V264" s="52">
        <f>$F264*'[1]INTERNAL PARAMETERS-2'!U264*VLOOKUP(V$4,'[1]INTERNAL PARAMETERS-1'!$B$5:$J$44,4, FALSE)</f>
        <v>0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0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0</v>
      </c>
      <c r="AI264" s="52">
        <f>$F264*'[1]INTERNAL PARAMETERS-2'!AH264*VLOOKUP(AI$4,'[1]INTERNAL PARAMETERS-1'!$B$5:$J$44,4, FALSE)</f>
        <v>0</v>
      </c>
      <c r="AJ264" s="52">
        <f>$F264*'[1]INTERNAL PARAMETERS-2'!AI264*VLOOKUP(AJ$4,'[1]INTERNAL PARAMETERS-1'!$B$5:$J$44,4, FALSE)</f>
        <v>0</v>
      </c>
      <c r="AK264" s="52">
        <f>$F264*'[1]INTERNAL PARAMETERS-2'!AJ264*VLOOKUP(AK$4,'[1]INTERNAL PARAMETERS-1'!$B$5:$J$44,4, FALSE)</f>
        <v>0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0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</v>
      </c>
      <c r="BB264" s="52">
        <f>$F264*'[1]INTERNAL PARAMETERS-2'!M264*(1-VLOOKUP(N$4,'[1]INTERNAL PARAMETERS-1'!$B$5:$J$44,4, FALSE))</f>
        <v>0</v>
      </c>
      <c r="BC264" s="52">
        <f>$F264*'[1]INTERNAL PARAMETERS-2'!N264*(1-VLOOKUP(O$4,'[1]INTERNAL PARAMETERS-1'!$B$5:$J$44,4, FALSE))</f>
        <v>0</v>
      </c>
      <c r="BD264" s="52">
        <f>$F264*'[1]INTERNAL PARAMETERS-2'!O264*(1-VLOOKUP(P$4,'[1]INTERNAL PARAMETERS-1'!$B$5:$J$44,4, FALSE))</f>
        <v>0</v>
      </c>
      <c r="BE264" s="52">
        <f>$F264*'[1]INTERNAL PARAMETERS-2'!P264*(1-VLOOKUP(Q$4,'[1]INTERNAL PARAMETERS-1'!$B$5:$J$44,4, FALSE))</f>
        <v>0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0</v>
      </c>
      <c r="BH264" s="52">
        <f>$F264*'[1]INTERNAL PARAMETERS-2'!S264*(1-VLOOKUP(T$4,'[1]INTERNAL PARAMETERS-1'!$B$5:$J$44,4, FALSE))</f>
        <v>0</v>
      </c>
      <c r="BI264" s="52">
        <f>$F264*'[1]INTERNAL PARAMETERS-2'!T264*(1-VLOOKUP(U$4,'[1]INTERNAL PARAMETERS-1'!$B$5:$J$44,4, FALSE))</f>
        <v>0</v>
      </c>
      <c r="BJ264" s="52">
        <f>$F264*'[1]INTERNAL PARAMETERS-2'!U264*(1-VLOOKUP(V$4,'[1]INTERNAL PARAMETERS-1'!$B$5:$J$44,4, FALSE))</f>
        <v>0</v>
      </c>
      <c r="BK264" s="52">
        <f>$F264*'[1]INTERNAL PARAMETERS-2'!V264*(1-VLOOKUP(W$4,'[1]INTERNAL PARAMETERS-1'!$B$5:$J$44,4, FALSE))</f>
        <v>0</v>
      </c>
      <c r="BL264" s="52">
        <f>$F264*'[1]INTERNAL PARAMETERS-2'!W264*(1-VLOOKUP(X$4,'[1]INTERNAL PARAMETERS-1'!$B$5:$J$44,4, FALSE))</f>
        <v>0</v>
      </c>
      <c r="BM264" s="52">
        <f>$F264*'[1]INTERNAL PARAMETERS-2'!X264*(1-VLOOKUP(Y$4,'[1]INTERNAL PARAMETERS-1'!$B$5:$J$44,4, FALSE))</f>
        <v>0</v>
      </c>
      <c r="BN264" s="52">
        <f>$F264*'[1]INTERNAL PARAMETERS-2'!Y264*(1-VLOOKUP(Z$4,'[1]INTERNAL PARAMETERS-1'!$B$5:$J$44,4, FALSE))</f>
        <v>0</v>
      </c>
      <c r="BO264" s="52">
        <f>$F264*'[1]INTERNAL PARAMETERS-2'!Z264*(1-VLOOKUP(AA$4,'[1]INTERNAL PARAMETERS-1'!$B$5:$J$44,4, FALSE))</f>
        <v>0</v>
      </c>
      <c r="BP264" s="52">
        <f>$F264*'[1]INTERNAL PARAMETERS-2'!AA264*(1-VLOOKUP(AB$4,'[1]INTERNAL PARAMETERS-1'!$B$5:$J$44,4, FALSE))</f>
        <v>0</v>
      </c>
      <c r="BQ264" s="52">
        <f>$F264*'[1]INTERNAL PARAMETERS-2'!AB264*(1-VLOOKUP(AC$4,'[1]INTERNAL PARAMETERS-1'!$B$5:$J$44,4, FALSE))</f>
        <v>0</v>
      </c>
      <c r="BR264" s="52">
        <f>$F264*'[1]INTERNAL PARAMETERS-2'!AC264*(1-VLOOKUP(AD$4,'[1]INTERNAL PARAMETERS-1'!$B$5:$J$44,4, FALSE))</f>
        <v>0</v>
      </c>
      <c r="BS264" s="52">
        <f>$F264*'[1]INTERNAL PARAMETERS-2'!AD264*(1-VLOOKUP(AE$4,'[1]INTERNAL PARAMETERS-1'!$B$5:$J$44,4, FALSE))</f>
        <v>0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0</v>
      </c>
      <c r="CA264" s="52">
        <f>$F264*'[1]INTERNAL PARAMETERS-2'!AL264*(1-VLOOKUP(AM$4,'[1]INTERNAL PARAMETERS-1'!$B$5:$J$44,4, FALSE))</f>
        <v>0</v>
      </c>
      <c r="CB264" s="52">
        <f>$F264*'[1]INTERNAL PARAMETERS-2'!AM264*(1-VLOOKUP(AN$4,'[1]INTERNAL PARAMETERS-1'!$B$5:$J$44,4, FALSE))</f>
        <v>0</v>
      </c>
      <c r="CC264" s="52">
        <f>$F264*'[1]INTERNAL PARAMETERS-2'!AN264*(1-VLOOKUP(AO$4,'[1]INTERNAL PARAMETERS-1'!$B$5:$J$44,4, FALSE))</f>
        <v>0</v>
      </c>
      <c r="CD264" s="52">
        <f>$F264*'[1]INTERNAL PARAMETERS-2'!AO264*(1-VLOOKUP(AP$4,'[1]INTERNAL PARAMETERS-1'!$B$5:$J$44,4, FALSE))</f>
        <v>0</v>
      </c>
      <c r="CE264" s="52">
        <f>$F264*'[1]INTERNAL PARAMETERS-2'!AP264*(1-VLOOKUP(AQ$4,'[1]INTERNAL PARAMETERS-1'!$B$5:$J$44,4, FALSE))</f>
        <v>0</v>
      </c>
      <c r="CF264" s="52">
        <f>$F264*'[1]INTERNAL PARAMETERS-2'!AQ264*(1-VLOOKUP(AR$4,'[1]INTERNAL PARAMETERS-1'!$B$5:$J$44,4, FALSE))</f>
        <v>0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0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7">
        <f>ESC!AF265</f>
        <v>0</v>
      </c>
      <c r="G265" s="53">
        <f>$F265*'[1]INTERNAL PARAMETERS-2'!F265*VLOOKUP(G$4,'[1]INTERNAL PARAMETERS-1'!$B$5:$J$44,4, FALSE)</f>
        <v>0</v>
      </c>
      <c r="H265" s="52">
        <f>$F265*'[1]INTERNAL PARAMETERS-2'!G265*VLOOKUP(H$4,'[1]INTERNAL PARAMETERS-1'!$B$5:$J$44,4, FALSE)</f>
        <v>0</v>
      </c>
      <c r="I265" s="52">
        <f>$F265*'[1]INTERNAL PARAMETERS-2'!H265*VLOOKUP(I$4,'[1]INTERNAL PARAMETERS-1'!$B$5:$J$44,4, FALSE)</f>
        <v>0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0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0</v>
      </c>
      <c r="N265" s="52">
        <f>$F265*'[1]INTERNAL PARAMETERS-2'!M265*VLOOKUP(N$4,'[1]INTERNAL PARAMETERS-1'!$B$5:$J$44,4, FALSE)</f>
        <v>0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0</v>
      </c>
      <c r="S265" s="52">
        <f>$F265*'[1]INTERNAL PARAMETERS-2'!R265*VLOOKUP(S$4,'[1]INTERNAL PARAMETERS-1'!$B$5:$J$44,4, FALSE)</f>
        <v>0</v>
      </c>
      <c r="T265" s="52">
        <f>$F265*'[1]INTERNAL PARAMETERS-2'!S265*VLOOKUP(T$4,'[1]INTERNAL PARAMETERS-1'!$B$5:$J$44,4, FALSE)</f>
        <v>0</v>
      </c>
      <c r="U265" s="52">
        <f>$F265*'[1]INTERNAL PARAMETERS-2'!T265*VLOOKUP(U$4,'[1]INTERNAL PARAMETERS-1'!$B$5:$J$44,4, FALSE)</f>
        <v>0</v>
      </c>
      <c r="V265" s="52">
        <f>$F265*'[1]INTERNAL PARAMETERS-2'!U265*VLOOKUP(V$4,'[1]INTERNAL PARAMETERS-1'!$B$5:$J$44,4, FALSE)</f>
        <v>0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0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0</v>
      </c>
      <c r="AI265" s="52">
        <f>$F265*'[1]INTERNAL PARAMETERS-2'!AH265*VLOOKUP(AI$4,'[1]INTERNAL PARAMETERS-1'!$B$5:$J$44,4, FALSE)</f>
        <v>0</v>
      </c>
      <c r="AJ265" s="52">
        <f>$F265*'[1]INTERNAL PARAMETERS-2'!AI265*VLOOKUP(AJ$4,'[1]INTERNAL PARAMETERS-1'!$B$5:$J$44,4, FALSE)</f>
        <v>0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0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</v>
      </c>
      <c r="BB265" s="52">
        <f>$F265*'[1]INTERNAL PARAMETERS-2'!M265*(1-VLOOKUP(N$4,'[1]INTERNAL PARAMETERS-1'!$B$5:$J$44,4, FALSE))</f>
        <v>0</v>
      </c>
      <c r="BC265" s="52">
        <f>$F265*'[1]INTERNAL PARAMETERS-2'!N265*(1-VLOOKUP(O$4,'[1]INTERNAL PARAMETERS-1'!$B$5:$J$44,4, FALSE))</f>
        <v>0</v>
      </c>
      <c r="BD265" s="52">
        <f>$F265*'[1]INTERNAL PARAMETERS-2'!O265*(1-VLOOKUP(P$4,'[1]INTERNAL PARAMETERS-1'!$B$5:$J$44,4, FALSE))</f>
        <v>0</v>
      </c>
      <c r="BE265" s="52">
        <f>$F265*'[1]INTERNAL PARAMETERS-2'!P265*(1-VLOOKUP(Q$4,'[1]INTERNAL PARAMETERS-1'!$B$5:$J$44,4, FALSE))</f>
        <v>0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</v>
      </c>
      <c r="BH265" s="52">
        <f>$F265*'[1]INTERNAL PARAMETERS-2'!S265*(1-VLOOKUP(T$4,'[1]INTERNAL PARAMETERS-1'!$B$5:$J$44,4, FALSE))</f>
        <v>0</v>
      </c>
      <c r="BI265" s="52">
        <f>$F265*'[1]INTERNAL PARAMETERS-2'!T265*(1-VLOOKUP(U$4,'[1]INTERNAL PARAMETERS-1'!$B$5:$J$44,4, FALSE))</f>
        <v>0</v>
      </c>
      <c r="BJ265" s="52">
        <f>$F265*'[1]INTERNAL PARAMETERS-2'!U265*(1-VLOOKUP(V$4,'[1]INTERNAL PARAMETERS-1'!$B$5:$J$44,4, FALSE))</f>
        <v>0</v>
      </c>
      <c r="BK265" s="52">
        <f>$F265*'[1]INTERNAL PARAMETERS-2'!V265*(1-VLOOKUP(W$4,'[1]INTERNAL PARAMETERS-1'!$B$5:$J$44,4, FALSE))</f>
        <v>0</v>
      </c>
      <c r="BL265" s="52">
        <f>$F265*'[1]INTERNAL PARAMETERS-2'!W265*(1-VLOOKUP(X$4,'[1]INTERNAL PARAMETERS-1'!$B$5:$J$44,4, FALSE))</f>
        <v>0</v>
      </c>
      <c r="BM265" s="52">
        <f>$F265*'[1]INTERNAL PARAMETERS-2'!X265*(1-VLOOKUP(Y$4,'[1]INTERNAL PARAMETERS-1'!$B$5:$J$44,4, FALSE))</f>
        <v>0</v>
      </c>
      <c r="BN265" s="52">
        <f>$F265*'[1]INTERNAL PARAMETERS-2'!Y265*(1-VLOOKUP(Z$4,'[1]INTERNAL PARAMETERS-1'!$B$5:$J$44,4, FALSE))</f>
        <v>0</v>
      </c>
      <c r="BO265" s="52">
        <f>$F265*'[1]INTERNAL PARAMETERS-2'!Z265*(1-VLOOKUP(AA$4,'[1]INTERNAL PARAMETERS-1'!$B$5:$J$44,4, FALSE))</f>
        <v>0</v>
      </c>
      <c r="BP265" s="52">
        <f>$F265*'[1]INTERNAL PARAMETERS-2'!AA265*(1-VLOOKUP(AB$4,'[1]INTERNAL PARAMETERS-1'!$B$5:$J$44,4, FALSE))</f>
        <v>0</v>
      </c>
      <c r="BQ265" s="52">
        <f>$F265*'[1]INTERNAL PARAMETERS-2'!AB265*(1-VLOOKUP(AC$4,'[1]INTERNAL PARAMETERS-1'!$B$5:$J$44,4, FALSE))</f>
        <v>0</v>
      </c>
      <c r="BR265" s="52">
        <f>$F265*'[1]INTERNAL PARAMETERS-2'!AC265*(1-VLOOKUP(AD$4,'[1]INTERNAL PARAMETERS-1'!$B$5:$J$44,4, FALSE))</f>
        <v>0</v>
      </c>
      <c r="BS265" s="52">
        <f>$F265*'[1]INTERNAL PARAMETERS-2'!AD265*(1-VLOOKUP(AE$4,'[1]INTERNAL PARAMETERS-1'!$B$5:$J$44,4, FALSE))</f>
        <v>0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0</v>
      </c>
      <c r="CA265" s="52">
        <f>$F265*'[1]INTERNAL PARAMETERS-2'!AL265*(1-VLOOKUP(AM$4,'[1]INTERNAL PARAMETERS-1'!$B$5:$J$44,4, FALSE))</f>
        <v>0</v>
      </c>
      <c r="CB265" s="52">
        <f>$F265*'[1]INTERNAL PARAMETERS-2'!AM265*(1-VLOOKUP(AN$4,'[1]INTERNAL PARAMETERS-1'!$B$5:$J$44,4, FALSE))</f>
        <v>0</v>
      </c>
      <c r="CC265" s="52">
        <f>$F265*'[1]INTERNAL PARAMETERS-2'!AN265*(1-VLOOKUP(AO$4,'[1]INTERNAL PARAMETERS-1'!$B$5:$J$44,4, FALSE))</f>
        <v>0</v>
      </c>
      <c r="CD265" s="52">
        <f>$F265*'[1]INTERNAL PARAMETERS-2'!AO265*(1-VLOOKUP(AP$4,'[1]INTERNAL PARAMETERS-1'!$B$5:$J$44,4, FALSE))</f>
        <v>0</v>
      </c>
      <c r="CE265" s="52">
        <f>$F265*'[1]INTERNAL PARAMETERS-2'!AP265*(1-VLOOKUP(AQ$4,'[1]INTERNAL PARAMETERS-1'!$B$5:$J$44,4, FALSE))</f>
        <v>0</v>
      </c>
      <c r="CF265" s="52">
        <f>$F265*'[1]INTERNAL PARAMETERS-2'!AQ265*(1-VLOOKUP(AR$4,'[1]INTERNAL PARAMETERS-1'!$B$5:$J$44,4, FALSE))</f>
        <v>0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0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7">
        <f>ESC!AF266</f>
        <v>0</v>
      </c>
      <c r="G266" s="53">
        <f>$F266*'[1]INTERNAL PARAMETERS-2'!F266*VLOOKUP(G$4,'[1]INTERNAL PARAMETERS-1'!$B$5:$J$44,4, FALSE)</f>
        <v>0</v>
      </c>
      <c r="H266" s="52">
        <f>$F266*'[1]INTERNAL PARAMETERS-2'!G266*VLOOKUP(H$4,'[1]INTERNAL PARAMETERS-1'!$B$5:$J$44,4, FALSE)</f>
        <v>0</v>
      </c>
      <c r="I266" s="52">
        <f>$F266*'[1]INTERNAL PARAMETERS-2'!H266*VLOOKUP(I$4,'[1]INTERNAL PARAMETERS-1'!$B$5:$J$44,4, FALSE)</f>
        <v>0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0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0</v>
      </c>
      <c r="N266" s="52">
        <f>$F266*'[1]INTERNAL PARAMETERS-2'!M266*VLOOKUP(N$4,'[1]INTERNAL PARAMETERS-1'!$B$5:$J$44,4, FALSE)</f>
        <v>0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0</v>
      </c>
      <c r="S266" s="52">
        <f>$F266*'[1]INTERNAL PARAMETERS-2'!R266*VLOOKUP(S$4,'[1]INTERNAL PARAMETERS-1'!$B$5:$J$44,4, FALSE)</f>
        <v>0</v>
      </c>
      <c r="T266" s="52">
        <f>$F266*'[1]INTERNAL PARAMETERS-2'!S266*VLOOKUP(T$4,'[1]INTERNAL PARAMETERS-1'!$B$5:$J$44,4, FALSE)</f>
        <v>0</v>
      </c>
      <c r="U266" s="52">
        <f>$F266*'[1]INTERNAL PARAMETERS-2'!T266*VLOOKUP(U$4,'[1]INTERNAL PARAMETERS-1'!$B$5:$J$44,4, FALSE)</f>
        <v>0</v>
      </c>
      <c r="V266" s="52">
        <f>$F266*'[1]INTERNAL PARAMETERS-2'!U266*VLOOKUP(V$4,'[1]INTERNAL PARAMETERS-1'!$B$5:$J$44,4, FALSE)</f>
        <v>0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0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0</v>
      </c>
      <c r="AI266" s="52">
        <f>$F266*'[1]INTERNAL PARAMETERS-2'!AH266*VLOOKUP(AI$4,'[1]INTERNAL PARAMETERS-1'!$B$5:$J$44,4, FALSE)</f>
        <v>0</v>
      </c>
      <c r="AJ266" s="52">
        <f>$F266*'[1]INTERNAL PARAMETERS-2'!AI266*VLOOKUP(AJ$4,'[1]INTERNAL PARAMETERS-1'!$B$5:$J$44,4, FALSE)</f>
        <v>0</v>
      </c>
      <c r="AK266" s="52">
        <f>$F266*'[1]INTERNAL PARAMETERS-2'!AJ266*VLOOKUP(AK$4,'[1]INTERNAL PARAMETERS-1'!$B$5:$J$44,4, FALSE)</f>
        <v>0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0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</v>
      </c>
      <c r="BB266" s="52">
        <f>$F266*'[1]INTERNAL PARAMETERS-2'!M266*(1-VLOOKUP(N$4,'[1]INTERNAL PARAMETERS-1'!$B$5:$J$44,4, FALSE))</f>
        <v>0</v>
      </c>
      <c r="BC266" s="52">
        <f>$F266*'[1]INTERNAL PARAMETERS-2'!N266*(1-VLOOKUP(O$4,'[1]INTERNAL PARAMETERS-1'!$B$5:$J$44,4, FALSE))</f>
        <v>0</v>
      </c>
      <c r="BD266" s="52">
        <f>$F266*'[1]INTERNAL PARAMETERS-2'!O266*(1-VLOOKUP(P$4,'[1]INTERNAL PARAMETERS-1'!$B$5:$J$44,4, FALSE))</f>
        <v>0</v>
      </c>
      <c r="BE266" s="52">
        <f>$F266*'[1]INTERNAL PARAMETERS-2'!P266*(1-VLOOKUP(Q$4,'[1]INTERNAL PARAMETERS-1'!$B$5:$J$44,4, FALSE))</f>
        <v>0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</v>
      </c>
      <c r="BH266" s="52">
        <f>$F266*'[1]INTERNAL PARAMETERS-2'!S266*(1-VLOOKUP(T$4,'[1]INTERNAL PARAMETERS-1'!$B$5:$J$44,4, FALSE))</f>
        <v>0</v>
      </c>
      <c r="BI266" s="52">
        <f>$F266*'[1]INTERNAL PARAMETERS-2'!T266*(1-VLOOKUP(U$4,'[1]INTERNAL PARAMETERS-1'!$B$5:$J$44,4, FALSE))</f>
        <v>0</v>
      </c>
      <c r="BJ266" s="52">
        <f>$F266*'[1]INTERNAL PARAMETERS-2'!U266*(1-VLOOKUP(V$4,'[1]INTERNAL PARAMETERS-1'!$B$5:$J$44,4, FALSE))</f>
        <v>0</v>
      </c>
      <c r="BK266" s="52">
        <f>$F266*'[1]INTERNAL PARAMETERS-2'!V266*(1-VLOOKUP(W$4,'[1]INTERNAL PARAMETERS-1'!$B$5:$J$44,4, FALSE))</f>
        <v>0</v>
      </c>
      <c r="BL266" s="52">
        <f>$F266*'[1]INTERNAL PARAMETERS-2'!W266*(1-VLOOKUP(X$4,'[1]INTERNAL PARAMETERS-1'!$B$5:$J$44,4, FALSE))</f>
        <v>0</v>
      </c>
      <c r="BM266" s="52">
        <f>$F266*'[1]INTERNAL PARAMETERS-2'!X266*(1-VLOOKUP(Y$4,'[1]INTERNAL PARAMETERS-1'!$B$5:$J$44,4, FALSE))</f>
        <v>0</v>
      </c>
      <c r="BN266" s="52">
        <f>$F266*'[1]INTERNAL PARAMETERS-2'!Y266*(1-VLOOKUP(Z$4,'[1]INTERNAL PARAMETERS-1'!$B$5:$J$44,4, FALSE))</f>
        <v>0</v>
      </c>
      <c r="BO266" s="52">
        <f>$F266*'[1]INTERNAL PARAMETERS-2'!Z266*(1-VLOOKUP(AA$4,'[1]INTERNAL PARAMETERS-1'!$B$5:$J$44,4, FALSE))</f>
        <v>0</v>
      </c>
      <c r="BP266" s="52">
        <f>$F266*'[1]INTERNAL PARAMETERS-2'!AA266*(1-VLOOKUP(AB$4,'[1]INTERNAL PARAMETERS-1'!$B$5:$J$44,4, FALSE))</f>
        <v>0</v>
      </c>
      <c r="BQ266" s="52">
        <f>$F266*'[1]INTERNAL PARAMETERS-2'!AB266*(1-VLOOKUP(AC$4,'[1]INTERNAL PARAMETERS-1'!$B$5:$J$44,4, FALSE))</f>
        <v>0</v>
      </c>
      <c r="BR266" s="52">
        <f>$F266*'[1]INTERNAL PARAMETERS-2'!AC266*(1-VLOOKUP(AD$4,'[1]INTERNAL PARAMETERS-1'!$B$5:$J$44,4, FALSE))</f>
        <v>0</v>
      </c>
      <c r="BS266" s="52">
        <f>$F266*'[1]INTERNAL PARAMETERS-2'!AD266*(1-VLOOKUP(AE$4,'[1]INTERNAL PARAMETERS-1'!$B$5:$J$44,4, FALSE))</f>
        <v>0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0</v>
      </c>
      <c r="CA266" s="52">
        <f>$F266*'[1]INTERNAL PARAMETERS-2'!AL266*(1-VLOOKUP(AM$4,'[1]INTERNAL PARAMETERS-1'!$B$5:$J$44,4, FALSE))</f>
        <v>0</v>
      </c>
      <c r="CB266" s="52">
        <f>$F266*'[1]INTERNAL PARAMETERS-2'!AM266*(1-VLOOKUP(AN$4,'[1]INTERNAL PARAMETERS-1'!$B$5:$J$44,4, FALSE))</f>
        <v>0</v>
      </c>
      <c r="CC266" s="52">
        <f>$F266*'[1]INTERNAL PARAMETERS-2'!AN266*(1-VLOOKUP(AO$4,'[1]INTERNAL PARAMETERS-1'!$B$5:$J$44,4, FALSE))</f>
        <v>0</v>
      </c>
      <c r="CD266" s="52">
        <f>$F266*'[1]INTERNAL PARAMETERS-2'!AO266*(1-VLOOKUP(AP$4,'[1]INTERNAL PARAMETERS-1'!$B$5:$J$44,4, FALSE))</f>
        <v>0</v>
      </c>
      <c r="CE266" s="52">
        <f>$F266*'[1]INTERNAL PARAMETERS-2'!AP266*(1-VLOOKUP(AQ$4,'[1]INTERNAL PARAMETERS-1'!$B$5:$J$44,4, FALSE))</f>
        <v>0</v>
      </c>
      <c r="CF266" s="52">
        <f>$F266*'[1]INTERNAL PARAMETERS-2'!AQ266*(1-VLOOKUP(AR$4,'[1]INTERNAL PARAMETERS-1'!$B$5:$J$44,4, FALSE))</f>
        <v>0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0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7">
        <f>ESC!AF267</f>
        <v>0</v>
      </c>
      <c r="G267" s="53">
        <f>$F267*'[1]INTERNAL PARAMETERS-2'!F267*VLOOKUP(G$4,'[1]INTERNAL PARAMETERS-1'!$B$5:$J$44,4, FALSE)</f>
        <v>0</v>
      </c>
      <c r="H267" s="52">
        <f>$F267*'[1]INTERNAL PARAMETERS-2'!G267*VLOOKUP(H$4,'[1]INTERNAL PARAMETERS-1'!$B$5:$J$44,4, FALSE)</f>
        <v>0</v>
      </c>
      <c r="I267" s="52">
        <f>$F267*'[1]INTERNAL PARAMETERS-2'!H267*VLOOKUP(I$4,'[1]INTERNAL PARAMETERS-1'!$B$5:$J$44,4, FALSE)</f>
        <v>0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0</v>
      </c>
      <c r="N267" s="52">
        <f>$F267*'[1]INTERNAL PARAMETERS-2'!M267*VLOOKUP(N$4,'[1]INTERNAL PARAMETERS-1'!$B$5:$J$44,4, FALSE)</f>
        <v>0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0</v>
      </c>
      <c r="S267" s="52">
        <f>$F267*'[1]INTERNAL PARAMETERS-2'!R267*VLOOKUP(S$4,'[1]INTERNAL PARAMETERS-1'!$B$5:$J$44,4, FALSE)</f>
        <v>0</v>
      </c>
      <c r="T267" s="52">
        <f>$F267*'[1]INTERNAL PARAMETERS-2'!S267*VLOOKUP(T$4,'[1]INTERNAL PARAMETERS-1'!$B$5:$J$44,4, FALSE)</f>
        <v>0</v>
      </c>
      <c r="U267" s="52">
        <f>$F267*'[1]INTERNAL PARAMETERS-2'!T267*VLOOKUP(U$4,'[1]INTERNAL PARAMETERS-1'!$B$5:$J$44,4, FALSE)</f>
        <v>0</v>
      </c>
      <c r="V267" s="52">
        <f>$F267*'[1]INTERNAL PARAMETERS-2'!U267*VLOOKUP(V$4,'[1]INTERNAL PARAMETERS-1'!$B$5:$J$44,4, FALSE)</f>
        <v>0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0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0</v>
      </c>
      <c r="AJ267" s="52">
        <f>$F267*'[1]INTERNAL PARAMETERS-2'!AI267*VLOOKUP(AJ$4,'[1]INTERNAL PARAMETERS-1'!$B$5:$J$44,4, FALSE)</f>
        <v>0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0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</v>
      </c>
      <c r="BB267" s="52">
        <f>$F267*'[1]INTERNAL PARAMETERS-2'!M267*(1-VLOOKUP(N$4,'[1]INTERNAL PARAMETERS-1'!$B$5:$J$44,4, FALSE))</f>
        <v>0</v>
      </c>
      <c r="BC267" s="52">
        <f>$F267*'[1]INTERNAL PARAMETERS-2'!N267*(1-VLOOKUP(O$4,'[1]INTERNAL PARAMETERS-1'!$B$5:$J$44,4, FALSE))</f>
        <v>0</v>
      </c>
      <c r="BD267" s="52">
        <f>$F267*'[1]INTERNAL PARAMETERS-2'!O267*(1-VLOOKUP(P$4,'[1]INTERNAL PARAMETERS-1'!$B$5:$J$44,4, FALSE))</f>
        <v>0</v>
      </c>
      <c r="BE267" s="52">
        <f>$F267*'[1]INTERNAL PARAMETERS-2'!P267*(1-VLOOKUP(Q$4,'[1]INTERNAL PARAMETERS-1'!$B$5:$J$44,4, FALSE))</f>
        <v>0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</v>
      </c>
      <c r="BH267" s="52">
        <f>$F267*'[1]INTERNAL PARAMETERS-2'!S267*(1-VLOOKUP(T$4,'[1]INTERNAL PARAMETERS-1'!$B$5:$J$44,4, FALSE))</f>
        <v>0</v>
      </c>
      <c r="BI267" s="52">
        <f>$F267*'[1]INTERNAL PARAMETERS-2'!T267*(1-VLOOKUP(U$4,'[1]INTERNAL PARAMETERS-1'!$B$5:$J$44,4, FALSE))</f>
        <v>0</v>
      </c>
      <c r="BJ267" s="52">
        <f>$F267*'[1]INTERNAL PARAMETERS-2'!U267*(1-VLOOKUP(V$4,'[1]INTERNAL PARAMETERS-1'!$B$5:$J$44,4, FALSE))</f>
        <v>0</v>
      </c>
      <c r="BK267" s="52">
        <f>$F267*'[1]INTERNAL PARAMETERS-2'!V267*(1-VLOOKUP(W$4,'[1]INTERNAL PARAMETERS-1'!$B$5:$J$44,4, FALSE))</f>
        <v>0</v>
      </c>
      <c r="BL267" s="52">
        <f>$F267*'[1]INTERNAL PARAMETERS-2'!W267*(1-VLOOKUP(X$4,'[1]INTERNAL PARAMETERS-1'!$B$5:$J$44,4, FALSE))</f>
        <v>0</v>
      </c>
      <c r="BM267" s="52">
        <f>$F267*'[1]INTERNAL PARAMETERS-2'!X267*(1-VLOOKUP(Y$4,'[1]INTERNAL PARAMETERS-1'!$B$5:$J$44,4, FALSE))</f>
        <v>0</v>
      </c>
      <c r="BN267" s="52">
        <f>$F267*'[1]INTERNAL PARAMETERS-2'!Y267*(1-VLOOKUP(Z$4,'[1]INTERNAL PARAMETERS-1'!$B$5:$J$44,4, FALSE))</f>
        <v>0</v>
      </c>
      <c r="BO267" s="52">
        <f>$F267*'[1]INTERNAL PARAMETERS-2'!Z267*(1-VLOOKUP(AA$4,'[1]INTERNAL PARAMETERS-1'!$B$5:$J$44,4, FALSE))</f>
        <v>0</v>
      </c>
      <c r="BP267" s="52">
        <f>$F267*'[1]INTERNAL PARAMETERS-2'!AA267*(1-VLOOKUP(AB$4,'[1]INTERNAL PARAMETERS-1'!$B$5:$J$44,4, FALSE))</f>
        <v>0</v>
      </c>
      <c r="BQ267" s="52">
        <f>$F267*'[1]INTERNAL PARAMETERS-2'!AB267*(1-VLOOKUP(AC$4,'[1]INTERNAL PARAMETERS-1'!$B$5:$J$44,4, FALSE))</f>
        <v>0</v>
      </c>
      <c r="BR267" s="52">
        <f>$F267*'[1]INTERNAL PARAMETERS-2'!AC267*(1-VLOOKUP(AD$4,'[1]INTERNAL PARAMETERS-1'!$B$5:$J$44,4, FALSE))</f>
        <v>0</v>
      </c>
      <c r="BS267" s="52">
        <f>$F267*'[1]INTERNAL PARAMETERS-2'!AD267*(1-VLOOKUP(AE$4,'[1]INTERNAL PARAMETERS-1'!$B$5:$J$44,4, FALSE))</f>
        <v>0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0</v>
      </c>
      <c r="CA267" s="52">
        <f>$F267*'[1]INTERNAL PARAMETERS-2'!AL267*(1-VLOOKUP(AM$4,'[1]INTERNAL PARAMETERS-1'!$B$5:$J$44,4, FALSE))</f>
        <v>0</v>
      </c>
      <c r="CB267" s="52">
        <f>$F267*'[1]INTERNAL PARAMETERS-2'!AM267*(1-VLOOKUP(AN$4,'[1]INTERNAL PARAMETERS-1'!$B$5:$J$44,4, FALSE))</f>
        <v>0</v>
      </c>
      <c r="CC267" s="52">
        <f>$F267*'[1]INTERNAL PARAMETERS-2'!AN267*(1-VLOOKUP(AO$4,'[1]INTERNAL PARAMETERS-1'!$B$5:$J$44,4, FALSE))</f>
        <v>0</v>
      </c>
      <c r="CD267" s="52">
        <f>$F267*'[1]INTERNAL PARAMETERS-2'!AO267*(1-VLOOKUP(AP$4,'[1]INTERNAL PARAMETERS-1'!$B$5:$J$44,4, FALSE))</f>
        <v>0</v>
      </c>
      <c r="CE267" s="52">
        <f>$F267*'[1]INTERNAL PARAMETERS-2'!AP267*(1-VLOOKUP(AQ$4,'[1]INTERNAL PARAMETERS-1'!$B$5:$J$44,4, FALSE))</f>
        <v>0</v>
      </c>
      <c r="CF267" s="52">
        <f>$F267*'[1]INTERNAL PARAMETERS-2'!AQ267*(1-VLOOKUP(AR$4,'[1]INTERNAL PARAMETERS-1'!$B$5:$J$44,4, FALSE))</f>
        <v>0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0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7">
        <f>ESC!AF268</f>
        <v>0</v>
      </c>
      <c r="G268" s="53">
        <f>$F268*'[1]INTERNAL PARAMETERS-2'!F268*VLOOKUP(G$4,'[1]INTERNAL PARAMETERS-1'!$B$5:$J$44,4, FALSE)</f>
        <v>0</v>
      </c>
      <c r="H268" s="52">
        <f>$F268*'[1]INTERNAL PARAMETERS-2'!G268*VLOOKUP(H$4,'[1]INTERNAL PARAMETERS-1'!$B$5:$J$44,4, FALSE)</f>
        <v>0</v>
      </c>
      <c r="I268" s="52">
        <f>$F268*'[1]INTERNAL PARAMETERS-2'!H268*VLOOKUP(I$4,'[1]INTERNAL PARAMETERS-1'!$B$5:$J$44,4, FALSE)</f>
        <v>0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0</v>
      </c>
      <c r="N268" s="52">
        <f>$F268*'[1]INTERNAL PARAMETERS-2'!M268*VLOOKUP(N$4,'[1]INTERNAL PARAMETERS-1'!$B$5:$J$44,4, FALSE)</f>
        <v>0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0</v>
      </c>
      <c r="S268" s="52">
        <f>$F268*'[1]INTERNAL PARAMETERS-2'!R268*VLOOKUP(S$4,'[1]INTERNAL PARAMETERS-1'!$B$5:$J$44,4, FALSE)</f>
        <v>0</v>
      </c>
      <c r="T268" s="52">
        <f>$F268*'[1]INTERNAL PARAMETERS-2'!S268*VLOOKUP(T$4,'[1]INTERNAL PARAMETERS-1'!$B$5:$J$44,4, FALSE)</f>
        <v>0</v>
      </c>
      <c r="U268" s="52">
        <f>$F268*'[1]INTERNAL PARAMETERS-2'!T268*VLOOKUP(U$4,'[1]INTERNAL PARAMETERS-1'!$B$5:$J$44,4, FALSE)</f>
        <v>0</v>
      </c>
      <c r="V268" s="52">
        <f>$F268*'[1]INTERNAL PARAMETERS-2'!U268*VLOOKUP(V$4,'[1]INTERNAL PARAMETERS-1'!$B$5:$J$44,4, FALSE)</f>
        <v>0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0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0</v>
      </c>
      <c r="AI268" s="52">
        <f>$F268*'[1]INTERNAL PARAMETERS-2'!AH268*VLOOKUP(AI$4,'[1]INTERNAL PARAMETERS-1'!$B$5:$J$44,4, FALSE)</f>
        <v>0</v>
      </c>
      <c r="AJ268" s="52">
        <f>$F268*'[1]INTERNAL PARAMETERS-2'!AI268*VLOOKUP(AJ$4,'[1]INTERNAL PARAMETERS-1'!$B$5:$J$44,4, FALSE)</f>
        <v>0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0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</v>
      </c>
      <c r="BB268" s="52">
        <f>$F268*'[1]INTERNAL PARAMETERS-2'!M268*(1-VLOOKUP(N$4,'[1]INTERNAL PARAMETERS-1'!$B$5:$J$44,4, FALSE))</f>
        <v>0</v>
      </c>
      <c r="BC268" s="52">
        <f>$F268*'[1]INTERNAL PARAMETERS-2'!N268*(1-VLOOKUP(O$4,'[1]INTERNAL PARAMETERS-1'!$B$5:$J$44,4, FALSE))</f>
        <v>0</v>
      </c>
      <c r="BD268" s="52">
        <f>$F268*'[1]INTERNAL PARAMETERS-2'!O268*(1-VLOOKUP(P$4,'[1]INTERNAL PARAMETERS-1'!$B$5:$J$44,4, FALSE))</f>
        <v>0</v>
      </c>
      <c r="BE268" s="52">
        <f>$F268*'[1]INTERNAL PARAMETERS-2'!P268*(1-VLOOKUP(Q$4,'[1]INTERNAL PARAMETERS-1'!$B$5:$J$44,4, FALSE))</f>
        <v>0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</v>
      </c>
      <c r="BH268" s="52">
        <f>$F268*'[1]INTERNAL PARAMETERS-2'!S268*(1-VLOOKUP(T$4,'[1]INTERNAL PARAMETERS-1'!$B$5:$J$44,4, FALSE))</f>
        <v>0</v>
      </c>
      <c r="BI268" s="52">
        <f>$F268*'[1]INTERNAL PARAMETERS-2'!T268*(1-VLOOKUP(U$4,'[1]INTERNAL PARAMETERS-1'!$B$5:$J$44,4, FALSE))</f>
        <v>0</v>
      </c>
      <c r="BJ268" s="52">
        <f>$F268*'[1]INTERNAL PARAMETERS-2'!U268*(1-VLOOKUP(V$4,'[1]INTERNAL PARAMETERS-1'!$B$5:$J$44,4, FALSE))</f>
        <v>0</v>
      </c>
      <c r="BK268" s="52">
        <f>$F268*'[1]INTERNAL PARAMETERS-2'!V268*(1-VLOOKUP(W$4,'[1]INTERNAL PARAMETERS-1'!$B$5:$J$44,4, FALSE))</f>
        <v>0</v>
      </c>
      <c r="BL268" s="52">
        <f>$F268*'[1]INTERNAL PARAMETERS-2'!W268*(1-VLOOKUP(X$4,'[1]INTERNAL PARAMETERS-1'!$B$5:$J$44,4, FALSE))</f>
        <v>0</v>
      </c>
      <c r="BM268" s="52">
        <f>$F268*'[1]INTERNAL PARAMETERS-2'!X268*(1-VLOOKUP(Y$4,'[1]INTERNAL PARAMETERS-1'!$B$5:$J$44,4, FALSE))</f>
        <v>0</v>
      </c>
      <c r="BN268" s="52">
        <f>$F268*'[1]INTERNAL PARAMETERS-2'!Y268*(1-VLOOKUP(Z$4,'[1]INTERNAL PARAMETERS-1'!$B$5:$J$44,4, FALSE))</f>
        <v>0</v>
      </c>
      <c r="BO268" s="52">
        <f>$F268*'[1]INTERNAL PARAMETERS-2'!Z268*(1-VLOOKUP(AA$4,'[1]INTERNAL PARAMETERS-1'!$B$5:$J$44,4, FALSE))</f>
        <v>0</v>
      </c>
      <c r="BP268" s="52">
        <f>$F268*'[1]INTERNAL PARAMETERS-2'!AA268*(1-VLOOKUP(AB$4,'[1]INTERNAL PARAMETERS-1'!$B$5:$J$44,4, FALSE))</f>
        <v>0</v>
      </c>
      <c r="BQ268" s="52">
        <f>$F268*'[1]INTERNAL PARAMETERS-2'!AB268*(1-VLOOKUP(AC$4,'[1]INTERNAL PARAMETERS-1'!$B$5:$J$44,4, FALSE))</f>
        <v>0</v>
      </c>
      <c r="BR268" s="52">
        <f>$F268*'[1]INTERNAL PARAMETERS-2'!AC268*(1-VLOOKUP(AD$4,'[1]INTERNAL PARAMETERS-1'!$B$5:$J$44,4, FALSE))</f>
        <v>0</v>
      </c>
      <c r="BS268" s="52">
        <f>$F268*'[1]INTERNAL PARAMETERS-2'!AD268*(1-VLOOKUP(AE$4,'[1]INTERNAL PARAMETERS-1'!$B$5:$J$44,4, FALSE))</f>
        <v>0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0</v>
      </c>
      <c r="CA268" s="52">
        <f>$F268*'[1]INTERNAL PARAMETERS-2'!AL268*(1-VLOOKUP(AM$4,'[1]INTERNAL PARAMETERS-1'!$B$5:$J$44,4, FALSE))</f>
        <v>0</v>
      </c>
      <c r="CB268" s="52">
        <f>$F268*'[1]INTERNAL PARAMETERS-2'!AM268*(1-VLOOKUP(AN$4,'[1]INTERNAL PARAMETERS-1'!$B$5:$J$44,4, FALSE))</f>
        <v>0</v>
      </c>
      <c r="CC268" s="52">
        <f>$F268*'[1]INTERNAL PARAMETERS-2'!AN268*(1-VLOOKUP(AO$4,'[1]INTERNAL PARAMETERS-1'!$B$5:$J$44,4, FALSE))</f>
        <v>0</v>
      </c>
      <c r="CD268" s="52">
        <f>$F268*'[1]INTERNAL PARAMETERS-2'!AO268*(1-VLOOKUP(AP$4,'[1]INTERNAL PARAMETERS-1'!$B$5:$J$44,4, FALSE))</f>
        <v>0</v>
      </c>
      <c r="CE268" s="52">
        <f>$F268*'[1]INTERNAL PARAMETERS-2'!AP268*(1-VLOOKUP(AQ$4,'[1]INTERNAL PARAMETERS-1'!$B$5:$J$44,4, FALSE))</f>
        <v>0</v>
      </c>
      <c r="CF268" s="52">
        <f>$F268*'[1]INTERNAL PARAMETERS-2'!AQ268*(1-VLOOKUP(AR$4,'[1]INTERNAL PARAMETERS-1'!$B$5:$J$44,4, FALSE))</f>
        <v>0</v>
      </c>
      <c r="CG268" s="52">
        <f>$F268*'[1]INTERNAL PARAMETERS-2'!AR268*(1-VLOOKUP(AS$4,'[1]INTERNAL PARAMETERS-1'!$B$5:$J$44,4, FALSE))</f>
        <v>0</v>
      </c>
      <c r="CH268" s="51">
        <f>$F268*'[1]INTERNAL PARAMETERS-2'!AS268*(1-VLOOKUP(AT$4,'[1]INTERNAL PARAMETERS-1'!$B$5:$J$44,4, FALSE))</f>
        <v>0</v>
      </c>
      <c r="CI268" s="50">
        <f t="shared" si="4"/>
        <v>0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7">
        <f>ESC!AF269</f>
        <v>0</v>
      </c>
      <c r="G269" s="53">
        <f>$F269*'[1]INTERNAL PARAMETERS-2'!F269*VLOOKUP(G$4,'[1]INTERNAL PARAMETERS-1'!$B$5:$J$44,4, FALSE)</f>
        <v>0</v>
      </c>
      <c r="H269" s="52">
        <f>$F269*'[1]INTERNAL PARAMETERS-2'!G269*VLOOKUP(H$4,'[1]INTERNAL PARAMETERS-1'!$B$5:$J$44,4, FALSE)</f>
        <v>0</v>
      </c>
      <c r="I269" s="52">
        <f>$F269*'[1]INTERNAL PARAMETERS-2'!H269*VLOOKUP(I$4,'[1]INTERNAL PARAMETERS-1'!$B$5:$J$44,4, FALSE)</f>
        <v>0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0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0</v>
      </c>
      <c r="N269" s="52">
        <f>$F269*'[1]INTERNAL PARAMETERS-2'!M269*VLOOKUP(N$4,'[1]INTERNAL PARAMETERS-1'!$B$5:$J$44,4, FALSE)</f>
        <v>0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0</v>
      </c>
      <c r="S269" s="52">
        <f>$F269*'[1]INTERNAL PARAMETERS-2'!R269*VLOOKUP(S$4,'[1]INTERNAL PARAMETERS-1'!$B$5:$J$44,4, FALSE)</f>
        <v>0</v>
      </c>
      <c r="T269" s="52">
        <f>$F269*'[1]INTERNAL PARAMETERS-2'!S269*VLOOKUP(T$4,'[1]INTERNAL PARAMETERS-1'!$B$5:$J$44,4, FALSE)</f>
        <v>0</v>
      </c>
      <c r="U269" s="52">
        <f>$F269*'[1]INTERNAL PARAMETERS-2'!T269*VLOOKUP(U$4,'[1]INTERNAL PARAMETERS-1'!$B$5:$J$44,4, FALSE)</f>
        <v>0</v>
      </c>
      <c r="V269" s="52">
        <f>$F269*'[1]INTERNAL PARAMETERS-2'!U269*VLOOKUP(V$4,'[1]INTERNAL PARAMETERS-1'!$B$5:$J$44,4, FALSE)</f>
        <v>0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0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0</v>
      </c>
      <c r="AJ269" s="52">
        <f>$F269*'[1]INTERNAL PARAMETERS-2'!AI269*VLOOKUP(AJ$4,'[1]INTERNAL PARAMETERS-1'!$B$5:$J$44,4, FALSE)</f>
        <v>0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0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</v>
      </c>
      <c r="BB269" s="52">
        <f>$F269*'[1]INTERNAL PARAMETERS-2'!M269*(1-VLOOKUP(N$4,'[1]INTERNAL PARAMETERS-1'!$B$5:$J$44,4, FALSE))</f>
        <v>0</v>
      </c>
      <c r="BC269" s="52">
        <f>$F269*'[1]INTERNAL PARAMETERS-2'!N269*(1-VLOOKUP(O$4,'[1]INTERNAL PARAMETERS-1'!$B$5:$J$44,4, FALSE))</f>
        <v>0</v>
      </c>
      <c r="BD269" s="52">
        <f>$F269*'[1]INTERNAL PARAMETERS-2'!O269*(1-VLOOKUP(P$4,'[1]INTERNAL PARAMETERS-1'!$B$5:$J$44,4, FALSE))</f>
        <v>0</v>
      </c>
      <c r="BE269" s="52">
        <f>$F269*'[1]INTERNAL PARAMETERS-2'!P269*(1-VLOOKUP(Q$4,'[1]INTERNAL PARAMETERS-1'!$B$5:$J$44,4, FALSE))</f>
        <v>0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</v>
      </c>
      <c r="BH269" s="52">
        <f>$F269*'[1]INTERNAL PARAMETERS-2'!S269*(1-VLOOKUP(T$4,'[1]INTERNAL PARAMETERS-1'!$B$5:$J$44,4, FALSE))</f>
        <v>0</v>
      </c>
      <c r="BI269" s="52">
        <f>$F269*'[1]INTERNAL PARAMETERS-2'!T269*(1-VLOOKUP(U$4,'[1]INTERNAL PARAMETERS-1'!$B$5:$J$44,4, FALSE))</f>
        <v>0</v>
      </c>
      <c r="BJ269" s="52">
        <f>$F269*'[1]INTERNAL PARAMETERS-2'!U269*(1-VLOOKUP(V$4,'[1]INTERNAL PARAMETERS-1'!$B$5:$J$44,4, FALSE))</f>
        <v>0</v>
      </c>
      <c r="BK269" s="52">
        <f>$F269*'[1]INTERNAL PARAMETERS-2'!V269*(1-VLOOKUP(W$4,'[1]INTERNAL PARAMETERS-1'!$B$5:$J$44,4, FALSE))</f>
        <v>0</v>
      </c>
      <c r="BL269" s="52">
        <f>$F269*'[1]INTERNAL PARAMETERS-2'!W269*(1-VLOOKUP(X$4,'[1]INTERNAL PARAMETERS-1'!$B$5:$J$44,4, FALSE))</f>
        <v>0</v>
      </c>
      <c r="BM269" s="52">
        <f>$F269*'[1]INTERNAL PARAMETERS-2'!X269*(1-VLOOKUP(Y$4,'[1]INTERNAL PARAMETERS-1'!$B$5:$J$44,4, FALSE))</f>
        <v>0</v>
      </c>
      <c r="BN269" s="52">
        <f>$F269*'[1]INTERNAL PARAMETERS-2'!Y269*(1-VLOOKUP(Z$4,'[1]INTERNAL PARAMETERS-1'!$B$5:$J$44,4, FALSE))</f>
        <v>0</v>
      </c>
      <c r="BO269" s="52">
        <f>$F269*'[1]INTERNAL PARAMETERS-2'!Z269*(1-VLOOKUP(AA$4,'[1]INTERNAL PARAMETERS-1'!$B$5:$J$44,4, FALSE))</f>
        <v>0</v>
      </c>
      <c r="BP269" s="52">
        <f>$F269*'[1]INTERNAL PARAMETERS-2'!AA269*(1-VLOOKUP(AB$4,'[1]INTERNAL PARAMETERS-1'!$B$5:$J$44,4, FALSE))</f>
        <v>0</v>
      </c>
      <c r="BQ269" s="52">
        <f>$F269*'[1]INTERNAL PARAMETERS-2'!AB269*(1-VLOOKUP(AC$4,'[1]INTERNAL PARAMETERS-1'!$B$5:$J$44,4, FALSE))</f>
        <v>0</v>
      </c>
      <c r="BR269" s="52">
        <f>$F269*'[1]INTERNAL PARAMETERS-2'!AC269*(1-VLOOKUP(AD$4,'[1]INTERNAL PARAMETERS-1'!$B$5:$J$44,4, FALSE))</f>
        <v>0</v>
      </c>
      <c r="BS269" s="52">
        <f>$F269*'[1]INTERNAL PARAMETERS-2'!AD269*(1-VLOOKUP(AE$4,'[1]INTERNAL PARAMETERS-1'!$B$5:$J$44,4, FALSE))</f>
        <v>0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0</v>
      </c>
      <c r="CA269" s="52">
        <f>$F269*'[1]INTERNAL PARAMETERS-2'!AL269*(1-VLOOKUP(AM$4,'[1]INTERNAL PARAMETERS-1'!$B$5:$J$44,4, FALSE))</f>
        <v>0</v>
      </c>
      <c r="CB269" s="52">
        <f>$F269*'[1]INTERNAL PARAMETERS-2'!AM269*(1-VLOOKUP(AN$4,'[1]INTERNAL PARAMETERS-1'!$B$5:$J$44,4, FALSE))</f>
        <v>0</v>
      </c>
      <c r="CC269" s="52">
        <f>$F269*'[1]INTERNAL PARAMETERS-2'!AN269*(1-VLOOKUP(AO$4,'[1]INTERNAL PARAMETERS-1'!$B$5:$J$44,4, FALSE))</f>
        <v>0</v>
      </c>
      <c r="CD269" s="52">
        <f>$F269*'[1]INTERNAL PARAMETERS-2'!AO269*(1-VLOOKUP(AP$4,'[1]INTERNAL PARAMETERS-1'!$B$5:$J$44,4, FALSE))</f>
        <v>0</v>
      </c>
      <c r="CE269" s="52">
        <f>$F269*'[1]INTERNAL PARAMETERS-2'!AP269*(1-VLOOKUP(AQ$4,'[1]INTERNAL PARAMETERS-1'!$B$5:$J$44,4, FALSE))</f>
        <v>0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0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7">
        <f>ESC!AF270</f>
        <v>0</v>
      </c>
      <c r="G270" s="53">
        <f>$F270*'[1]INTERNAL PARAMETERS-2'!F270*VLOOKUP(G$4,'[1]INTERNAL PARAMETERS-1'!$B$5:$J$44,4, FALSE)</f>
        <v>0</v>
      </c>
      <c r="H270" s="52">
        <f>$F270*'[1]INTERNAL PARAMETERS-2'!G270*VLOOKUP(H$4,'[1]INTERNAL PARAMETERS-1'!$B$5:$J$44,4, FALSE)</f>
        <v>0</v>
      </c>
      <c r="I270" s="52">
        <f>$F270*'[1]INTERNAL PARAMETERS-2'!H270*VLOOKUP(I$4,'[1]INTERNAL PARAMETERS-1'!$B$5:$J$44,4, FALSE)</f>
        <v>0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0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0</v>
      </c>
      <c r="N270" s="52">
        <f>$F270*'[1]INTERNAL PARAMETERS-2'!M270*VLOOKUP(N$4,'[1]INTERNAL PARAMETERS-1'!$B$5:$J$44,4, FALSE)</f>
        <v>0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0</v>
      </c>
      <c r="S270" s="52">
        <f>$F270*'[1]INTERNAL PARAMETERS-2'!R270*VLOOKUP(S$4,'[1]INTERNAL PARAMETERS-1'!$B$5:$J$44,4, FALSE)</f>
        <v>0</v>
      </c>
      <c r="T270" s="52">
        <f>$F270*'[1]INTERNAL PARAMETERS-2'!S270*VLOOKUP(T$4,'[1]INTERNAL PARAMETERS-1'!$B$5:$J$44,4, FALSE)</f>
        <v>0</v>
      </c>
      <c r="U270" s="52">
        <f>$F270*'[1]INTERNAL PARAMETERS-2'!T270*VLOOKUP(U$4,'[1]INTERNAL PARAMETERS-1'!$B$5:$J$44,4, FALSE)</f>
        <v>0</v>
      </c>
      <c r="V270" s="52">
        <f>$F270*'[1]INTERNAL PARAMETERS-2'!U270*VLOOKUP(V$4,'[1]INTERNAL PARAMETERS-1'!$B$5:$J$44,4, FALSE)</f>
        <v>0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0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0</v>
      </c>
      <c r="AJ270" s="52">
        <f>$F270*'[1]INTERNAL PARAMETERS-2'!AI270*VLOOKUP(AJ$4,'[1]INTERNAL PARAMETERS-1'!$B$5:$J$44,4, FALSE)</f>
        <v>0</v>
      </c>
      <c r="AK270" s="52">
        <f>$F270*'[1]INTERNAL PARAMETERS-2'!AJ270*VLOOKUP(AK$4,'[1]INTERNAL PARAMETERS-1'!$B$5:$J$44,4, FALSE)</f>
        <v>0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</v>
      </c>
      <c r="BB270" s="52">
        <f>$F270*'[1]INTERNAL PARAMETERS-2'!M270*(1-VLOOKUP(N$4,'[1]INTERNAL PARAMETERS-1'!$B$5:$J$44,4, FALSE))</f>
        <v>0</v>
      </c>
      <c r="BC270" s="52">
        <f>$F270*'[1]INTERNAL PARAMETERS-2'!N270*(1-VLOOKUP(O$4,'[1]INTERNAL PARAMETERS-1'!$B$5:$J$44,4, FALSE))</f>
        <v>0</v>
      </c>
      <c r="BD270" s="52">
        <f>$F270*'[1]INTERNAL PARAMETERS-2'!O270*(1-VLOOKUP(P$4,'[1]INTERNAL PARAMETERS-1'!$B$5:$J$44,4, FALSE))</f>
        <v>0</v>
      </c>
      <c r="BE270" s="52">
        <f>$F270*'[1]INTERNAL PARAMETERS-2'!P270*(1-VLOOKUP(Q$4,'[1]INTERNAL PARAMETERS-1'!$B$5:$J$44,4, FALSE))</f>
        <v>0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</v>
      </c>
      <c r="BH270" s="52">
        <f>$F270*'[1]INTERNAL PARAMETERS-2'!S270*(1-VLOOKUP(T$4,'[1]INTERNAL PARAMETERS-1'!$B$5:$J$44,4, FALSE))</f>
        <v>0</v>
      </c>
      <c r="BI270" s="52">
        <f>$F270*'[1]INTERNAL PARAMETERS-2'!T270*(1-VLOOKUP(U$4,'[1]INTERNAL PARAMETERS-1'!$B$5:$J$44,4, FALSE))</f>
        <v>0</v>
      </c>
      <c r="BJ270" s="52">
        <f>$F270*'[1]INTERNAL PARAMETERS-2'!U270*(1-VLOOKUP(V$4,'[1]INTERNAL PARAMETERS-1'!$B$5:$J$44,4, FALSE))</f>
        <v>0</v>
      </c>
      <c r="BK270" s="52">
        <f>$F270*'[1]INTERNAL PARAMETERS-2'!V270*(1-VLOOKUP(W$4,'[1]INTERNAL PARAMETERS-1'!$B$5:$J$44,4, FALSE))</f>
        <v>0</v>
      </c>
      <c r="BL270" s="52">
        <f>$F270*'[1]INTERNAL PARAMETERS-2'!W270*(1-VLOOKUP(X$4,'[1]INTERNAL PARAMETERS-1'!$B$5:$J$44,4, FALSE))</f>
        <v>0</v>
      </c>
      <c r="BM270" s="52">
        <f>$F270*'[1]INTERNAL PARAMETERS-2'!X270*(1-VLOOKUP(Y$4,'[1]INTERNAL PARAMETERS-1'!$B$5:$J$44,4, FALSE))</f>
        <v>0</v>
      </c>
      <c r="BN270" s="52">
        <f>$F270*'[1]INTERNAL PARAMETERS-2'!Y270*(1-VLOOKUP(Z$4,'[1]INTERNAL PARAMETERS-1'!$B$5:$J$44,4, FALSE))</f>
        <v>0</v>
      </c>
      <c r="BO270" s="52">
        <f>$F270*'[1]INTERNAL PARAMETERS-2'!Z270*(1-VLOOKUP(AA$4,'[1]INTERNAL PARAMETERS-1'!$B$5:$J$44,4, FALSE))</f>
        <v>0</v>
      </c>
      <c r="BP270" s="52">
        <f>$F270*'[1]INTERNAL PARAMETERS-2'!AA270*(1-VLOOKUP(AB$4,'[1]INTERNAL PARAMETERS-1'!$B$5:$J$44,4, FALSE))</f>
        <v>0</v>
      </c>
      <c r="BQ270" s="52">
        <f>$F270*'[1]INTERNAL PARAMETERS-2'!AB270*(1-VLOOKUP(AC$4,'[1]INTERNAL PARAMETERS-1'!$B$5:$J$44,4, FALSE))</f>
        <v>0</v>
      </c>
      <c r="BR270" s="52">
        <f>$F270*'[1]INTERNAL PARAMETERS-2'!AC270*(1-VLOOKUP(AD$4,'[1]INTERNAL PARAMETERS-1'!$B$5:$J$44,4, FALSE))</f>
        <v>0</v>
      </c>
      <c r="BS270" s="52">
        <f>$F270*'[1]INTERNAL PARAMETERS-2'!AD270*(1-VLOOKUP(AE$4,'[1]INTERNAL PARAMETERS-1'!$B$5:$J$44,4, FALSE))</f>
        <v>0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0</v>
      </c>
      <c r="CA270" s="52">
        <f>$F270*'[1]INTERNAL PARAMETERS-2'!AL270*(1-VLOOKUP(AM$4,'[1]INTERNAL PARAMETERS-1'!$B$5:$J$44,4, FALSE))</f>
        <v>0</v>
      </c>
      <c r="CB270" s="52">
        <f>$F270*'[1]INTERNAL PARAMETERS-2'!AM270*(1-VLOOKUP(AN$4,'[1]INTERNAL PARAMETERS-1'!$B$5:$J$44,4, FALSE))</f>
        <v>0</v>
      </c>
      <c r="CC270" s="52">
        <f>$F270*'[1]INTERNAL PARAMETERS-2'!AN270*(1-VLOOKUP(AO$4,'[1]INTERNAL PARAMETERS-1'!$B$5:$J$44,4, FALSE))</f>
        <v>0</v>
      </c>
      <c r="CD270" s="52">
        <f>$F270*'[1]INTERNAL PARAMETERS-2'!AO270*(1-VLOOKUP(AP$4,'[1]INTERNAL PARAMETERS-1'!$B$5:$J$44,4, FALSE))</f>
        <v>0</v>
      </c>
      <c r="CE270" s="52">
        <f>$F270*'[1]INTERNAL PARAMETERS-2'!AP270*(1-VLOOKUP(AQ$4,'[1]INTERNAL PARAMETERS-1'!$B$5:$J$44,4, FALSE))</f>
        <v>0</v>
      </c>
      <c r="CF270" s="52">
        <f>$F270*'[1]INTERNAL PARAMETERS-2'!AQ270*(1-VLOOKUP(AR$4,'[1]INTERNAL PARAMETERS-1'!$B$5:$J$44,4, FALSE))</f>
        <v>0</v>
      </c>
      <c r="CG270" s="52">
        <f>$F270*'[1]INTERNAL PARAMETERS-2'!AR270*(1-VLOOKUP(AS$4,'[1]INTERNAL PARAMETERS-1'!$B$5:$J$44,4, FALSE))</f>
        <v>0</v>
      </c>
      <c r="CH270" s="51">
        <f>$F270*'[1]INTERNAL PARAMETERS-2'!AS270*(1-VLOOKUP(AT$4,'[1]INTERNAL PARAMETERS-1'!$B$5:$J$44,4, FALSE))</f>
        <v>0</v>
      </c>
      <c r="CI270" s="50">
        <f t="shared" si="4"/>
        <v>0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7">
        <f>ESC!AF271</f>
        <v>0</v>
      </c>
      <c r="G271" s="53">
        <f>$F271*'[1]INTERNAL PARAMETERS-2'!F271*VLOOKUP(G$4,'[1]INTERNAL PARAMETERS-1'!$B$5:$J$44,4, FALSE)</f>
        <v>0</v>
      </c>
      <c r="H271" s="52">
        <f>$F271*'[1]INTERNAL PARAMETERS-2'!G271*VLOOKUP(H$4,'[1]INTERNAL PARAMETERS-1'!$B$5:$J$44,4, FALSE)</f>
        <v>0</v>
      </c>
      <c r="I271" s="52">
        <f>$F271*'[1]INTERNAL PARAMETERS-2'!H271*VLOOKUP(I$4,'[1]INTERNAL PARAMETERS-1'!$B$5:$J$44,4, FALSE)</f>
        <v>0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0</v>
      </c>
      <c r="N271" s="52">
        <f>$F271*'[1]INTERNAL PARAMETERS-2'!M271*VLOOKUP(N$4,'[1]INTERNAL PARAMETERS-1'!$B$5:$J$44,4, FALSE)</f>
        <v>0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0</v>
      </c>
      <c r="T271" s="52">
        <f>$F271*'[1]INTERNAL PARAMETERS-2'!S271*VLOOKUP(T$4,'[1]INTERNAL PARAMETERS-1'!$B$5:$J$44,4, FALSE)</f>
        <v>0</v>
      </c>
      <c r="U271" s="52">
        <f>$F271*'[1]INTERNAL PARAMETERS-2'!T271*VLOOKUP(U$4,'[1]INTERNAL PARAMETERS-1'!$B$5:$J$44,4, FALSE)</f>
        <v>0</v>
      </c>
      <c r="V271" s="52">
        <f>$F271*'[1]INTERNAL PARAMETERS-2'!U271*VLOOKUP(V$4,'[1]INTERNAL PARAMETERS-1'!$B$5:$J$44,4, FALSE)</f>
        <v>0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0</v>
      </c>
      <c r="AJ271" s="52">
        <f>$F271*'[1]INTERNAL PARAMETERS-2'!AI271*VLOOKUP(AJ$4,'[1]INTERNAL PARAMETERS-1'!$B$5:$J$44,4, FALSE)</f>
        <v>0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</v>
      </c>
      <c r="BB271" s="52">
        <f>$F271*'[1]INTERNAL PARAMETERS-2'!M271*(1-VLOOKUP(N$4,'[1]INTERNAL PARAMETERS-1'!$B$5:$J$44,4, FALSE))</f>
        <v>0</v>
      </c>
      <c r="BC271" s="52">
        <f>$F271*'[1]INTERNAL PARAMETERS-2'!N271*(1-VLOOKUP(O$4,'[1]INTERNAL PARAMETERS-1'!$B$5:$J$44,4, FALSE))</f>
        <v>0</v>
      </c>
      <c r="BD271" s="52">
        <f>$F271*'[1]INTERNAL PARAMETERS-2'!O271*(1-VLOOKUP(P$4,'[1]INTERNAL PARAMETERS-1'!$B$5:$J$44,4, FALSE))</f>
        <v>0</v>
      </c>
      <c r="BE271" s="52">
        <f>$F271*'[1]INTERNAL PARAMETERS-2'!P271*(1-VLOOKUP(Q$4,'[1]INTERNAL PARAMETERS-1'!$B$5:$J$44,4, FALSE))</f>
        <v>0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</v>
      </c>
      <c r="BH271" s="52">
        <f>$F271*'[1]INTERNAL PARAMETERS-2'!S271*(1-VLOOKUP(T$4,'[1]INTERNAL PARAMETERS-1'!$B$5:$J$44,4, FALSE))</f>
        <v>0</v>
      </c>
      <c r="BI271" s="52">
        <f>$F271*'[1]INTERNAL PARAMETERS-2'!T271*(1-VLOOKUP(U$4,'[1]INTERNAL PARAMETERS-1'!$B$5:$J$44,4, FALSE))</f>
        <v>0</v>
      </c>
      <c r="BJ271" s="52">
        <f>$F271*'[1]INTERNAL PARAMETERS-2'!U271*(1-VLOOKUP(V$4,'[1]INTERNAL PARAMETERS-1'!$B$5:$J$44,4, FALSE))</f>
        <v>0</v>
      </c>
      <c r="BK271" s="52">
        <f>$F271*'[1]INTERNAL PARAMETERS-2'!V271*(1-VLOOKUP(W$4,'[1]INTERNAL PARAMETERS-1'!$B$5:$J$44,4, FALSE))</f>
        <v>0</v>
      </c>
      <c r="BL271" s="52">
        <f>$F271*'[1]INTERNAL PARAMETERS-2'!W271*(1-VLOOKUP(X$4,'[1]INTERNAL PARAMETERS-1'!$B$5:$J$44,4, FALSE))</f>
        <v>0</v>
      </c>
      <c r="BM271" s="52">
        <f>$F271*'[1]INTERNAL PARAMETERS-2'!X271*(1-VLOOKUP(Y$4,'[1]INTERNAL PARAMETERS-1'!$B$5:$J$44,4, FALSE))</f>
        <v>0</v>
      </c>
      <c r="BN271" s="52">
        <f>$F271*'[1]INTERNAL PARAMETERS-2'!Y271*(1-VLOOKUP(Z$4,'[1]INTERNAL PARAMETERS-1'!$B$5:$J$44,4, FALSE))</f>
        <v>0</v>
      </c>
      <c r="BO271" s="52">
        <f>$F271*'[1]INTERNAL PARAMETERS-2'!Z271*(1-VLOOKUP(AA$4,'[1]INTERNAL PARAMETERS-1'!$B$5:$J$44,4, FALSE))</f>
        <v>0</v>
      </c>
      <c r="BP271" s="52">
        <f>$F271*'[1]INTERNAL PARAMETERS-2'!AA271*(1-VLOOKUP(AB$4,'[1]INTERNAL PARAMETERS-1'!$B$5:$J$44,4, FALSE))</f>
        <v>0</v>
      </c>
      <c r="BQ271" s="52">
        <f>$F271*'[1]INTERNAL PARAMETERS-2'!AB271*(1-VLOOKUP(AC$4,'[1]INTERNAL PARAMETERS-1'!$B$5:$J$44,4, FALSE))</f>
        <v>0</v>
      </c>
      <c r="BR271" s="52">
        <f>$F271*'[1]INTERNAL PARAMETERS-2'!AC271*(1-VLOOKUP(AD$4,'[1]INTERNAL PARAMETERS-1'!$B$5:$J$44,4, FALSE))</f>
        <v>0</v>
      </c>
      <c r="BS271" s="52">
        <f>$F271*'[1]INTERNAL PARAMETERS-2'!AD271*(1-VLOOKUP(AE$4,'[1]INTERNAL PARAMETERS-1'!$B$5:$J$44,4, FALSE))</f>
        <v>0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0</v>
      </c>
      <c r="CA271" s="52">
        <f>$F271*'[1]INTERNAL PARAMETERS-2'!AL271*(1-VLOOKUP(AM$4,'[1]INTERNAL PARAMETERS-1'!$B$5:$J$44,4, FALSE))</f>
        <v>0</v>
      </c>
      <c r="CB271" s="52">
        <f>$F271*'[1]INTERNAL PARAMETERS-2'!AM271*(1-VLOOKUP(AN$4,'[1]INTERNAL PARAMETERS-1'!$B$5:$J$44,4, FALSE))</f>
        <v>0</v>
      </c>
      <c r="CC271" s="52">
        <f>$F271*'[1]INTERNAL PARAMETERS-2'!AN271*(1-VLOOKUP(AO$4,'[1]INTERNAL PARAMETERS-1'!$B$5:$J$44,4, FALSE))</f>
        <v>0</v>
      </c>
      <c r="CD271" s="52">
        <f>$F271*'[1]INTERNAL PARAMETERS-2'!AO271*(1-VLOOKUP(AP$4,'[1]INTERNAL PARAMETERS-1'!$B$5:$J$44,4, FALSE))</f>
        <v>0</v>
      </c>
      <c r="CE271" s="52">
        <f>$F271*'[1]INTERNAL PARAMETERS-2'!AP271*(1-VLOOKUP(AQ$4,'[1]INTERNAL PARAMETERS-1'!$B$5:$J$44,4, FALSE))</f>
        <v>0</v>
      </c>
      <c r="CF271" s="52">
        <f>$F271*'[1]INTERNAL PARAMETERS-2'!AQ271*(1-VLOOKUP(AR$4,'[1]INTERNAL PARAMETERS-1'!$B$5:$J$44,4, FALSE))</f>
        <v>0</v>
      </c>
      <c r="CG271" s="52">
        <f>$F271*'[1]INTERNAL PARAMETERS-2'!AR271*(1-VLOOKUP(AS$4,'[1]INTERNAL PARAMETERS-1'!$B$5:$J$44,4, FALSE))</f>
        <v>0</v>
      </c>
      <c r="CH271" s="51">
        <f>$F271*'[1]INTERNAL PARAMETERS-2'!AS271*(1-VLOOKUP(AT$4,'[1]INTERNAL PARAMETERS-1'!$B$5:$J$44,4, FALSE))</f>
        <v>0</v>
      </c>
      <c r="CI271" s="50">
        <f t="shared" si="4"/>
        <v>0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7">
        <f>ESC!AF272</f>
        <v>0</v>
      </c>
      <c r="G272" s="53">
        <f>$F272*'[1]INTERNAL PARAMETERS-2'!F272*VLOOKUP(G$4,'[1]INTERNAL PARAMETERS-1'!$B$5:$J$44,4, FALSE)</f>
        <v>0</v>
      </c>
      <c r="H272" s="52">
        <f>$F272*'[1]INTERNAL PARAMETERS-2'!G272*VLOOKUP(H$4,'[1]INTERNAL PARAMETERS-1'!$B$5:$J$44,4, FALSE)</f>
        <v>0</v>
      </c>
      <c r="I272" s="52">
        <f>$F272*'[1]INTERNAL PARAMETERS-2'!H272*VLOOKUP(I$4,'[1]INTERNAL PARAMETERS-1'!$B$5:$J$44,4, FALSE)</f>
        <v>0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0</v>
      </c>
      <c r="N272" s="52">
        <f>$F272*'[1]INTERNAL PARAMETERS-2'!M272*VLOOKUP(N$4,'[1]INTERNAL PARAMETERS-1'!$B$5:$J$44,4, FALSE)</f>
        <v>0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0</v>
      </c>
      <c r="T272" s="52">
        <f>$F272*'[1]INTERNAL PARAMETERS-2'!S272*VLOOKUP(T$4,'[1]INTERNAL PARAMETERS-1'!$B$5:$J$44,4, FALSE)</f>
        <v>0</v>
      </c>
      <c r="U272" s="52">
        <f>$F272*'[1]INTERNAL PARAMETERS-2'!T272*VLOOKUP(U$4,'[1]INTERNAL PARAMETERS-1'!$B$5:$J$44,4, FALSE)</f>
        <v>0</v>
      </c>
      <c r="V272" s="52">
        <f>$F272*'[1]INTERNAL PARAMETERS-2'!U272*VLOOKUP(V$4,'[1]INTERNAL PARAMETERS-1'!$B$5:$J$44,4, FALSE)</f>
        <v>0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0</v>
      </c>
      <c r="AJ272" s="52">
        <f>$F272*'[1]INTERNAL PARAMETERS-2'!AI272*VLOOKUP(AJ$4,'[1]INTERNAL PARAMETERS-1'!$B$5:$J$44,4, FALSE)</f>
        <v>0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</v>
      </c>
      <c r="BB272" s="52">
        <f>$F272*'[1]INTERNAL PARAMETERS-2'!M272*(1-VLOOKUP(N$4,'[1]INTERNAL PARAMETERS-1'!$B$5:$J$44,4, FALSE))</f>
        <v>0</v>
      </c>
      <c r="BC272" s="52">
        <f>$F272*'[1]INTERNAL PARAMETERS-2'!N272*(1-VLOOKUP(O$4,'[1]INTERNAL PARAMETERS-1'!$B$5:$J$44,4, FALSE))</f>
        <v>0</v>
      </c>
      <c r="BD272" s="52">
        <f>$F272*'[1]INTERNAL PARAMETERS-2'!O272*(1-VLOOKUP(P$4,'[1]INTERNAL PARAMETERS-1'!$B$5:$J$44,4, FALSE))</f>
        <v>0</v>
      </c>
      <c r="BE272" s="52">
        <f>$F272*'[1]INTERNAL PARAMETERS-2'!P272*(1-VLOOKUP(Q$4,'[1]INTERNAL PARAMETERS-1'!$B$5:$J$44,4, FALSE))</f>
        <v>0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0</v>
      </c>
      <c r="BH272" s="52">
        <f>$F272*'[1]INTERNAL PARAMETERS-2'!S272*(1-VLOOKUP(T$4,'[1]INTERNAL PARAMETERS-1'!$B$5:$J$44,4, FALSE))</f>
        <v>0</v>
      </c>
      <c r="BI272" s="52">
        <f>$F272*'[1]INTERNAL PARAMETERS-2'!T272*(1-VLOOKUP(U$4,'[1]INTERNAL PARAMETERS-1'!$B$5:$J$44,4, FALSE))</f>
        <v>0</v>
      </c>
      <c r="BJ272" s="52">
        <f>$F272*'[1]INTERNAL PARAMETERS-2'!U272*(1-VLOOKUP(V$4,'[1]INTERNAL PARAMETERS-1'!$B$5:$J$44,4, FALSE))</f>
        <v>0</v>
      </c>
      <c r="BK272" s="52">
        <f>$F272*'[1]INTERNAL PARAMETERS-2'!V272*(1-VLOOKUP(W$4,'[1]INTERNAL PARAMETERS-1'!$B$5:$J$44,4, FALSE))</f>
        <v>0</v>
      </c>
      <c r="BL272" s="52">
        <f>$F272*'[1]INTERNAL PARAMETERS-2'!W272*(1-VLOOKUP(X$4,'[1]INTERNAL PARAMETERS-1'!$B$5:$J$44,4, FALSE))</f>
        <v>0</v>
      </c>
      <c r="BM272" s="52">
        <f>$F272*'[1]INTERNAL PARAMETERS-2'!X272*(1-VLOOKUP(Y$4,'[1]INTERNAL PARAMETERS-1'!$B$5:$J$44,4, FALSE))</f>
        <v>0</v>
      </c>
      <c r="BN272" s="52">
        <f>$F272*'[1]INTERNAL PARAMETERS-2'!Y272*(1-VLOOKUP(Z$4,'[1]INTERNAL PARAMETERS-1'!$B$5:$J$44,4, FALSE))</f>
        <v>0</v>
      </c>
      <c r="BO272" s="52">
        <f>$F272*'[1]INTERNAL PARAMETERS-2'!Z272*(1-VLOOKUP(AA$4,'[1]INTERNAL PARAMETERS-1'!$B$5:$J$44,4, FALSE))</f>
        <v>0</v>
      </c>
      <c r="BP272" s="52">
        <f>$F272*'[1]INTERNAL PARAMETERS-2'!AA272*(1-VLOOKUP(AB$4,'[1]INTERNAL PARAMETERS-1'!$B$5:$J$44,4, FALSE))</f>
        <v>0</v>
      </c>
      <c r="BQ272" s="52">
        <f>$F272*'[1]INTERNAL PARAMETERS-2'!AB272*(1-VLOOKUP(AC$4,'[1]INTERNAL PARAMETERS-1'!$B$5:$J$44,4, FALSE))</f>
        <v>0</v>
      </c>
      <c r="BR272" s="52">
        <f>$F272*'[1]INTERNAL PARAMETERS-2'!AC272*(1-VLOOKUP(AD$4,'[1]INTERNAL PARAMETERS-1'!$B$5:$J$44,4, FALSE))</f>
        <v>0</v>
      </c>
      <c r="BS272" s="52">
        <f>$F272*'[1]INTERNAL PARAMETERS-2'!AD272*(1-VLOOKUP(AE$4,'[1]INTERNAL PARAMETERS-1'!$B$5:$J$44,4, FALSE))</f>
        <v>0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0</v>
      </c>
      <c r="CA272" s="52">
        <f>$F272*'[1]INTERNAL PARAMETERS-2'!AL272*(1-VLOOKUP(AM$4,'[1]INTERNAL PARAMETERS-1'!$B$5:$J$44,4, FALSE))</f>
        <v>0</v>
      </c>
      <c r="CB272" s="52">
        <f>$F272*'[1]INTERNAL PARAMETERS-2'!AM272*(1-VLOOKUP(AN$4,'[1]INTERNAL PARAMETERS-1'!$B$5:$J$44,4, FALSE))</f>
        <v>0</v>
      </c>
      <c r="CC272" s="52">
        <f>$F272*'[1]INTERNAL PARAMETERS-2'!AN272*(1-VLOOKUP(AO$4,'[1]INTERNAL PARAMETERS-1'!$B$5:$J$44,4, FALSE))</f>
        <v>0</v>
      </c>
      <c r="CD272" s="52">
        <f>$F272*'[1]INTERNAL PARAMETERS-2'!AO272*(1-VLOOKUP(AP$4,'[1]INTERNAL PARAMETERS-1'!$B$5:$J$44,4, FALSE))</f>
        <v>0</v>
      </c>
      <c r="CE272" s="52">
        <f>$F272*'[1]INTERNAL PARAMETERS-2'!AP272*(1-VLOOKUP(AQ$4,'[1]INTERNAL PARAMETERS-1'!$B$5:$J$44,4, FALSE))</f>
        <v>0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0</v>
      </c>
      <c r="CH272" s="51">
        <f>$F272*'[1]INTERNAL PARAMETERS-2'!AS272*(1-VLOOKUP(AT$4,'[1]INTERNAL PARAMETERS-1'!$B$5:$J$44,4, FALSE))</f>
        <v>0</v>
      </c>
      <c r="CI272" s="50">
        <f t="shared" si="4"/>
        <v>0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7">
        <f>ESC!AF273</f>
        <v>0</v>
      </c>
      <c r="G273" s="53">
        <f>$F273*'[1]INTERNAL PARAMETERS-2'!F273*VLOOKUP(G$4,'[1]INTERNAL PARAMETERS-1'!$B$5:$J$44,4, FALSE)</f>
        <v>0</v>
      </c>
      <c r="H273" s="52">
        <f>$F273*'[1]INTERNAL PARAMETERS-2'!G273*VLOOKUP(H$4,'[1]INTERNAL PARAMETERS-1'!$B$5:$J$44,4, FALSE)</f>
        <v>0</v>
      </c>
      <c r="I273" s="52">
        <f>$F273*'[1]INTERNAL PARAMETERS-2'!H273*VLOOKUP(I$4,'[1]INTERNAL PARAMETERS-1'!$B$5:$J$44,4, FALSE)</f>
        <v>0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0</v>
      </c>
      <c r="N273" s="52">
        <f>$F273*'[1]INTERNAL PARAMETERS-2'!M273*VLOOKUP(N$4,'[1]INTERNAL PARAMETERS-1'!$B$5:$J$44,4, FALSE)</f>
        <v>0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0</v>
      </c>
      <c r="S273" s="52">
        <f>$F273*'[1]INTERNAL PARAMETERS-2'!R273*VLOOKUP(S$4,'[1]INTERNAL PARAMETERS-1'!$B$5:$J$44,4, FALSE)</f>
        <v>0</v>
      </c>
      <c r="T273" s="52">
        <f>$F273*'[1]INTERNAL PARAMETERS-2'!S273*VLOOKUP(T$4,'[1]INTERNAL PARAMETERS-1'!$B$5:$J$44,4, FALSE)</f>
        <v>0</v>
      </c>
      <c r="U273" s="52">
        <f>$F273*'[1]INTERNAL PARAMETERS-2'!T273*VLOOKUP(U$4,'[1]INTERNAL PARAMETERS-1'!$B$5:$J$44,4, FALSE)</f>
        <v>0</v>
      </c>
      <c r="V273" s="52">
        <f>$F273*'[1]INTERNAL PARAMETERS-2'!U273*VLOOKUP(V$4,'[1]INTERNAL PARAMETERS-1'!$B$5:$J$44,4, FALSE)</f>
        <v>0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0</v>
      </c>
      <c r="AJ273" s="52">
        <f>$F273*'[1]INTERNAL PARAMETERS-2'!AI273*VLOOKUP(AJ$4,'[1]INTERNAL PARAMETERS-1'!$B$5:$J$44,4, FALSE)</f>
        <v>0</v>
      </c>
      <c r="AK273" s="52">
        <f>$F273*'[1]INTERNAL PARAMETERS-2'!AJ273*VLOOKUP(AK$4,'[1]INTERNAL PARAMETERS-1'!$B$5:$J$44,4, FALSE)</f>
        <v>0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0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0</v>
      </c>
      <c r="BB273" s="52">
        <f>$F273*'[1]INTERNAL PARAMETERS-2'!M273*(1-VLOOKUP(N$4,'[1]INTERNAL PARAMETERS-1'!$B$5:$J$44,4, FALSE))</f>
        <v>0</v>
      </c>
      <c r="BC273" s="52">
        <f>$F273*'[1]INTERNAL PARAMETERS-2'!N273*(1-VLOOKUP(O$4,'[1]INTERNAL PARAMETERS-1'!$B$5:$J$44,4, FALSE))</f>
        <v>0</v>
      </c>
      <c r="BD273" s="52">
        <f>$F273*'[1]INTERNAL PARAMETERS-2'!O273*(1-VLOOKUP(P$4,'[1]INTERNAL PARAMETERS-1'!$B$5:$J$44,4, FALSE))</f>
        <v>0</v>
      </c>
      <c r="BE273" s="52">
        <f>$F273*'[1]INTERNAL PARAMETERS-2'!P273*(1-VLOOKUP(Q$4,'[1]INTERNAL PARAMETERS-1'!$B$5:$J$44,4, FALSE))</f>
        <v>0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0</v>
      </c>
      <c r="BH273" s="52">
        <f>$F273*'[1]INTERNAL PARAMETERS-2'!S273*(1-VLOOKUP(T$4,'[1]INTERNAL PARAMETERS-1'!$B$5:$J$44,4, FALSE))</f>
        <v>0</v>
      </c>
      <c r="BI273" s="52">
        <f>$F273*'[1]INTERNAL PARAMETERS-2'!T273*(1-VLOOKUP(U$4,'[1]INTERNAL PARAMETERS-1'!$B$5:$J$44,4, FALSE))</f>
        <v>0</v>
      </c>
      <c r="BJ273" s="52">
        <f>$F273*'[1]INTERNAL PARAMETERS-2'!U273*(1-VLOOKUP(V$4,'[1]INTERNAL PARAMETERS-1'!$B$5:$J$44,4, FALSE))</f>
        <v>0</v>
      </c>
      <c r="BK273" s="52">
        <f>$F273*'[1]INTERNAL PARAMETERS-2'!V273*(1-VLOOKUP(W$4,'[1]INTERNAL PARAMETERS-1'!$B$5:$J$44,4, FALSE))</f>
        <v>0</v>
      </c>
      <c r="BL273" s="52">
        <f>$F273*'[1]INTERNAL PARAMETERS-2'!W273*(1-VLOOKUP(X$4,'[1]INTERNAL PARAMETERS-1'!$B$5:$J$44,4, FALSE))</f>
        <v>0</v>
      </c>
      <c r="BM273" s="52">
        <f>$F273*'[1]INTERNAL PARAMETERS-2'!X273*(1-VLOOKUP(Y$4,'[1]INTERNAL PARAMETERS-1'!$B$5:$J$44,4, FALSE))</f>
        <v>0</v>
      </c>
      <c r="BN273" s="52">
        <f>$F273*'[1]INTERNAL PARAMETERS-2'!Y273*(1-VLOOKUP(Z$4,'[1]INTERNAL PARAMETERS-1'!$B$5:$J$44,4, FALSE))</f>
        <v>0</v>
      </c>
      <c r="BO273" s="52">
        <f>$F273*'[1]INTERNAL PARAMETERS-2'!Z273*(1-VLOOKUP(AA$4,'[1]INTERNAL PARAMETERS-1'!$B$5:$J$44,4, FALSE))</f>
        <v>0</v>
      </c>
      <c r="BP273" s="52">
        <f>$F273*'[1]INTERNAL PARAMETERS-2'!AA273*(1-VLOOKUP(AB$4,'[1]INTERNAL PARAMETERS-1'!$B$5:$J$44,4, FALSE))</f>
        <v>0</v>
      </c>
      <c r="BQ273" s="52">
        <f>$F273*'[1]INTERNAL PARAMETERS-2'!AB273*(1-VLOOKUP(AC$4,'[1]INTERNAL PARAMETERS-1'!$B$5:$J$44,4, FALSE))</f>
        <v>0</v>
      </c>
      <c r="BR273" s="52">
        <f>$F273*'[1]INTERNAL PARAMETERS-2'!AC273*(1-VLOOKUP(AD$4,'[1]INTERNAL PARAMETERS-1'!$B$5:$J$44,4, FALSE))</f>
        <v>0</v>
      </c>
      <c r="BS273" s="52">
        <f>$F273*'[1]INTERNAL PARAMETERS-2'!AD273*(1-VLOOKUP(AE$4,'[1]INTERNAL PARAMETERS-1'!$B$5:$J$44,4, FALSE))</f>
        <v>0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0</v>
      </c>
      <c r="CA273" s="52">
        <f>$F273*'[1]INTERNAL PARAMETERS-2'!AL273*(1-VLOOKUP(AM$4,'[1]INTERNAL PARAMETERS-1'!$B$5:$J$44,4, FALSE))</f>
        <v>0</v>
      </c>
      <c r="CB273" s="52">
        <f>$F273*'[1]INTERNAL PARAMETERS-2'!AM273*(1-VLOOKUP(AN$4,'[1]INTERNAL PARAMETERS-1'!$B$5:$J$44,4, FALSE))</f>
        <v>0</v>
      </c>
      <c r="CC273" s="52">
        <f>$F273*'[1]INTERNAL PARAMETERS-2'!AN273*(1-VLOOKUP(AO$4,'[1]INTERNAL PARAMETERS-1'!$B$5:$J$44,4, FALSE))</f>
        <v>0</v>
      </c>
      <c r="CD273" s="52">
        <f>$F273*'[1]INTERNAL PARAMETERS-2'!AO273*(1-VLOOKUP(AP$4,'[1]INTERNAL PARAMETERS-1'!$B$5:$J$44,4, FALSE))</f>
        <v>0</v>
      </c>
      <c r="CE273" s="52">
        <f>$F273*'[1]INTERNAL PARAMETERS-2'!AP273*(1-VLOOKUP(AQ$4,'[1]INTERNAL PARAMETERS-1'!$B$5:$J$44,4, FALSE))</f>
        <v>0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0</v>
      </c>
      <c r="CH273" s="51">
        <f>$F273*'[1]INTERNAL PARAMETERS-2'!AS273*(1-VLOOKUP(AT$4,'[1]INTERNAL PARAMETERS-1'!$B$5:$J$44,4, FALSE))</f>
        <v>0</v>
      </c>
      <c r="CI273" s="50">
        <f t="shared" si="4"/>
        <v>0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7">
        <f>ESC!AF274</f>
        <v>0</v>
      </c>
      <c r="G274" s="53">
        <f>$F274*'[1]INTERNAL PARAMETERS-2'!F274*VLOOKUP(G$4,'[1]INTERNAL PARAMETERS-1'!$B$5:$J$44,4, FALSE)</f>
        <v>0</v>
      </c>
      <c r="H274" s="52">
        <f>$F274*'[1]INTERNAL PARAMETERS-2'!G274*VLOOKUP(H$4,'[1]INTERNAL PARAMETERS-1'!$B$5:$J$44,4, FALSE)</f>
        <v>0</v>
      </c>
      <c r="I274" s="52">
        <f>$F274*'[1]INTERNAL PARAMETERS-2'!H274*VLOOKUP(I$4,'[1]INTERNAL PARAMETERS-1'!$B$5:$J$44,4, FALSE)</f>
        <v>0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0</v>
      </c>
      <c r="N274" s="52">
        <f>$F274*'[1]INTERNAL PARAMETERS-2'!M274*VLOOKUP(N$4,'[1]INTERNAL PARAMETERS-1'!$B$5:$J$44,4, FALSE)</f>
        <v>0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0</v>
      </c>
      <c r="T274" s="52">
        <f>$F274*'[1]INTERNAL PARAMETERS-2'!S274*VLOOKUP(T$4,'[1]INTERNAL PARAMETERS-1'!$B$5:$J$44,4, FALSE)</f>
        <v>0</v>
      </c>
      <c r="U274" s="52">
        <f>$F274*'[1]INTERNAL PARAMETERS-2'!T274*VLOOKUP(U$4,'[1]INTERNAL PARAMETERS-1'!$B$5:$J$44,4, FALSE)</f>
        <v>0</v>
      </c>
      <c r="V274" s="52">
        <f>$F274*'[1]INTERNAL PARAMETERS-2'!U274*VLOOKUP(V$4,'[1]INTERNAL PARAMETERS-1'!$B$5:$J$44,4, FALSE)</f>
        <v>0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0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0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0</v>
      </c>
      <c r="BB274" s="52">
        <f>$F274*'[1]INTERNAL PARAMETERS-2'!M274*(1-VLOOKUP(N$4,'[1]INTERNAL PARAMETERS-1'!$B$5:$J$44,4, FALSE))</f>
        <v>0</v>
      </c>
      <c r="BC274" s="52">
        <f>$F274*'[1]INTERNAL PARAMETERS-2'!N274*(1-VLOOKUP(O$4,'[1]INTERNAL PARAMETERS-1'!$B$5:$J$44,4, FALSE))</f>
        <v>0</v>
      </c>
      <c r="BD274" s="52">
        <f>$F274*'[1]INTERNAL PARAMETERS-2'!O274*(1-VLOOKUP(P$4,'[1]INTERNAL PARAMETERS-1'!$B$5:$J$44,4, FALSE))</f>
        <v>0</v>
      </c>
      <c r="BE274" s="52">
        <f>$F274*'[1]INTERNAL PARAMETERS-2'!P274*(1-VLOOKUP(Q$4,'[1]INTERNAL PARAMETERS-1'!$B$5:$J$44,4, FALSE))</f>
        <v>0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0</v>
      </c>
      <c r="BH274" s="52">
        <f>$F274*'[1]INTERNAL PARAMETERS-2'!S274*(1-VLOOKUP(T$4,'[1]INTERNAL PARAMETERS-1'!$B$5:$J$44,4, FALSE))</f>
        <v>0</v>
      </c>
      <c r="BI274" s="52">
        <f>$F274*'[1]INTERNAL PARAMETERS-2'!T274*(1-VLOOKUP(U$4,'[1]INTERNAL PARAMETERS-1'!$B$5:$J$44,4, FALSE))</f>
        <v>0</v>
      </c>
      <c r="BJ274" s="52">
        <f>$F274*'[1]INTERNAL PARAMETERS-2'!U274*(1-VLOOKUP(V$4,'[1]INTERNAL PARAMETERS-1'!$B$5:$J$44,4, FALSE))</f>
        <v>0</v>
      </c>
      <c r="BK274" s="52">
        <f>$F274*'[1]INTERNAL PARAMETERS-2'!V274*(1-VLOOKUP(W$4,'[1]INTERNAL PARAMETERS-1'!$B$5:$J$44,4, FALSE))</f>
        <v>0</v>
      </c>
      <c r="BL274" s="52">
        <f>$F274*'[1]INTERNAL PARAMETERS-2'!W274*(1-VLOOKUP(X$4,'[1]INTERNAL PARAMETERS-1'!$B$5:$J$44,4, FALSE))</f>
        <v>0</v>
      </c>
      <c r="BM274" s="52">
        <f>$F274*'[1]INTERNAL PARAMETERS-2'!X274*(1-VLOOKUP(Y$4,'[1]INTERNAL PARAMETERS-1'!$B$5:$J$44,4, FALSE))</f>
        <v>0</v>
      </c>
      <c r="BN274" s="52">
        <f>$F274*'[1]INTERNAL PARAMETERS-2'!Y274*(1-VLOOKUP(Z$4,'[1]INTERNAL PARAMETERS-1'!$B$5:$J$44,4, FALSE))</f>
        <v>0</v>
      </c>
      <c r="BO274" s="52">
        <f>$F274*'[1]INTERNAL PARAMETERS-2'!Z274*(1-VLOOKUP(AA$4,'[1]INTERNAL PARAMETERS-1'!$B$5:$J$44,4, FALSE))</f>
        <v>0</v>
      </c>
      <c r="BP274" s="52">
        <f>$F274*'[1]INTERNAL PARAMETERS-2'!AA274*(1-VLOOKUP(AB$4,'[1]INTERNAL PARAMETERS-1'!$B$5:$J$44,4, FALSE))</f>
        <v>0</v>
      </c>
      <c r="BQ274" s="52">
        <f>$F274*'[1]INTERNAL PARAMETERS-2'!AB274*(1-VLOOKUP(AC$4,'[1]INTERNAL PARAMETERS-1'!$B$5:$J$44,4, FALSE))</f>
        <v>0</v>
      </c>
      <c r="BR274" s="52">
        <f>$F274*'[1]INTERNAL PARAMETERS-2'!AC274*(1-VLOOKUP(AD$4,'[1]INTERNAL PARAMETERS-1'!$B$5:$J$44,4, FALSE))</f>
        <v>0</v>
      </c>
      <c r="BS274" s="52">
        <f>$F274*'[1]INTERNAL PARAMETERS-2'!AD274*(1-VLOOKUP(AE$4,'[1]INTERNAL PARAMETERS-1'!$B$5:$J$44,4, FALSE))</f>
        <v>0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0</v>
      </c>
      <c r="CA274" s="52">
        <f>$F274*'[1]INTERNAL PARAMETERS-2'!AL274*(1-VLOOKUP(AM$4,'[1]INTERNAL PARAMETERS-1'!$B$5:$J$44,4, FALSE))</f>
        <v>0</v>
      </c>
      <c r="CB274" s="52">
        <f>$F274*'[1]INTERNAL PARAMETERS-2'!AM274*(1-VLOOKUP(AN$4,'[1]INTERNAL PARAMETERS-1'!$B$5:$J$44,4, FALSE))</f>
        <v>0</v>
      </c>
      <c r="CC274" s="52">
        <f>$F274*'[1]INTERNAL PARAMETERS-2'!AN274*(1-VLOOKUP(AO$4,'[1]INTERNAL PARAMETERS-1'!$B$5:$J$44,4, FALSE))</f>
        <v>0</v>
      </c>
      <c r="CD274" s="52">
        <f>$F274*'[1]INTERNAL PARAMETERS-2'!AO274*(1-VLOOKUP(AP$4,'[1]INTERNAL PARAMETERS-1'!$B$5:$J$44,4, FALSE))</f>
        <v>0</v>
      </c>
      <c r="CE274" s="52">
        <f>$F274*'[1]INTERNAL PARAMETERS-2'!AP274*(1-VLOOKUP(AQ$4,'[1]INTERNAL PARAMETERS-1'!$B$5:$J$44,4, FALSE))</f>
        <v>0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0</v>
      </c>
      <c r="CH274" s="51">
        <f>$F274*'[1]INTERNAL PARAMETERS-2'!AS274*(1-VLOOKUP(AT$4,'[1]INTERNAL PARAMETERS-1'!$B$5:$J$44,4, FALSE))</f>
        <v>0</v>
      </c>
      <c r="CI274" s="50">
        <f t="shared" si="4"/>
        <v>0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7">
        <f>ESC!AF275</f>
        <v>0</v>
      </c>
      <c r="G275" s="53">
        <f>$F275*'[1]INTERNAL PARAMETERS-2'!F275*VLOOKUP(G$4,'[1]INTERNAL PARAMETERS-1'!$B$5:$J$44,4, FALSE)</f>
        <v>0</v>
      </c>
      <c r="H275" s="52">
        <f>$F275*'[1]INTERNAL PARAMETERS-2'!G275*VLOOKUP(H$4,'[1]INTERNAL PARAMETERS-1'!$B$5:$J$44,4, FALSE)</f>
        <v>0</v>
      </c>
      <c r="I275" s="52">
        <f>$F275*'[1]INTERNAL PARAMETERS-2'!H275*VLOOKUP(I$4,'[1]INTERNAL PARAMETERS-1'!$B$5:$J$44,4, FALSE)</f>
        <v>0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0</v>
      </c>
      <c r="N275" s="52">
        <f>$F275*'[1]INTERNAL PARAMETERS-2'!M275*VLOOKUP(N$4,'[1]INTERNAL PARAMETERS-1'!$B$5:$J$44,4, FALSE)</f>
        <v>0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0</v>
      </c>
      <c r="S275" s="52">
        <f>$F275*'[1]INTERNAL PARAMETERS-2'!R275*VLOOKUP(S$4,'[1]INTERNAL PARAMETERS-1'!$B$5:$J$44,4, FALSE)</f>
        <v>0</v>
      </c>
      <c r="T275" s="52">
        <f>$F275*'[1]INTERNAL PARAMETERS-2'!S275*VLOOKUP(T$4,'[1]INTERNAL PARAMETERS-1'!$B$5:$J$44,4, FALSE)</f>
        <v>0</v>
      </c>
      <c r="U275" s="52">
        <f>$F275*'[1]INTERNAL PARAMETERS-2'!T275*VLOOKUP(U$4,'[1]INTERNAL PARAMETERS-1'!$B$5:$J$44,4, FALSE)</f>
        <v>0</v>
      </c>
      <c r="V275" s="52">
        <f>$F275*'[1]INTERNAL PARAMETERS-2'!U275*VLOOKUP(V$4,'[1]INTERNAL PARAMETERS-1'!$B$5:$J$44,4, FALSE)</f>
        <v>0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0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0</v>
      </c>
      <c r="BB275" s="52">
        <f>$F275*'[1]INTERNAL PARAMETERS-2'!M275*(1-VLOOKUP(N$4,'[1]INTERNAL PARAMETERS-1'!$B$5:$J$44,4, FALSE))</f>
        <v>0</v>
      </c>
      <c r="BC275" s="52">
        <f>$F275*'[1]INTERNAL PARAMETERS-2'!N275*(1-VLOOKUP(O$4,'[1]INTERNAL PARAMETERS-1'!$B$5:$J$44,4, FALSE))</f>
        <v>0</v>
      </c>
      <c r="BD275" s="52">
        <f>$F275*'[1]INTERNAL PARAMETERS-2'!O275*(1-VLOOKUP(P$4,'[1]INTERNAL PARAMETERS-1'!$B$5:$J$44,4, FALSE))</f>
        <v>0</v>
      </c>
      <c r="BE275" s="52">
        <f>$F275*'[1]INTERNAL PARAMETERS-2'!P275*(1-VLOOKUP(Q$4,'[1]INTERNAL PARAMETERS-1'!$B$5:$J$44,4, FALSE))</f>
        <v>0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</v>
      </c>
      <c r="BH275" s="52">
        <f>$F275*'[1]INTERNAL PARAMETERS-2'!S275*(1-VLOOKUP(T$4,'[1]INTERNAL PARAMETERS-1'!$B$5:$J$44,4, FALSE))</f>
        <v>0</v>
      </c>
      <c r="BI275" s="52">
        <f>$F275*'[1]INTERNAL PARAMETERS-2'!T275*(1-VLOOKUP(U$4,'[1]INTERNAL PARAMETERS-1'!$B$5:$J$44,4, FALSE))</f>
        <v>0</v>
      </c>
      <c r="BJ275" s="52">
        <f>$F275*'[1]INTERNAL PARAMETERS-2'!U275*(1-VLOOKUP(V$4,'[1]INTERNAL PARAMETERS-1'!$B$5:$J$44,4, FALSE))</f>
        <v>0</v>
      </c>
      <c r="BK275" s="52">
        <f>$F275*'[1]INTERNAL PARAMETERS-2'!V275*(1-VLOOKUP(W$4,'[1]INTERNAL PARAMETERS-1'!$B$5:$J$44,4, FALSE))</f>
        <v>0</v>
      </c>
      <c r="BL275" s="52">
        <f>$F275*'[1]INTERNAL PARAMETERS-2'!W275*(1-VLOOKUP(X$4,'[1]INTERNAL PARAMETERS-1'!$B$5:$J$44,4, FALSE))</f>
        <v>0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</v>
      </c>
      <c r="BO275" s="52">
        <f>$F275*'[1]INTERNAL PARAMETERS-2'!Z275*(1-VLOOKUP(AA$4,'[1]INTERNAL PARAMETERS-1'!$B$5:$J$44,4, FALSE))</f>
        <v>0</v>
      </c>
      <c r="BP275" s="52">
        <f>$F275*'[1]INTERNAL PARAMETERS-2'!AA275*(1-VLOOKUP(AB$4,'[1]INTERNAL PARAMETERS-1'!$B$5:$J$44,4, FALSE))</f>
        <v>0</v>
      </c>
      <c r="BQ275" s="52">
        <f>$F275*'[1]INTERNAL PARAMETERS-2'!AB275*(1-VLOOKUP(AC$4,'[1]INTERNAL PARAMETERS-1'!$B$5:$J$44,4, FALSE))</f>
        <v>0</v>
      </c>
      <c r="BR275" s="52">
        <f>$F275*'[1]INTERNAL PARAMETERS-2'!AC275*(1-VLOOKUP(AD$4,'[1]INTERNAL PARAMETERS-1'!$B$5:$J$44,4, FALSE))</f>
        <v>0</v>
      </c>
      <c r="BS275" s="52">
        <f>$F275*'[1]INTERNAL PARAMETERS-2'!AD275*(1-VLOOKUP(AE$4,'[1]INTERNAL PARAMETERS-1'!$B$5:$J$44,4, FALSE))</f>
        <v>0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0</v>
      </c>
      <c r="CA275" s="52">
        <f>$F275*'[1]INTERNAL PARAMETERS-2'!AL275*(1-VLOOKUP(AM$4,'[1]INTERNAL PARAMETERS-1'!$B$5:$J$44,4, FALSE))</f>
        <v>0</v>
      </c>
      <c r="CB275" s="52">
        <f>$F275*'[1]INTERNAL PARAMETERS-2'!AM275*(1-VLOOKUP(AN$4,'[1]INTERNAL PARAMETERS-1'!$B$5:$J$44,4, FALSE))</f>
        <v>0</v>
      </c>
      <c r="CC275" s="52">
        <f>$F275*'[1]INTERNAL PARAMETERS-2'!AN275*(1-VLOOKUP(AO$4,'[1]INTERNAL PARAMETERS-1'!$B$5:$J$44,4, FALSE))</f>
        <v>0</v>
      </c>
      <c r="CD275" s="52">
        <f>$F275*'[1]INTERNAL PARAMETERS-2'!AO275*(1-VLOOKUP(AP$4,'[1]INTERNAL PARAMETERS-1'!$B$5:$J$44,4, FALSE))</f>
        <v>0</v>
      </c>
      <c r="CE275" s="52">
        <f>$F275*'[1]INTERNAL PARAMETERS-2'!AP275*(1-VLOOKUP(AQ$4,'[1]INTERNAL PARAMETERS-1'!$B$5:$J$44,4, FALSE))</f>
        <v>0</v>
      </c>
      <c r="CF275" s="52">
        <f>$F275*'[1]INTERNAL PARAMETERS-2'!AQ275*(1-VLOOKUP(AR$4,'[1]INTERNAL PARAMETERS-1'!$B$5:$J$44,4, FALSE))</f>
        <v>0</v>
      </c>
      <c r="CG275" s="52">
        <f>$F275*'[1]INTERNAL PARAMETERS-2'!AR275*(1-VLOOKUP(AS$4,'[1]INTERNAL PARAMETERS-1'!$B$5:$J$44,4, FALSE))</f>
        <v>0</v>
      </c>
      <c r="CH275" s="51">
        <f>$F275*'[1]INTERNAL PARAMETERS-2'!AS275*(1-VLOOKUP(AT$4,'[1]INTERNAL PARAMETERS-1'!$B$5:$J$44,4, FALSE))</f>
        <v>0</v>
      </c>
      <c r="CI275" s="50">
        <f t="shared" si="4"/>
        <v>0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7">
        <f>ESC!AF276</f>
        <v>0</v>
      </c>
      <c r="G276" s="53">
        <f>$F276*'[1]INTERNAL PARAMETERS-2'!F276*VLOOKUP(G$4,'[1]INTERNAL PARAMETERS-1'!$B$5:$J$44,4, FALSE)</f>
        <v>0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0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0</v>
      </c>
      <c r="N276" s="52">
        <f>$F276*'[1]INTERNAL PARAMETERS-2'!M276*VLOOKUP(N$4,'[1]INTERNAL PARAMETERS-1'!$B$5:$J$44,4, FALSE)</f>
        <v>0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0</v>
      </c>
      <c r="S276" s="52">
        <f>$F276*'[1]INTERNAL PARAMETERS-2'!R276*VLOOKUP(S$4,'[1]INTERNAL PARAMETERS-1'!$B$5:$J$44,4, FALSE)</f>
        <v>0</v>
      </c>
      <c r="T276" s="52">
        <f>$F276*'[1]INTERNAL PARAMETERS-2'!S276*VLOOKUP(T$4,'[1]INTERNAL PARAMETERS-1'!$B$5:$J$44,4, FALSE)</f>
        <v>0</v>
      </c>
      <c r="U276" s="52">
        <f>$F276*'[1]INTERNAL PARAMETERS-2'!T276*VLOOKUP(U$4,'[1]INTERNAL PARAMETERS-1'!$B$5:$J$44,4, FALSE)</f>
        <v>0</v>
      </c>
      <c r="V276" s="52">
        <f>$F276*'[1]INTERNAL PARAMETERS-2'!U276*VLOOKUP(V$4,'[1]INTERNAL PARAMETERS-1'!$B$5:$J$44,4, FALSE)</f>
        <v>0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0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0</v>
      </c>
      <c r="AI276" s="52">
        <f>$F276*'[1]INTERNAL PARAMETERS-2'!AH276*VLOOKUP(AI$4,'[1]INTERNAL PARAMETERS-1'!$B$5:$J$44,4, FALSE)</f>
        <v>0</v>
      </c>
      <c r="AJ276" s="52">
        <f>$F276*'[1]INTERNAL PARAMETERS-2'!AI276*VLOOKUP(AJ$4,'[1]INTERNAL PARAMETERS-1'!$B$5:$J$44,4, FALSE)</f>
        <v>0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0</v>
      </c>
      <c r="BB276" s="52">
        <f>$F276*'[1]INTERNAL PARAMETERS-2'!M276*(1-VLOOKUP(N$4,'[1]INTERNAL PARAMETERS-1'!$B$5:$J$44,4, FALSE))</f>
        <v>0</v>
      </c>
      <c r="BC276" s="52">
        <f>$F276*'[1]INTERNAL PARAMETERS-2'!N276*(1-VLOOKUP(O$4,'[1]INTERNAL PARAMETERS-1'!$B$5:$J$44,4, FALSE))</f>
        <v>0</v>
      </c>
      <c r="BD276" s="52">
        <f>$F276*'[1]INTERNAL PARAMETERS-2'!O276*(1-VLOOKUP(P$4,'[1]INTERNAL PARAMETERS-1'!$B$5:$J$44,4, FALSE))</f>
        <v>0</v>
      </c>
      <c r="BE276" s="52">
        <f>$F276*'[1]INTERNAL PARAMETERS-2'!P276*(1-VLOOKUP(Q$4,'[1]INTERNAL PARAMETERS-1'!$B$5:$J$44,4, FALSE))</f>
        <v>0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</v>
      </c>
      <c r="BH276" s="52">
        <f>$F276*'[1]INTERNAL PARAMETERS-2'!S276*(1-VLOOKUP(T$4,'[1]INTERNAL PARAMETERS-1'!$B$5:$J$44,4, FALSE))</f>
        <v>0</v>
      </c>
      <c r="BI276" s="52">
        <f>$F276*'[1]INTERNAL PARAMETERS-2'!T276*(1-VLOOKUP(U$4,'[1]INTERNAL PARAMETERS-1'!$B$5:$J$44,4, FALSE))</f>
        <v>0</v>
      </c>
      <c r="BJ276" s="52">
        <f>$F276*'[1]INTERNAL PARAMETERS-2'!U276*(1-VLOOKUP(V$4,'[1]INTERNAL PARAMETERS-1'!$B$5:$J$44,4, FALSE))</f>
        <v>0</v>
      </c>
      <c r="BK276" s="52">
        <f>$F276*'[1]INTERNAL PARAMETERS-2'!V276*(1-VLOOKUP(W$4,'[1]INTERNAL PARAMETERS-1'!$B$5:$J$44,4, FALSE))</f>
        <v>0</v>
      </c>
      <c r="BL276" s="52">
        <f>$F276*'[1]INTERNAL PARAMETERS-2'!W276*(1-VLOOKUP(X$4,'[1]INTERNAL PARAMETERS-1'!$B$5:$J$44,4, FALSE))</f>
        <v>0</v>
      </c>
      <c r="BM276" s="52">
        <f>$F276*'[1]INTERNAL PARAMETERS-2'!X276*(1-VLOOKUP(Y$4,'[1]INTERNAL PARAMETERS-1'!$B$5:$J$44,4, FALSE))</f>
        <v>0</v>
      </c>
      <c r="BN276" s="52">
        <f>$F276*'[1]INTERNAL PARAMETERS-2'!Y276*(1-VLOOKUP(Z$4,'[1]INTERNAL PARAMETERS-1'!$B$5:$J$44,4, FALSE))</f>
        <v>0</v>
      </c>
      <c r="BO276" s="52">
        <f>$F276*'[1]INTERNAL PARAMETERS-2'!Z276*(1-VLOOKUP(AA$4,'[1]INTERNAL PARAMETERS-1'!$B$5:$J$44,4, FALSE))</f>
        <v>0</v>
      </c>
      <c r="BP276" s="52">
        <f>$F276*'[1]INTERNAL PARAMETERS-2'!AA276*(1-VLOOKUP(AB$4,'[1]INTERNAL PARAMETERS-1'!$B$5:$J$44,4, FALSE))</f>
        <v>0</v>
      </c>
      <c r="BQ276" s="52">
        <f>$F276*'[1]INTERNAL PARAMETERS-2'!AB276*(1-VLOOKUP(AC$4,'[1]INTERNAL PARAMETERS-1'!$B$5:$J$44,4, FALSE))</f>
        <v>0</v>
      </c>
      <c r="BR276" s="52">
        <f>$F276*'[1]INTERNAL PARAMETERS-2'!AC276*(1-VLOOKUP(AD$4,'[1]INTERNAL PARAMETERS-1'!$B$5:$J$44,4, FALSE))</f>
        <v>0</v>
      </c>
      <c r="BS276" s="52">
        <f>$F276*'[1]INTERNAL PARAMETERS-2'!AD276*(1-VLOOKUP(AE$4,'[1]INTERNAL PARAMETERS-1'!$B$5:$J$44,4, FALSE))</f>
        <v>0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0</v>
      </c>
      <c r="CA276" s="52">
        <f>$F276*'[1]INTERNAL PARAMETERS-2'!AL276*(1-VLOOKUP(AM$4,'[1]INTERNAL PARAMETERS-1'!$B$5:$J$44,4, FALSE))</f>
        <v>0</v>
      </c>
      <c r="CB276" s="52">
        <f>$F276*'[1]INTERNAL PARAMETERS-2'!AM276*(1-VLOOKUP(AN$4,'[1]INTERNAL PARAMETERS-1'!$B$5:$J$44,4, FALSE))</f>
        <v>0</v>
      </c>
      <c r="CC276" s="52">
        <f>$F276*'[1]INTERNAL PARAMETERS-2'!AN276*(1-VLOOKUP(AO$4,'[1]INTERNAL PARAMETERS-1'!$B$5:$J$44,4, FALSE))</f>
        <v>0</v>
      </c>
      <c r="CD276" s="52">
        <f>$F276*'[1]INTERNAL PARAMETERS-2'!AO276*(1-VLOOKUP(AP$4,'[1]INTERNAL PARAMETERS-1'!$B$5:$J$44,4, FALSE))</f>
        <v>0</v>
      </c>
      <c r="CE276" s="52">
        <f>$F276*'[1]INTERNAL PARAMETERS-2'!AP276*(1-VLOOKUP(AQ$4,'[1]INTERNAL PARAMETERS-1'!$B$5:$J$44,4, FALSE))</f>
        <v>0</v>
      </c>
      <c r="CF276" s="52">
        <f>$F276*'[1]INTERNAL PARAMETERS-2'!AQ276*(1-VLOOKUP(AR$4,'[1]INTERNAL PARAMETERS-1'!$B$5:$J$44,4, FALSE))</f>
        <v>0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0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7">
        <f>ESC!AF277</f>
        <v>0</v>
      </c>
      <c r="G277" s="53">
        <f>$F277*'[1]INTERNAL PARAMETERS-2'!F277*VLOOKUP(G$4,'[1]INTERNAL PARAMETERS-1'!$B$5:$J$44,4, FALSE)</f>
        <v>0</v>
      </c>
      <c r="H277" s="52">
        <f>$F277*'[1]INTERNAL PARAMETERS-2'!G277*VLOOKUP(H$4,'[1]INTERNAL PARAMETERS-1'!$B$5:$J$44,4, FALSE)</f>
        <v>0</v>
      </c>
      <c r="I277" s="52">
        <f>$F277*'[1]INTERNAL PARAMETERS-2'!H277*VLOOKUP(I$4,'[1]INTERNAL PARAMETERS-1'!$B$5:$J$44,4, FALSE)</f>
        <v>0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0</v>
      </c>
      <c r="N277" s="52">
        <f>$F277*'[1]INTERNAL PARAMETERS-2'!M277*VLOOKUP(N$4,'[1]INTERNAL PARAMETERS-1'!$B$5:$J$44,4, FALSE)</f>
        <v>0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0</v>
      </c>
      <c r="S277" s="52">
        <f>$F277*'[1]INTERNAL PARAMETERS-2'!R277*VLOOKUP(S$4,'[1]INTERNAL PARAMETERS-1'!$B$5:$J$44,4, FALSE)</f>
        <v>0</v>
      </c>
      <c r="T277" s="52">
        <f>$F277*'[1]INTERNAL PARAMETERS-2'!S277*VLOOKUP(T$4,'[1]INTERNAL PARAMETERS-1'!$B$5:$J$44,4, FALSE)</f>
        <v>0</v>
      </c>
      <c r="U277" s="52">
        <f>$F277*'[1]INTERNAL PARAMETERS-2'!T277*VLOOKUP(U$4,'[1]INTERNAL PARAMETERS-1'!$B$5:$J$44,4, FALSE)</f>
        <v>0</v>
      </c>
      <c r="V277" s="52">
        <f>$F277*'[1]INTERNAL PARAMETERS-2'!U277*VLOOKUP(V$4,'[1]INTERNAL PARAMETERS-1'!$B$5:$J$44,4, FALSE)</f>
        <v>0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0</v>
      </c>
      <c r="AG277" s="52">
        <f>$F277*'[1]INTERNAL PARAMETERS-2'!AF277*VLOOKUP(AG$4,'[1]INTERNAL PARAMETERS-1'!$B$5:$J$44,4, FALSE)</f>
        <v>0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0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0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0</v>
      </c>
      <c r="BB277" s="52">
        <f>$F277*'[1]INTERNAL PARAMETERS-2'!M277*(1-VLOOKUP(N$4,'[1]INTERNAL PARAMETERS-1'!$B$5:$J$44,4, FALSE))</f>
        <v>0</v>
      </c>
      <c r="BC277" s="52">
        <f>$F277*'[1]INTERNAL PARAMETERS-2'!N277*(1-VLOOKUP(O$4,'[1]INTERNAL PARAMETERS-1'!$B$5:$J$44,4, FALSE))</f>
        <v>0</v>
      </c>
      <c r="BD277" s="52">
        <f>$F277*'[1]INTERNAL PARAMETERS-2'!O277*(1-VLOOKUP(P$4,'[1]INTERNAL PARAMETERS-1'!$B$5:$J$44,4, FALSE))</f>
        <v>0</v>
      </c>
      <c r="BE277" s="52">
        <f>$F277*'[1]INTERNAL PARAMETERS-2'!P277*(1-VLOOKUP(Q$4,'[1]INTERNAL PARAMETERS-1'!$B$5:$J$44,4, FALSE))</f>
        <v>0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</v>
      </c>
      <c r="BH277" s="52">
        <f>$F277*'[1]INTERNAL PARAMETERS-2'!S277*(1-VLOOKUP(T$4,'[1]INTERNAL PARAMETERS-1'!$B$5:$J$44,4, FALSE))</f>
        <v>0</v>
      </c>
      <c r="BI277" s="52">
        <f>$F277*'[1]INTERNAL PARAMETERS-2'!T277*(1-VLOOKUP(U$4,'[1]INTERNAL PARAMETERS-1'!$B$5:$J$44,4, FALSE))</f>
        <v>0</v>
      </c>
      <c r="BJ277" s="52">
        <f>$F277*'[1]INTERNAL PARAMETERS-2'!U277*(1-VLOOKUP(V$4,'[1]INTERNAL PARAMETERS-1'!$B$5:$J$44,4, FALSE))</f>
        <v>0</v>
      </c>
      <c r="BK277" s="52">
        <f>$F277*'[1]INTERNAL PARAMETERS-2'!V277*(1-VLOOKUP(W$4,'[1]INTERNAL PARAMETERS-1'!$B$5:$J$44,4, FALSE))</f>
        <v>0</v>
      </c>
      <c r="BL277" s="52">
        <f>$F277*'[1]INTERNAL PARAMETERS-2'!W277*(1-VLOOKUP(X$4,'[1]INTERNAL PARAMETERS-1'!$B$5:$J$44,4, FALSE))</f>
        <v>0</v>
      </c>
      <c r="BM277" s="52">
        <f>$F277*'[1]INTERNAL PARAMETERS-2'!X277*(1-VLOOKUP(Y$4,'[1]INTERNAL PARAMETERS-1'!$B$5:$J$44,4, FALSE))</f>
        <v>0</v>
      </c>
      <c r="BN277" s="52">
        <f>$F277*'[1]INTERNAL PARAMETERS-2'!Y277*(1-VLOOKUP(Z$4,'[1]INTERNAL PARAMETERS-1'!$B$5:$J$44,4, FALSE))</f>
        <v>0</v>
      </c>
      <c r="BO277" s="52">
        <f>$F277*'[1]INTERNAL PARAMETERS-2'!Z277*(1-VLOOKUP(AA$4,'[1]INTERNAL PARAMETERS-1'!$B$5:$J$44,4, FALSE))</f>
        <v>0</v>
      </c>
      <c r="BP277" s="52">
        <f>$F277*'[1]INTERNAL PARAMETERS-2'!AA277*(1-VLOOKUP(AB$4,'[1]INTERNAL PARAMETERS-1'!$B$5:$J$44,4, FALSE))</f>
        <v>0</v>
      </c>
      <c r="BQ277" s="52">
        <f>$F277*'[1]INTERNAL PARAMETERS-2'!AB277*(1-VLOOKUP(AC$4,'[1]INTERNAL PARAMETERS-1'!$B$5:$J$44,4, FALSE))</f>
        <v>0</v>
      </c>
      <c r="BR277" s="52">
        <f>$F277*'[1]INTERNAL PARAMETERS-2'!AC277*(1-VLOOKUP(AD$4,'[1]INTERNAL PARAMETERS-1'!$B$5:$J$44,4, FALSE))</f>
        <v>0</v>
      </c>
      <c r="BS277" s="52">
        <f>$F277*'[1]INTERNAL PARAMETERS-2'!AD277*(1-VLOOKUP(AE$4,'[1]INTERNAL PARAMETERS-1'!$B$5:$J$44,4, FALSE))</f>
        <v>0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0</v>
      </c>
      <c r="CA277" s="52">
        <f>$F277*'[1]INTERNAL PARAMETERS-2'!AL277*(1-VLOOKUP(AM$4,'[1]INTERNAL PARAMETERS-1'!$B$5:$J$44,4, FALSE))</f>
        <v>0</v>
      </c>
      <c r="CB277" s="52">
        <f>$F277*'[1]INTERNAL PARAMETERS-2'!AM277*(1-VLOOKUP(AN$4,'[1]INTERNAL PARAMETERS-1'!$B$5:$J$44,4, FALSE))</f>
        <v>0</v>
      </c>
      <c r="CC277" s="52">
        <f>$F277*'[1]INTERNAL PARAMETERS-2'!AN277*(1-VLOOKUP(AO$4,'[1]INTERNAL PARAMETERS-1'!$B$5:$J$44,4, FALSE))</f>
        <v>0</v>
      </c>
      <c r="CD277" s="52">
        <f>$F277*'[1]INTERNAL PARAMETERS-2'!AO277*(1-VLOOKUP(AP$4,'[1]INTERNAL PARAMETERS-1'!$B$5:$J$44,4, FALSE))</f>
        <v>0</v>
      </c>
      <c r="CE277" s="52">
        <f>$F277*'[1]INTERNAL PARAMETERS-2'!AP277*(1-VLOOKUP(AQ$4,'[1]INTERNAL PARAMETERS-1'!$B$5:$J$44,4, FALSE))</f>
        <v>0</v>
      </c>
      <c r="CF277" s="52">
        <f>$F277*'[1]INTERNAL PARAMETERS-2'!AQ277*(1-VLOOKUP(AR$4,'[1]INTERNAL PARAMETERS-1'!$B$5:$J$44,4, FALSE))</f>
        <v>0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0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7">
        <f>ESC!AF278</f>
        <v>0</v>
      </c>
      <c r="G278" s="53">
        <f>$F278*'[1]INTERNAL PARAMETERS-2'!F278*VLOOKUP(G$4,'[1]INTERNAL PARAMETERS-1'!$B$5:$J$44,4, FALSE)</f>
        <v>0</v>
      </c>
      <c r="H278" s="52">
        <f>$F278*'[1]INTERNAL PARAMETERS-2'!G278*VLOOKUP(H$4,'[1]INTERNAL PARAMETERS-1'!$B$5:$J$44,4, FALSE)</f>
        <v>0</v>
      </c>
      <c r="I278" s="52">
        <f>$F278*'[1]INTERNAL PARAMETERS-2'!H278*VLOOKUP(I$4,'[1]INTERNAL PARAMETERS-1'!$B$5:$J$44,4, FALSE)</f>
        <v>0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0</v>
      </c>
      <c r="M278" s="52">
        <f>$F278*'[1]INTERNAL PARAMETERS-2'!L278*VLOOKUP(M$4,'[1]INTERNAL PARAMETERS-1'!$B$5:$J$44,4, FALSE)</f>
        <v>0</v>
      </c>
      <c r="N278" s="52">
        <f>$F278*'[1]INTERNAL PARAMETERS-2'!M278*VLOOKUP(N$4,'[1]INTERNAL PARAMETERS-1'!$B$5:$J$44,4, FALSE)</f>
        <v>0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0</v>
      </c>
      <c r="S278" s="52">
        <f>$F278*'[1]INTERNAL PARAMETERS-2'!R278*VLOOKUP(S$4,'[1]INTERNAL PARAMETERS-1'!$B$5:$J$44,4, FALSE)</f>
        <v>0</v>
      </c>
      <c r="T278" s="52">
        <f>$F278*'[1]INTERNAL PARAMETERS-2'!S278*VLOOKUP(T$4,'[1]INTERNAL PARAMETERS-1'!$B$5:$J$44,4, FALSE)</f>
        <v>0</v>
      </c>
      <c r="U278" s="52">
        <f>$F278*'[1]INTERNAL PARAMETERS-2'!T278*VLOOKUP(U$4,'[1]INTERNAL PARAMETERS-1'!$B$5:$J$44,4, FALSE)</f>
        <v>0</v>
      </c>
      <c r="V278" s="52">
        <f>$F278*'[1]INTERNAL PARAMETERS-2'!U278*VLOOKUP(V$4,'[1]INTERNAL PARAMETERS-1'!$B$5:$J$44,4, FALSE)</f>
        <v>0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0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0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0</v>
      </c>
      <c r="BB278" s="52">
        <f>$F278*'[1]INTERNAL PARAMETERS-2'!M278*(1-VLOOKUP(N$4,'[1]INTERNAL PARAMETERS-1'!$B$5:$J$44,4, FALSE))</f>
        <v>0</v>
      </c>
      <c r="BC278" s="52">
        <f>$F278*'[1]INTERNAL PARAMETERS-2'!N278*(1-VLOOKUP(O$4,'[1]INTERNAL PARAMETERS-1'!$B$5:$J$44,4, FALSE))</f>
        <v>0</v>
      </c>
      <c r="BD278" s="52">
        <f>$F278*'[1]INTERNAL PARAMETERS-2'!O278*(1-VLOOKUP(P$4,'[1]INTERNAL PARAMETERS-1'!$B$5:$J$44,4, FALSE))</f>
        <v>0</v>
      </c>
      <c r="BE278" s="52">
        <f>$F278*'[1]INTERNAL PARAMETERS-2'!P278*(1-VLOOKUP(Q$4,'[1]INTERNAL PARAMETERS-1'!$B$5:$J$44,4, FALSE))</f>
        <v>0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</v>
      </c>
      <c r="BH278" s="52">
        <f>$F278*'[1]INTERNAL PARAMETERS-2'!S278*(1-VLOOKUP(T$4,'[1]INTERNAL PARAMETERS-1'!$B$5:$J$44,4, FALSE))</f>
        <v>0</v>
      </c>
      <c r="BI278" s="52">
        <f>$F278*'[1]INTERNAL PARAMETERS-2'!T278*(1-VLOOKUP(U$4,'[1]INTERNAL PARAMETERS-1'!$B$5:$J$44,4, FALSE))</f>
        <v>0</v>
      </c>
      <c r="BJ278" s="52">
        <f>$F278*'[1]INTERNAL PARAMETERS-2'!U278*(1-VLOOKUP(V$4,'[1]INTERNAL PARAMETERS-1'!$B$5:$J$44,4, FALSE))</f>
        <v>0</v>
      </c>
      <c r="BK278" s="52">
        <f>$F278*'[1]INTERNAL PARAMETERS-2'!V278*(1-VLOOKUP(W$4,'[1]INTERNAL PARAMETERS-1'!$B$5:$J$44,4, FALSE))</f>
        <v>0</v>
      </c>
      <c r="BL278" s="52">
        <f>$F278*'[1]INTERNAL PARAMETERS-2'!W278*(1-VLOOKUP(X$4,'[1]INTERNAL PARAMETERS-1'!$B$5:$J$44,4, FALSE))</f>
        <v>0</v>
      </c>
      <c r="BM278" s="52">
        <f>$F278*'[1]INTERNAL PARAMETERS-2'!X278*(1-VLOOKUP(Y$4,'[1]INTERNAL PARAMETERS-1'!$B$5:$J$44,4, FALSE))</f>
        <v>0</v>
      </c>
      <c r="BN278" s="52">
        <f>$F278*'[1]INTERNAL PARAMETERS-2'!Y278*(1-VLOOKUP(Z$4,'[1]INTERNAL PARAMETERS-1'!$B$5:$J$44,4, FALSE))</f>
        <v>0</v>
      </c>
      <c r="BO278" s="52">
        <f>$F278*'[1]INTERNAL PARAMETERS-2'!Z278*(1-VLOOKUP(AA$4,'[1]INTERNAL PARAMETERS-1'!$B$5:$J$44,4, FALSE))</f>
        <v>0</v>
      </c>
      <c r="BP278" s="52">
        <f>$F278*'[1]INTERNAL PARAMETERS-2'!AA278*(1-VLOOKUP(AB$4,'[1]INTERNAL PARAMETERS-1'!$B$5:$J$44,4, FALSE))</f>
        <v>0</v>
      </c>
      <c r="BQ278" s="52">
        <f>$F278*'[1]INTERNAL PARAMETERS-2'!AB278*(1-VLOOKUP(AC$4,'[1]INTERNAL PARAMETERS-1'!$B$5:$J$44,4, FALSE))</f>
        <v>0</v>
      </c>
      <c r="BR278" s="52">
        <f>$F278*'[1]INTERNAL PARAMETERS-2'!AC278*(1-VLOOKUP(AD$4,'[1]INTERNAL PARAMETERS-1'!$B$5:$J$44,4, FALSE))</f>
        <v>0</v>
      </c>
      <c r="BS278" s="52">
        <f>$F278*'[1]INTERNAL PARAMETERS-2'!AD278*(1-VLOOKUP(AE$4,'[1]INTERNAL PARAMETERS-1'!$B$5:$J$44,4, FALSE))</f>
        <v>0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0</v>
      </c>
      <c r="CA278" s="52">
        <f>$F278*'[1]INTERNAL PARAMETERS-2'!AL278*(1-VLOOKUP(AM$4,'[1]INTERNAL PARAMETERS-1'!$B$5:$J$44,4, FALSE))</f>
        <v>0</v>
      </c>
      <c r="CB278" s="52">
        <f>$F278*'[1]INTERNAL PARAMETERS-2'!AM278*(1-VLOOKUP(AN$4,'[1]INTERNAL PARAMETERS-1'!$B$5:$J$44,4, FALSE))</f>
        <v>0</v>
      </c>
      <c r="CC278" s="52">
        <f>$F278*'[1]INTERNAL PARAMETERS-2'!AN278*(1-VLOOKUP(AO$4,'[1]INTERNAL PARAMETERS-1'!$B$5:$J$44,4, FALSE))</f>
        <v>0</v>
      </c>
      <c r="CD278" s="52">
        <f>$F278*'[1]INTERNAL PARAMETERS-2'!AO278*(1-VLOOKUP(AP$4,'[1]INTERNAL PARAMETERS-1'!$B$5:$J$44,4, FALSE))</f>
        <v>0</v>
      </c>
      <c r="CE278" s="52">
        <f>$F278*'[1]INTERNAL PARAMETERS-2'!AP278*(1-VLOOKUP(AQ$4,'[1]INTERNAL PARAMETERS-1'!$B$5:$J$44,4, FALSE))</f>
        <v>0</v>
      </c>
      <c r="CF278" s="52">
        <f>$F278*'[1]INTERNAL PARAMETERS-2'!AQ278*(1-VLOOKUP(AR$4,'[1]INTERNAL PARAMETERS-1'!$B$5:$J$44,4, FALSE))</f>
        <v>0</v>
      </c>
      <c r="CG278" s="52">
        <f>$F278*'[1]INTERNAL PARAMETERS-2'!AR278*(1-VLOOKUP(AS$4,'[1]INTERNAL PARAMETERS-1'!$B$5:$J$44,4, FALSE))</f>
        <v>0</v>
      </c>
      <c r="CH278" s="51">
        <f>$F278*'[1]INTERNAL PARAMETERS-2'!AS278*(1-VLOOKUP(AT$4,'[1]INTERNAL PARAMETERS-1'!$B$5:$J$44,4, FALSE))</f>
        <v>0</v>
      </c>
      <c r="CI278" s="50">
        <f t="shared" si="4"/>
        <v>0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7">
        <f>ESC!AF279</f>
        <v>0</v>
      </c>
      <c r="G279" s="53">
        <f>$F279*'[1]INTERNAL PARAMETERS-2'!F279*VLOOKUP(G$4,'[1]INTERNAL PARAMETERS-1'!$B$5:$J$44,4, FALSE)</f>
        <v>0</v>
      </c>
      <c r="H279" s="52">
        <f>$F279*'[1]INTERNAL PARAMETERS-2'!G279*VLOOKUP(H$4,'[1]INTERNAL PARAMETERS-1'!$B$5:$J$44,4, FALSE)</f>
        <v>0</v>
      </c>
      <c r="I279" s="52">
        <f>$F279*'[1]INTERNAL PARAMETERS-2'!H279*VLOOKUP(I$4,'[1]INTERNAL PARAMETERS-1'!$B$5:$J$44,4, FALSE)</f>
        <v>0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0</v>
      </c>
      <c r="N279" s="52">
        <f>$F279*'[1]INTERNAL PARAMETERS-2'!M279*VLOOKUP(N$4,'[1]INTERNAL PARAMETERS-1'!$B$5:$J$44,4, FALSE)</f>
        <v>0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0</v>
      </c>
      <c r="S279" s="52">
        <f>$F279*'[1]INTERNAL PARAMETERS-2'!R279*VLOOKUP(S$4,'[1]INTERNAL PARAMETERS-1'!$B$5:$J$44,4, FALSE)</f>
        <v>0</v>
      </c>
      <c r="T279" s="52">
        <f>$F279*'[1]INTERNAL PARAMETERS-2'!S279*VLOOKUP(T$4,'[1]INTERNAL PARAMETERS-1'!$B$5:$J$44,4, FALSE)</f>
        <v>0</v>
      </c>
      <c r="U279" s="52">
        <f>$F279*'[1]INTERNAL PARAMETERS-2'!T279*VLOOKUP(U$4,'[1]INTERNAL PARAMETERS-1'!$B$5:$J$44,4, FALSE)</f>
        <v>0</v>
      </c>
      <c r="V279" s="52">
        <f>$F279*'[1]INTERNAL PARAMETERS-2'!U279*VLOOKUP(V$4,'[1]INTERNAL PARAMETERS-1'!$B$5:$J$44,4, FALSE)</f>
        <v>0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0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0</v>
      </c>
      <c r="AJ279" s="52">
        <f>$F279*'[1]INTERNAL PARAMETERS-2'!AI279*VLOOKUP(AJ$4,'[1]INTERNAL PARAMETERS-1'!$B$5:$J$44,4, FALSE)</f>
        <v>0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0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0</v>
      </c>
      <c r="BB279" s="52">
        <f>$F279*'[1]INTERNAL PARAMETERS-2'!M279*(1-VLOOKUP(N$4,'[1]INTERNAL PARAMETERS-1'!$B$5:$J$44,4, FALSE))</f>
        <v>0</v>
      </c>
      <c r="BC279" s="52">
        <f>$F279*'[1]INTERNAL PARAMETERS-2'!N279*(1-VLOOKUP(O$4,'[1]INTERNAL PARAMETERS-1'!$B$5:$J$44,4, FALSE))</f>
        <v>0</v>
      </c>
      <c r="BD279" s="52">
        <f>$F279*'[1]INTERNAL PARAMETERS-2'!O279*(1-VLOOKUP(P$4,'[1]INTERNAL PARAMETERS-1'!$B$5:$J$44,4, FALSE))</f>
        <v>0</v>
      </c>
      <c r="BE279" s="52">
        <f>$F279*'[1]INTERNAL PARAMETERS-2'!P279*(1-VLOOKUP(Q$4,'[1]INTERNAL PARAMETERS-1'!$B$5:$J$44,4, FALSE))</f>
        <v>0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</v>
      </c>
      <c r="BH279" s="52">
        <f>$F279*'[1]INTERNAL PARAMETERS-2'!S279*(1-VLOOKUP(T$4,'[1]INTERNAL PARAMETERS-1'!$B$5:$J$44,4, FALSE))</f>
        <v>0</v>
      </c>
      <c r="BI279" s="52">
        <f>$F279*'[1]INTERNAL PARAMETERS-2'!T279*(1-VLOOKUP(U$4,'[1]INTERNAL PARAMETERS-1'!$B$5:$J$44,4, FALSE))</f>
        <v>0</v>
      </c>
      <c r="BJ279" s="52">
        <f>$F279*'[1]INTERNAL PARAMETERS-2'!U279*(1-VLOOKUP(V$4,'[1]INTERNAL PARAMETERS-1'!$B$5:$J$44,4, FALSE))</f>
        <v>0</v>
      </c>
      <c r="BK279" s="52">
        <f>$F279*'[1]INTERNAL PARAMETERS-2'!V279*(1-VLOOKUP(W$4,'[1]INTERNAL PARAMETERS-1'!$B$5:$J$44,4, FALSE))</f>
        <v>0</v>
      </c>
      <c r="BL279" s="52">
        <f>$F279*'[1]INTERNAL PARAMETERS-2'!W279*(1-VLOOKUP(X$4,'[1]INTERNAL PARAMETERS-1'!$B$5:$J$44,4, FALSE))</f>
        <v>0</v>
      </c>
      <c r="BM279" s="52">
        <f>$F279*'[1]INTERNAL PARAMETERS-2'!X279*(1-VLOOKUP(Y$4,'[1]INTERNAL PARAMETERS-1'!$B$5:$J$44,4, FALSE))</f>
        <v>0</v>
      </c>
      <c r="BN279" s="52">
        <f>$F279*'[1]INTERNAL PARAMETERS-2'!Y279*(1-VLOOKUP(Z$4,'[1]INTERNAL PARAMETERS-1'!$B$5:$J$44,4, FALSE))</f>
        <v>0</v>
      </c>
      <c r="BO279" s="52">
        <f>$F279*'[1]INTERNAL PARAMETERS-2'!Z279*(1-VLOOKUP(AA$4,'[1]INTERNAL PARAMETERS-1'!$B$5:$J$44,4, FALSE))</f>
        <v>0</v>
      </c>
      <c r="BP279" s="52">
        <f>$F279*'[1]INTERNAL PARAMETERS-2'!AA279*(1-VLOOKUP(AB$4,'[1]INTERNAL PARAMETERS-1'!$B$5:$J$44,4, FALSE))</f>
        <v>0</v>
      </c>
      <c r="BQ279" s="52">
        <f>$F279*'[1]INTERNAL PARAMETERS-2'!AB279*(1-VLOOKUP(AC$4,'[1]INTERNAL PARAMETERS-1'!$B$5:$J$44,4, FALSE))</f>
        <v>0</v>
      </c>
      <c r="BR279" s="52">
        <f>$F279*'[1]INTERNAL PARAMETERS-2'!AC279*(1-VLOOKUP(AD$4,'[1]INTERNAL PARAMETERS-1'!$B$5:$J$44,4, FALSE))</f>
        <v>0</v>
      </c>
      <c r="BS279" s="52">
        <f>$F279*'[1]INTERNAL PARAMETERS-2'!AD279*(1-VLOOKUP(AE$4,'[1]INTERNAL PARAMETERS-1'!$B$5:$J$44,4, FALSE))</f>
        <v>0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0</v>
      </c>
      <c r="CA279" s="52">
        <f>$F279*'[1]INTERNAL PARAMETERS-2'!AL279*(1-VLOOKUP(AM$4,'[1]INTERNAL PARAMETERS-1'!$B$5:$J$44,4, FALSE))</f>
        <v>0</v>
      </c>
      <c r="CB279" s="52">
        <f>$F279*'[1]INTERNAL PARAMETERS-2'!AM279*(1-VLOOKUP(AN$4,'[1]INTERNAL PARAMETERS-1'!$B$5:$J$44,4, FALSE))</f>
        <v>0</v>
      </c>
      <c r="CC279" s="52">
        <f>$F279*'[1]INTERNAL PARAMETERS-2'!AN279*(1-VLOOKUP(AO$4,'[1]INTERNAL PARAMETERS-1'!$B$5:$J$44,4, FALSE))</f>
        <v>0</v>
      </c>
      <c r="CD279" s="52">
        <f>$F279*'[1]INTERNAL PARAMETERS-2'!AO279*(1-VLOOKUP(AP$4,'[1]INTERNAL PARAMETERS-1'!$B$5:$J$44,4, FALSE))</f>
        <v>0</v>
      </c>
      <c r="CE279" s="52">
        <f>$F279*'[1]INTERNAL PARAMETERS-2'!AP279*(1-VLOOKUP(AQ$4,'[1]INTERNAL PARAMETERS-1'!$B$5:$J$44,4, FALSE))</f>
        <v>0</v>
      </c>
      <c r="CF279" s="52">
        <f>$F279*'[1]INTERNAL PARAMETERS-2'!AQ279*(1-VLOOKUP(AR$4,'[1]INTERNAL PARAMETERS-1'!$B$5:$J$44,4, FALSE))</f>
        <v>0</v>
      </c>
      <c r="CG279" s="52">
        <f>$F279*'[1]INTERNAL PARAMETERS-2'!AR279*(1-VLOOKUP(AS$4,'[1]INTERNAL PARAMETERS-1'!$B$5:$J$44,4, FALSE))</f>
        <v>0</v>
      </c>
      <c r="CH279" s="51">
        <f>$F279*'[1]INTERNAL PARAMETERS-2'!AS279*(1-VLOOKUP(AT$4,'[1]INTERNAL PARAMETERS-1'!$B$5:$J$44,4, FALSE))</f>
        <v>0</v>
      </c>
      <c r="CI279" s="50">
        <f t="shared" si="4"/>
        <v>0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7">
        <f>ESC!AF280</f>
        <v>0</v>
      </c>
      <c r="G280" s="53">
        <f>$F280*'[1]INTERNAL PARAMETERS-2'!F280*VLOOKUP(G$4,'[1]INTERNAL PARAMETERS-1'!$B$5:$J$44,4, FALSE)</f>
        <v>0</v>
      </c>
      <c r="H280" s="52">
        <f>$F280*'[1]INTERNAL PARAMETERS-2'!G280*VLOOKUP(H$4,'[1]INTERNAL PARAMETERS-1'!$B$5:$J$44,4, FALSE)</f>
        <v>0</v>
      </c>
      <c r="I280" s="52">
        <f>$F280*'[1]INTERNAL PARAMETERS-2'!H280*VLOOKUP(I$4,'[1]INTERNAL PARAMETERS-1'!$B$5:$J$44,4, FALSE)</f>
        <v>0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0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0</v>
      </c>
      <c r="N280" s="52">
        <f>$F280*'[1]INTERNAL PARAMETERS-2'!M280*VLOOKUP(N$4,'[1]INTERNAL PARAMETERS-1'!$B$5:$J$44,4, FALSE)</f>
        <v>0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0</v>
      </c>
      <c r="S280" s="52">
        <f>$F280*'[1]INTERNAL PARAMETERS-2'!R280*VLOOKUP(S$4,'[1]INTERNAL PARAMETERS-1'!$B$5:$J$44,4, FALSE)</f>
        <v>0</v>
      </c>
      <c r="T280" s="52">
        <f>$F280*'[1]INTERNAL PARAMETERS-2'!S280*VLOOKUP(T$4,'[1]INTERNAL PARAMETERS-1'!$B$5:$J$44,4, FALSE)</f>
        <v>0</v>
      </c>
      <c r="U280" s="52">
        <f>$F280*'[1]INTERNAL PARAMETERS-2'!T280*VLOOKUP(U$4,'[1]INTERNAL PARAMETERS-1'!$B$5:$J$44,4, FALSE)</f>
        <v>0</v>
      </c>
      <c r="V280" s="52">
        <f>$F280*'[1]INTERNAL PARAMETERS-2'!U280*VLOOKUP(V$4,'[1]INTERNAL PARAMETERS-1'!$B$5:$J$44,4, FALSE)</f>
        <v>0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0</v>
      </c>
      <c r="AG280" s="52">
        <f>$F280*'[1]INTERNAL PARAMETERS-2'!AF280*VLOOKUP(AG$4,'[1]INTERNAL PARAMETERS-1'!$B$5:$J$44,4, FALSE)</f>
        <v>0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0</v>
      </c>
      <c r="AJ280" s="52">
        <f>$F280*'[1]INTERNAL PARAMETERS-2'!AI280*VLOOKUP(AJ$4,'[1]INTERNAL PARAMETERS-1'!$B$5:$J$44,4, FALSE)</f>
        <v>0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0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</v>
      </c>
      <c r="BB280" s="52">
        <f>$F280*'[1]INTERNAL PARAMETERS-2'!M280*(1-VLOOKUP(N$4,'[1]INTERNAL PARAMETERS-1'!$B$5:$J$44,4, FALSE))</f>
        <v>0</v>
      </c>
      <c r="BC280" s="52">
        <f>$F280*'[1]INTERNAL PARAMETERS-2'!N280*(1-VLOOKUP(O$4,'[1]INTERNAL PARAMETERS-1'!$B$5:$J$44,4, FALSE))</f>
        <v>0</v>
      </c>
      <c r="BD280" s="52">
        <f>$F280*'[1]INTERNAL PARAMETERS-2'!O280*(1-VLOOKUP(P$4,'[1]INTERNAL PARAMETERS-1'!$B$5:$J$44,4, FALSE))</f>
        <v>0</v>
      </c>
      <c r="BE280" s="52">
        <f>$F280*'[1]INTERNAL PARAMETERS-2'!P280*(1-VLOOKUP(Q$4,'[1]INTERNAL PARAMETERS-1'!$B$5:$J$44,4, FALSE))</f>
        <v>0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0</v>
      </c>
      <c r="BH280" s="52">
        <f>$F280*'[1]INTERNAL PARAMETERS-2'!S280*(1-VLOOKUP(T$4,'[1]INTERNAL PARAMETERS-1'!$B$5:$J$44,4, FALSE))</f>
        <v>0</v>
      </c>
      <c r="BI280" s="52">
        <f>$F280*'[1]INTERNAL PARAMETERS-2'!T280*(1-VLOOKUP(U$4,'[1]INTERNAL PARAMETERS-1'!$B$5:$J$44,4, FALSE))</f>
        <v>0</v>
      </c>
      <c r="BJ280" s="52">
        <f>$F280*'[1]INTERNAL PARAMETERS-2'!U280*(1-VLOOKUP(V$4,'[1]INTERNAL PARAMETERS-1'!$B$5:$J$44,4, FALSE))</f>
        <v>0</v>
      </c>
      <c r="BK280" s="52">
        <f>$F280*'[1]INTERNAL PARAMETERS-2'!V280*(1-VLOOKUP(W$4,'[1]INTERNAL PARAMETERS-1'!$B$5:$J$44,4, FALSE))</f>
        <v>0</v>
      </c>
      <c r="BL280" s="52">
        <f>$F280*'[1]INTERNAL PARAMETERS-2'!W280*(1-VLOOKUP(X$4,'[1]INTERNAL PARAMETERS-1'!$B$5:$J$44,4, FALSE))</f>
        <v>0</v>
      </c>
      <c r="BM280" s="52">
        <f>$F280*'[1]INTERNAL PARAMETERS-2'!X280*(1-VLOOKUP(Y$4,'[1]INTERNAL PARAMETERS-1'!$B$5:$J$44,4, FALSE))</f>
        <v>0</v>
      </c>
      <c r="BN280" s="52">
        <f>$F280*'[1]INTERNAL PARAMETERS-2'!Y280*(1-VLOOKUP(Z$4,'[1]INTERNAL PARAMETERS-1'!$B$5:$J$44,4, FALSE))</f>
        <v>0</v>
      </c>
      <c r="BO280" s="52">
        <f>$F280*'[1]INTERNAL PARAMETERS-2'!Z280*(1-VLOOKUP(AA$4,'[1]INTERNAL PARAMETERS-1'!$B$5:$J$44,4, FALSE))</f>
        <v>0</v>
      </c>
      <c r="BP280" s="52">
        <f>$F280*'[1]INTERNAL PARAMETERS-2'!AA280*(1-VLOOKUP(AB$4,'[1]INTERNAL PARAMETERS-1'!$B$5:$J$44,4, FALSE))</f>
        <v>0</v>
      </c>
      <c r="BQ280" s="52">
        <f>$F280*'[1]INTERNAL PARAMETERS-2'!AB280*(1-VLOOKUP(AC$4,'[1]INTERNAL PARAMETERS-1'!$B$5:$J$44,4, FALSE))</f>
        <v>0</v>
      </c>
      <c r="BR280" s="52">
        <f>$F280*'[1]INTERNAL PARAMETERS-2'!AC280*(1-VLOOKUP(AD$4,'[1]INTERNAL PARAMETERS-1'!$B$5:$J$44,4, FALSE))</f>
        <v>0</v>
      </c>
      <c r="BS280" s="52">
        <f>$F280*'[1]INTERNAL PARAMETERS-2'!AD280*(1-VLOOKUP(AE$4,'[1]INTERNAL PARAMETERS-1'!$B$5:$J$44,4, FALSE))</f>
        <v>0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0</v>
      </c>
      <c r="CA280" s="52">
        <f>$F280*'[1]INTERNAL PARAMETERS-2'!AL280*(1-VLOOKUP(AM$4,'[1]INTERNAL PARAMETERS-1'!$B$5:$J$44,4, FALSE))</f>
        <v>0</v>
      </c>
      <c r="CB280" s="52">
        <f>$F280*'[1]INTERNAL PARAMETERS-2'!AM280*(1-VLOOKUP(AN$4,'[1]INTERNAL PARAMETERS-1'!$B$5:$J$44,4, FALSE))</f>
        <v>0</v>
      </c>
      <c r="CC280" s="52">
        <f>$F280*'[1]INTERNAL PARAMETERS-2'!AN280*(1-VLOOKUP(AO$4,'[1]INTERNAL PARAMETERS-1'!$B$5:$J$44,4, FALSE))</f>
        <v>0</v>
      </c>
      <c r="CD280" s="52">
        <f>$F280*'[1]INTERNAL PARAMETERS-2'!AO280*(1-VLOOKUP(AP$4,'[1]INTERNAL PARAMETERS-1'!$B$5:$J$44,4, FALSE))</f>
        <v>0</v>
      </c>
      <c r="CE280" s="52">
        <f>$F280*'[1]INTERNAL PARAMETERS-2'!AP280*(1-VLOOKUP(AQ$4,'[1]INTERNAL PARAMETERS-1'!$B$5:$J$44,4, FALSE))</f>
        <v>0</v>
      </c>
      <c r="CF280" s="52">
        <f>$F280*'[1]INTERNAL PARAMETERS-2'!AQ280*(1-VLOOKUP(AR$4,'[1]INTERNAL PARAMETERS-1'!$B$5:$J$44,4, FALSE))</f>
        <v>0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0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7">
        <f>ESC!AF281</f>
        <v>0</v>
      </c>
      <c r="G281" s="53">
        <f>$F281*'[1]INTERNAL PARAMETERS-2'!F281*VLOOKUP(G$4,'[1]INTERNAL PARAMETERS-1'!$B$5:$J$44,4, FALSE)</f>
        <v>0</v>
      </c>
      <c r="H281" s="52">
        <f>$F281*'[1]INTERNAL PARAMETERS-2'!G281*VLOOKUP(H$4,'[1]INTERNAL PARAMETERS-1'!$B$5:$J$44,4, FALSE)</f>
        <v>0</v>
      </c>
      <c r="I281" s="52">
        <f>$F281*'[1]INTERNAL PARAMETERS-2'!H281*VLOOKUP(I$4,'[1]INTERNAL PARAMETERS-1'!$B$5:$J$44,4, FALSE)</f>
        <v>0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0</v>
      </c>
      <c r="N281" s="52">
        <f>$F281*'[1]INTERNAL PARAMETERS-2'!M281*VLOOKUP(N$4,'[1]INTERNAL PARAMETERS-1'!$B$5:$J$44,4, FALSE)</f>
        <v>0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0</v>
      </c>
      <c r="S281" s="52">
        <f>$F281*'[1]INTERNAL PARAMETERS-2'!R281*VLOOKUP(S$4,'[1]INTERNAL PARAMETERS-1'!$B$5:$J$44,4, FALSE)</f>
        <v>0</v>
      </c>
      <c r="T281" s="52">
        <f>$F281*'[1]INTERNAL PARAMETERS-2'!S281*VLOOKUP(T$4,'[1]INTERNAL PARAMETERS-1'!$B$5:$J$44,4, FALSE)</f>
        <v>0</v>
      </c>
      <c r="U281" s="52">
        <f>$F281*'[1]INTERNAL PARAMETERS-2'!T281*VLOOKUP(U$4,'[1]INTERNAL PARAMETERS-1'!$B$5:$J$44,4, FALSE)</f>
        <v>0</v>
      </c>
      <c r="V281" s="52">
        <f>$F281*'[1]INTERNAL PARAMETERS-2'!U281*VLOOKUP(V$4,'[1]INTERNAL PARAMETERS-1'!$B$5:$J$44,4, FALSE)</f>
        <v>0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0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0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0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</v>
      </c>
      <c r="BB281" s="52">
        <f>$F281*'[1]INTERNAL PARAMETERS-2'!M281*(1-VLOOKUP(N$4,'[1]INTERNAL PARAMETERS-1'!$B$5:$J$44,4, FALSE))</f>
        <v>0</v>
      </c>
      <c r="BC281" s="52">
        <f>$F281*'[1]INTERNAL PARAMETERS-2'!N281*(1-VLOOKUP(O$4,'[1]INTERNAL PARAMETERS-1'!$B$5:$J$44,4, FALSE))</f>
        <v>0</v>
      </c>
      <c r="BD281" s="52">
        <f>$F281*'[1]INTERNAL PARAMETERS-2'!O281*(1-VLOOKUP(P$4,'[1]INTERNAL PARAMETERS-1'!$B$5:$J$44,4, FALSE))</f>
        <v>0</v>
      </c>
      <c r="BE281" s="52">
        <f>$F281*'[1]INTERNAL PARAMETERS-2'!P281*(1-VLOOKUP(Q$4,'[1]INTERNAL PARAMETERS-1'!$B$5:$J$44,4, FALSE))</f>
        <v>0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0</v>
      </c>
      <c r="BH281" s="52">
        <f>$F281*'[1]INTERNAL PARAMETERS-2'!S281*(1-VLOOKUP(T$4,'[1]INTERNAL PARAMETERS-1'!$B$5:$J$44,4, FALSE))</f>
        <v>0</v>
      </c>
      <c r="BI281" s="52">
        <f>$F281*'[1]INTERNAL PARAMETERS-2'!T281*(1-VLOOKUP(U$4,'[1]INTERNAL PARAMETERS-1'!$B$5:$J$44,4, FALSE))</f>
        <v>0</v>
      </c>
      <c r="BJ281" s="52">
        <f>$F281*'[1]INTERNAL PARAMETERS-2'!U281*(1-VLOOKUP(V$4,'[1]INTERNAL PARAMETERS-1'!$B$5:$J$44,4, FALSE))</f>
        <v>0</v>
      </c>
      <c r="BK281" s="52">
        <f>$F281*'[1]INTERNAL PARAMETERS-2'!V281*(1-VLOOKUP(W$4,'[1]INTERNAL PARAMETERS-1'!$B$5:$J$44,4, FALSE))</f>
        <v>0</v>
      </c>
      <c r="BL281" s="52">
        <f>$F281*'[1]INTERNAL PARAMETERS-2'!W281*(1-VLOOKUP(X$4,'[1]INTERNAL PARAMETERS-1'!$B$5:$J$44,4, FALSE))</f>
        <v>0</v>
      </c>
      <c r="BM281" s="52">
        <f>$F281*'[1]INTERNAL PARAMETERS-2'!X281*(1-VLOOKUP(Y$4,'[1]INTERNAL PARAMETERS-1'!$B$5:$J$44,4, FALSE))</f>
        <v>0</v>
      </c>
      <c r="BN281" s="52">
        <f>$F281*'[1]INTERNAL PARAMETERS-2'!Y281*(1-VLOOKUP(Z$4,'[1]INTERNAL PARAMETERS-1'!$B$5:$J$44,4, FALSE))</f>
        <v>0</v>
      </c>
      <c r="BO281" s="52">
        <f>$F281*'[1]INTERNAL PARAMETERS-2'!Z281*(1-VLOOKUP(AA$4,'[1]INTERNAL PARAMETERS-1'!$B$5:$J$44,4, FALSE))</f>
        <v>0</v>
      </c>
      <c r="BP281" s="52">
        <f>$F281*'[1]INTERNAL PARAMETERS-2'!AA281*(1-VLOOKUP(AB$4,'[1]INTERNAL PARAMETERS-1'!$B$5:$J$44,4, FALSE))</f>
        <v>0</v>
      </c>
      <c r="BQ281" s="52">
        <f>$F281*'[1]INTERNAL PARAMETERS-2'!AB281*(1-VLOOKUP(AC$4,'[1]INTERNAL PARAMETERS-1'!$B$5:$J$44,4, FALSE))</f>
        <v>0</v>
      </c>
      <c r="BR281" s="52">
        <f>$F281*'[1]INTERNAL PARAMETERS-2'!AC281*(1-VLOOKUP(AD$4,'[1]INTERNAL PARAMETERS-1'!$B$5:$J$44,4, FALSE))</f>
        <v>0</v>
      </c>
      <c r="BS281" s="52">
        <f>$F281*'[1]INTERNAL PARAMETERS-2'!AD281*(1-VLOOKUP(AE$4,'[1]INTERNAL PARAMETERS-1'!$B$5:$J$44,4, FALSE))</f>
        <v>0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0</v>
      </c>
      <c r="CA281" s="52">
        <f>$F281*'[1]INTERNAL PARAMETERS-2'!AL281*(1-VLOOKUP(AM$4,'[1]INTERNAL PARAMETERS-1'!$B$5:$J$44,4, FALSE))</f>
        <v>0</v>
      </c>
      <c r="CB281" s="52">
        <f>$F281*'[1]INTERNAL PARAMETERS-2'!AM281*(1-VLOOKUP(AN$4,'[1]INTERNAL PARAMETERS-1'!$B$5:$J$44,4, FALSE))</f>
        <v>0</v>
      </c>
      <c r="CC281" s="52">
        <f>$F281*'[1]INTERNAL PARAMETERS-2'!AN281*(1-VLOOKUP(AO$4,'[1]INTERNAL PARAMETERS-1'!$B$5:$J$44,4, FALSE))</f>
        <v>0</v>
      </c>
      <c r="CD281" s="52">
        <f>$F281*'[1]INTERNAL PARAMETERS-2'!AO281*(1-VLOOKUP(AP$4,'[1]INTERNAL PARAMETERS-1'!$B$5:$J$44,4, FALSE))</f>
        <v>0</v>
      </c>
      <c r="CE281" s="52">
        <f>$F281*'[1]INTERNAL PARAMETERS-2'!AP281*(1-VLOOKUP(AQ$4,'[1]INTERNAL PARAMETERS-1'!$B$5:$J$44,4, FALSE))</f>
        <v>0</v>
      </c>
      <c r="CF281" s="52">
        <f>$F281*'[1]INTERNAL PARAMETERS-2'!AQ281*(1-VLOOKUP(AR$4,'[1]INTERNAL PARAMETERS-1'!$B$5:$J$44,4, FALSE))</f>
        <v>0</v>
      </c>
      <c r="CG281" s="52">
        <f>$F281*'[1]INTERNAL PARAMETERS-2'!AR281*(1-VLOOKUP(AS$4,'[1]INTERNAL PARAMETERS-1'!$B$5:$J$44,4, FALSE))</f>
        <v>0</v>
      </c>
      <c r="CH281" s="51">
        <f>$F281*'[1]INTERNAL PARAMETERS-2'!AS281*(1-VLOOKUP(AT$4,'[1]INTERNAL PARAMETERS-1'!$B$5:$J$44,4, FALSE))</f>
        <v>0</v>
      </c>
      <c r="CI281" s="50">
        <f t="shared" si="4"/>
        <v>0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7">
        <f>ESC!AF282</f>
        <v>0</v>
      </c>
      <c r="G282" s="53">
        <f>$F282*'[1]INTERNAL PARAMETERS-2'!F282*VLOOKUP(G$4,'[1]INTERNAL PARAMETERS-1'!$B$5:$J$44,4, FALSE)</f>
        <v>0</v>
      </c>
      <c r="H282" s="52">
        <f>$F282*'[1]INTERNAL PARAMETERS-2'!G282*VLOOKUP(H$4,'[1]INTERNAL PARAMETERS-1'!$B$5:$J$44,4, FALSE)</f>
        <v>0</v>
      </c>
      <c r="I282" s="52">
        <f>$F282*'[1]INTERNAL PARAMETERS-2'!H282*VLOOKUP(I$4,'[1]INTERNAL PARAMETERS-1'!$B$5:$J$44,4, FALSE)</f>
        <v>0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0</v>
      </c>
      <c r="N282" s="52">
        <f>$F282*'[1]INTERNAL PARAMETERS-2'!M282*VLOOKUP(N$4,'[1]INTERNAL PARAMETERS-1'!$B$5:$J$44,4, FALSE)</f>
        <v>0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0</v>
      </c>
      <c r="S282" s="52">
        <f>$F282*'[1]INTERNAL PARAMETERS-2'!R282*VLOOKUP(S$4,'[1]INTERNAL PARAMETERS-1'!$B$5:$J$44,4, FALSE)</f>
        <v>0</v>
      </c>
      <c r="T282" s="52">
        <f>$F282*'[1]INTERNAL PARAMETERS-2'!S282*VLOOKUP(T$4,'[1]INTERNAL PARAMETERS-1'!$B$5:$J$44,4, FALSE)</f>
        <v>0</v>
      </c>
      <c r="U282" s="52">
        <f>$F282*'[1]INTERNAL PARAMETERS-2'!T282*VLOOKUP(U$4,'[1]INTERNAL PARAMETERS-1'!$B$5:$J$44,4, FALSE)</f>
        <v>0</v>
      </c>
      <c r="V282" s="52">
        <f>$F282*'[1]INTERNAL PARAMETERS-2'!U282*VLOOKUP(V$4,'[1]INTERNAL PARAMETERS-1'!$B$5:$J$44,4, FALSE)</f>
        <v>0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0</v>
      </c>
      <c r="AH282" s="52">
        <f>$F282*'[1]INTERNAL PARAMETERS-2'!AG282*VLOOKUP(AH$4,'[1]INTERNAL PARAMETERS-1'!$B$5:$J$44,4, FALSE)</f>
        <v>0</v>
      </c>
      <c r="AI282" s="52">
        <f>$F282*'[1]INTERNAL PARAMETERS-2'!AH282*VLOOKUP(AI$4,'[1]INTERNAL PARAMETERS-1'!$B$5:$J$44,4, FALSE)</f>
        <v>0</v>
      </c>
      <c r="AJ282" s="52">
        <f>$F282*'[1]INTERNAL PARAMETERS-2'!AI282*VLOOKUP(AJ$4,'[1]INTERNAL PARAMETERS-1'!$B$5:$J$44,4, FALSE)</f>
        <v>0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0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</v>
      </c>
      <c r="BB282" s="52">
        <f>$F282*'[1]INTERNAL PARAMETERS-2'!M282*(1-VLOOKUP(N$4,'[1]INTERNAL PARAMETERS-1'!$B$5:$J$44,4, FALSE))</f>
        <v>0</v>
      </c>
      <c r="BC282" s="52">
        <f>$F282*'[1]INTERNAL PARAMETERS-2'!N282*(1-VLOOKUP(O$4,'[1]INTERNAL PARAMETERS-1'!$B$5:$J$44,4, FALSE))</f>
        <v>0</v>
      </c>
      <c r="BD282" s="52">
        <f>$F282*'[1]INTERNAL PARAMETERS-2'!O282*(1-VLOOKUP(P$4,'[1]INTERNAL PARAMETERS-1'!$B$5:$J$44,4, FALSE))</f>
        <v>0</v>
      </c>
      <c r="BE282" s="52">
        <f>$F282*'[1]INTERNAL PARAMETERS-2'!P282*(1-VLOOKUP(Q$4,'[1]INTERNAL PARAMETERS-1'!$B$5:$J$44,4, FALSE))</f>
        <v>0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0</v>
      </c>
      <c r="BH282" s="52">
        <f>$F282*'[1]INTERNAL PARAMETERS-2'!S282*(1-VLOOKUP(T$4,'[1]INTERNAL PARAMETERS-1'!$B$5:$J$44,4, FALSE))</f>
        <v>0</v>
      </c>
      <c r="BI282" s="52">
        <f>$F282*'[1]INTERNAL PARAMETERS-2'!T282*(1-VLOOKUP(U$4,'[1]INTERNAL PARAMETERS-1'!$B$5:$J$44,4, FALSE))</f>
        <v>0</v>
      </c>
      <c r="BJ282" s="52">
        <f>$F282*'[1]INTERNAL PARAMETERS-2'!U282*(1-VLOOKUP(V$4,'[1]INTERNAL PARAMETERS-1'!$B$5:$J$44,4, FALSE))</f>
        <v>0</v>
      </c>
      <c r="BK282" s="52">
        <f>$F282*'[1]INTERNAL PARAMETERS-2'!V282*(1-VLOOKUP(W$4,'[1]INTERNAL PARAMETERS-1'!$B$5:$J$44,4, FALSE))</f>
        <v>0</v>
      </c>
      <c r="BL282" s="52">
        <f>$F282*'[1]INTERNAL PARAMETERS-2'!W282*(1-VLOOKUP(X$4,'[1]INTERNAL PARAMETERS-1'!$B$5:$J$44,4, FALSE))</f>
        <v>0</v>
      </c>
      <c r="BM282" s="52">
        <f>$F282*'[1]INTERNAL PARAMETERS-2'!X282*(1-VLOOKUP(Y$4,'[1]INTERNAL PARAMETERS-1'!$B$5:$J$44,4, FALSE))</f>
        <v>0</v>
      </c>
      <c r="BN282" s="52">
        <f>$F282*'[1]INTERNAL PARAMETERS-2'!Y282*(1-VLOOKUP(Z$4,'[1]INTERNAL PARAMETERS-1'!$B$5:$J$44,4, FALSE))</f>
        <v>0</v>
      </c>
      <c r="BO282" s="52">
        <f>$F282*'[1]INTERNAL PARAMETERS-2'!Z282*(1-VLOOKUP(AA$4,'[1]INTERNAL PARAMETERS-1'!$B$5:$J$44,4, FALSE))</f>
        <v>0</v>
      </c>
      <c r="BP282" s="52">
        <f>$F282*'[1]INTERNAL PARAMETERS-2'!AA282*(1-VLOOKUP(AB$4,'[1]INTERNAL PARAMETERS-1'!$B$5:$J$44,4, FALSE))</f>
        <v>0</v>
      </c>
      <c r="BQ282" s="52">
        <f>$F282*'[1]INTERNAL PARAMETERS-2'!AB282*(1-VLOOKUP(AC$4,'[1]INTERNAL PARAMETERS-1'!$B$5:$J$44,4, FALSE))</f>
        <v>0</v>
      </c>
      <c r="BR282" s="52">
        <f>$F282*'[1]INTERNAL PARAMETERS-2'!AC282*(1-VLOOKUP(AD$4,'[1]INTERNAL PARAMETERS-1'!$B$5:$J$44,4, FALSE))</f>
        <v>0</v>
      </c>
      <c r="BS282" s="52">
        <f>$F282*'[1]INTERNAL PARAMETERS-2'!AD282*(1-VLOOKUP(AE$4,'[1]INTERNAL PARAMETERS-1'!$B$5:$J$44,4, FALSE))</f>
        <v>0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0</v>
      </c>
      <c r="CA282" s="52">
        <f>$F282*'[1]INTERNAL PARAMETERS-2'!AL282*(1-VLOOKUP(AM$4,'[1]INTERNAL PARAMETERS-1'!$B$5:$J$44,4, FALSE))</f>
        <v>0</v>
      </c>
      <c r="CB282" s="52">
        <f>$F282*'[1]INTERNAL PARAMETERS-2'!AM282*(1-VLOOKUP(AN$4,'[1]INTERNAL PARAMETERS-1'!$B$5:$J$44,4, FALSE))</f>
        <v>0</v>
      </c>
      <c r="CC282" s="52">
        <f>$F282*'[1]INTERNAL PARAMETERS-2'!AN282*(1-VLOOKUP(AO$4,'[1]INTERNAL PARAMETERS-1'!$B$5:$J$44,4, FALSE))</f>
        <v>0</v>
      </c>
      <c r="CD282" s="52">
        <f>$F282*'[1]INTERNAL PARAMETERS-2'!AO282*(1-VLOOKUP(AP$4,'[1]INTERNAL PARAMETERS-1'!$B$5:$J$44,4, FALSE))</f>
        <v>0</v>
      </c>
      <c r="CE282" s="52">
        <f>$F282*'[1]INTERNAL PARAMETERS-2'!AP282*(1-VLOOKUP(AQ$4,'[1]INTERNAL PARAMETERS-1'!$B$5:$J$44,4, FALSE))</f>
        <v>0</v>
      </c>
      <c r="CF282" s="52">
        <f>$F282*'[1]INTERNAL PARAMETERS-2'!AQ282*(1-VLOOKUP(AR$4,'[1]INTERNAL PARAMETERS-1'!$B$5:$J$44,4, FALSE))</f>
        <v>0</v>
      </c>
      <c r="CG282" s="52">
        <f>$F282*'[1]INTERNAL PARAMETERS-2'!AR282*(1-VLOOKUP(AS$4,'[1]INTERNAL PARAMETERS-1'!$B$5:$J$44,4, FALSE))</f>
        <v>0</v>
      </c>
      <c r="CH282" s="51">
        <f>$F282*'[1]INTERNAL PARAMETERS-2'!AS282*(1-VLOOKUP(AT$4,'[1]INTERNAL PARAMETERS-1'!$B$5:$J$44,4, FALSE))</f>
        <v>0</v>
      </c>
      <c r="CI282" s="50">
        <f t="shared" si="4"/>
        <v>0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7">
        <f>ESC!AF283</f>
        <v>0</v>
      </c>
      <c r="G283" s="53">
        <f>$F283*'[1]INTERNAL PARAMETERS-2'!F283*VLOOKUP(G$4,'[1]INTERNAL PARAMETERS-1'!$B$5:$J$44,4, FALSE)</f>
        <v>0</v>
      </c>
      <c r="H283" s="52">
        <f>$F283*'[1]INTERNAL PARAMETERS-2'!G283*VLOOKUP(H$4,'[1]INTERNAL PARAMETERS-1'!$B$5:$J$44,4, FALSE)</f>
        <v>0</v>
      </c>
      <c r="I283" s="52">
        <f>$F283*'[1]INTERNAL PARAMETERS-2'!H283*VLOOKUP(I$4,'[1]INTERNAL PARAMETERS-1'!$B$5:$J$44,4, FALSE)</f>
        <v>0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0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0</v>
      </c>
      <c r="N283" s="52">
        <f>$F283*'[1]INTERNAL PARAMETERS-2'!M283*VLOOKUP(N$4,'[1]INTERNAL PARAMETERS-1'!$B$5:$J$44,4, FALSE)</f>
        <v>0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0</v>
      </c>
      <c r="S283" s="52">
        <f>$F283*'[1]INTERNAL PARAMETERS-2'!R283*VLOOKUP(S$4,'[1]INTERNAL PARAMETERS-1'!$B$5:$J$44,4, FALSE)</f>
        <v>0</v>
      </c>
      <c r="T283" s="52">
        <f>$F283*'[1]INTERNAL PARAMETERS-2'!S283*VLOOKUP(T$4,'[1]INTERNAL PARAMETERS-1'!$B$5:$J$44,4, FALSE)</f>
        <v>0</v>
      </c>
      <c r="U283" s="52">
        <f>$F283*'[1]INTERNAL PARAMETERS-2'!T283*VLOOKUP(U$4,'[1]INTERNAL PARAMETERS-1'!$B$5:$J$44,4, FALSE)</f>
        <v>0</v>
      </c>
      <c r="V283" s="52">
        <f>$F283*'[1]INTERNAL PARAMETERS-2'!U283*VLOOKUP(V$4,'[1]INTERNAL PARAMETERS-1'!$B$5:$J$44,4, FALSE)</f>
        <v>0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0</v>
      </c>
      <c r="AI283" s="52">
        <f>$F283*'[1]INTERNAL PARAMETERS-2'!AH283*VLOOKUP(AI$4,'[1]INTERNAL PARAMETERS-1'!$B$5:$J$44,4, FALSE)</f>
        <v>0</v>
      </c>
      <c r="AJ283" s="52">
        <f>$F283*'[1]INTERNAL PARAMETERS-2'!AI283*VLOOKUP(AJ$4,'[1]INTERNAL PARAMETERS-1'!$B$5:$J$44,4, FALSE)</f>
        <v>0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0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</v>
      </c>
      <c r="BB283" s="52">
        <f>$F283*'[1]INTERNAL PARAMETERS-2'!M283*(1-VLOOKUP(N$4,'[1]INTERNAL PARAMETERS-1'!$B$5:$J$44,4, FALSE))</f>
        <v>0</v>
      </c>
      <c r="BC283" s="52">
        <f>$F283*'[1]INTERNAL PARAMETERS-2'!N283*(1-VLOOKUP(O$4,'[1]INTERNAL PARAMETERS-1'!$B$5:$J$44,4, FALSE))</f>
        <v>0</v>
      </c>
      <c r="BD283" s="52">
        <f>$F283*'[1]INTERNAL PARAMETERS-2'!O283*(1-VLOOKUP(P$4,'[1]INTERNAL PARAMETERS-1'!$B$5:$J$44,4, FALSE))</f>
        <v>0</v>
      </c>
      <c r="BE283" s="52">
        <f>$F283*'[1]INTERNAL PARAMETERS-2'!P283*(1-VLOOKUP(Q$4,'[1]INTERNAL PARAMETERS-1'!$B$5:$J$44,4, FALSE))</f>
        <v>0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0</v>
      </c>
      <c r="BH283" s="52">
        <f>$F283*'[1]INTERNAL PARAMETERS-2'!S283*(1-VLOOKUP(T$4,'[1]INTERNAL PARAMETERS-1'!$B$5:$J$44,4, FALSE))</f>
        <v>0</v>
      </c>
      <c r="BI283" s="52">
        <f>$F283*'[1]INTERNAL PARAMETERS-2'!T283*(1-VLOOKUP(U$4,'[1]INTERNAL PARAMETERS-1'!$B$5:$J$44,4, FALSE))</f>
        <v>0</v>
      </c>
      <c r="BJ283" s="52">
        <f>$F283*'[1]INTERNAL PARAMETERS-2'!U283*(1-VLOOKUP(V$4,'[1]INTERNAL PARAMETERS-1'!$B$5:$J$44,4, FALSE))</f>
        <v>0</v>
      </c>
      <c r="BK283" s="52">
        <f>$F283*'[1]INTERNAL PARAMETERS-2'!V283*(1-VLOOKUP(W$4,'[1]INTERNAL PARAMETERS-1'!$B$5:$J$44,4, FALSE))</f>
        <v>0</v>
      </c>
      <c r="BL283" s="52">
        <f>$F283*'[1]INTERNAL PARAMETERS-2'!W283*(1-VLOOKUP(X$4,'[1]INTERNAL PARAMETERS-1'!$B$5:$J$44,4, FALSE))</f>
        <v>0</v>
      </c>
      <c r="BM283" s="52">
        <f>$F283*'[1]INTERNAL PARAMETERS-2'!X283*(1-VLOOKUP(Y$4,'[1]INTERNAL PARAMETERS-1'!$B$5:$J$44,4, FALSE))</f>
        <v>0</v>
      </c>
      <c r="BN283" s="52">
        <f>$F283*'[1]INTERNAL PARAMETERS-2'!Y283*(1-VLOOKUP(Z$4,'[1]INTERNAL PARAMETERS-1'!$B$5:$J$44,4, FALSE))</f>
        <v>0</v>
      </c>
      <c r="BO283" s="52">
        <f>$F283*'[1]INTERNAL PARAMETERS-2'!Z283*(1-VLOOKUP(AA$4,'[1]INTERNAL PARAMETERS-1'!$B$5:$J$44,4, FALSE))</f>
        <v>0</v>
      </c>
      <c r="BP283" s="52">
        <f>$F283*'[1]INTERNAL PARAMETERS-2'!AA283*(1-VLOOKUP(AB$4,'[1]INTERNAL PARAMETERS-1'!$B$5:$J$44,4, FALSE))</f>
        <v>0</v>
      </c>
      <c r="BQ283" s="52">
        <f>$F283*'[1]INTERNAL PARAMETERS-2'!AB283*(1-VLOOKUP(AC$4,'[1]INTERNAL PARAMETERS-1'!$B$5:$J$44,4, FALSE))</f>
        <v>0</v>
      </c>
      <c r="BR283" s="52">
        <f>$F283*'[1]INTERNAL PARAMETERS-2'!AC283*(1-VLOOKUP(AD$4,'[1]INTERNAL PARAMETERS-1'!$B$5:$J$44,4, FALSE))</f>
        <v>0</v>
      </c>
      <c r="BS283" s="52">
        <f>$F283*'[1]INTERNAL PARAMETERS-2'!AD283*(1-VLOOKUP(AE$4,'[1]INTERNAL PARAMETERS-1'!$B$5:$J$44,4, FALSE))</f>
        <v>0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0</v>
      </c>
      <c r="CA283" s="52">
        <f>$F283*'[1]INTERNAL PARAMETERS-2'!AL283*(1-VLOOKUP(AM$4,'[1]INTERNAL PARAMETERS-1'!$B$5:$J$44,4, FALSE))</f>
        <v>0</v>
      </c>
      <c r="CB283" s="52">
        <f>$F283*'[1]INTERNAL PARAMETERS-2'!AM283*(1-VLOOKUP(AN$4,'[1]INTERNAL PARAMETERS-1'!$B$5:$J$44,4, FALSE))</f>
        <v>0</v>
      </c>
      <c r="CC283" s="52">
        <f>$F283*'[1]INTERNAL PARAMETERS-2'!AN283*(1-VLOOKUP(AO$4,'[1]INTERNAL PARAMETERS-1'!$B$5:$J$44,4, FALSE))</f>
        <v>0</v>
      </c>
      <c r="CD283" s="52">
        <f>$F283*'[1]INTERNAL PARAMETERS-2'!AO283*(1-VLOOKUP(AP$4,'[1]INTERNAL PARAMETERS-1'!$B$5:$J$44,4, FALSE))</f>
        <v>0</v>
      </c>
      <c r="CE283" s="52">
        <f>$F283*'[1]INTERNAL PARAMETERS-2'!AP283*(1-VLOOKUP(AQ$4,'[1]INTERNAL PARAMETERS-1'!$B$5:$J$44,4, FALSE))</f>
        <v>0</v>
      </c>
      <c r="CF283" s="52">
        <f>$F283*'[1]INTERNAL PARAMETERS-2'!AQ283*(1-VLOOKUP(AR$4,'[1]INTERNAL PARAMETERS-1'!$B$5:$J$44,4, FALSE))</f>
        <v>0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0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7">
        <f>ESC!AF284</f>
        <v>0</v>
      </c>
      <c r="G284" s="53">
        <f>$F284*'[1]INTERNAL PARAMETERS-2'!F284*VLOOKUP(G$4,'[1]INTERNAL PARAMETERS-1'!$B$5:$J$44,4, FALSE)</f>
        <v>0</v>
      </c>
      <c r="H284" s="52">
        <f>$F284*'[1]INTERNAL PARAMETERS-2'!G284*VLOOKUP(H$4,'[1]INTERNAL PARAMETERS-1'!$B$5:$J$44,4, FALSE)</f>
        <v>0</v>
      </c>
      <c r="I284" s="52">
        <f>$F284*'[1]INTERNAL PARAMETERS-2'!H284*VLOOKUP(I$4,'[1]INTERNAL PARAMETERS-1'!$B$5:$J$44,4, FALSE)</f>
        <v>0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0</v>
      </c>
      <c r="N284" s="52">
        <f>$F284*'[1]INTERNAL PARAMETERS-2'!M284*VLOOKUP(N$4,'[1]INTERNAL PARAMETERS-1'!$B$5:$J$44,4, FALSE)</f>
        <v>0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0</v>
      </c>
      <c r="S284" s="52">
        <f>$F284*'[1]INTERNAL PARAMETERS-2'!R284*VLOOKUP(S$4,'[1]INTERNAL PARAMETERS-1'!$B$5:$J$44,4, FALSE)</f>
        <v>0</v>
      </c>
      <c r="T284" s="52">
        <f>$F284*'[1]INTERNAL PARAMETERS-2'!S284*VLOOKUP(T$4,'[1]INTERNAL PARAMETERS-1'!$B$5:$J$44,4, FALSE)</f>
        <v>0</v>
      </c>
      <c r="U284" s="52">
        <f>$F284*'[1]INTERNAL PARAMETERS-2'!T284*VLOOKUP(U$4,'[1]INTERNAL PARAMETERS-1'!$B$5:$J$44,4, FALSE)</f>
        <v>0</v>
      </c>
      <c r="V284" s="52">
        <f>$F284*'[1]INTERNAL PARAMETERS-2'!U284*VLOOKUP(V$4,'[1]INTERNAL PARAMETERS-1'!$B$5:$J$44,4, FALSE)</f>
        <v>0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0</v>
      </c>
      <c r="AJ284" s="52">
        <f>$F284*'[1]INTERNAL PARAMETERS-2'!AI284*VLOOKUP(AJ$4,'[1]INTERNAL PARAMETERS-1'!$B$5:$J$44,4, FALSE)</f>
        <v>0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0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</v>
      </c>
      <c r="BB284" s="52">
        <f>$F284*'[1]INTERNAL PARAMETERS-2'!M284*(1-VLOOKUP(N$4,'[1]INTERNAL PARAMETERS-1'!$B$5:$J$44,4, FALSE))</f>
        <v>0</v>
      </c>
      <c r="BC284" s="52">
        <f>$F284*'[1]INTERNAL PARAMETERS-2'!N284*(1-VLOOKUP(O$4,'[1]INTERNAL PARAMETERS-1'!$B$5:$J$44,4, FALSE))</f>
        <v>0</v>
      </c>
      <c r="BD284" s="52">
        <f>$F284*'[1]INTERNAL PARAMETERS-2'!O284*(1-VLOOKUP(P$4,'[1]INTERNAL PARAMETERS-1'!$B$5:$J$44,4, FALSE))</f>
        <v>0</v>
      </c>
      <c r="BE284" s="52">
        <f>$F284*'[1]INTERNAL PARAMETERS-2'!P284*(1-VLOOKUP(Q$4,'[1]INTERNAL PARAMETERS-1'!$B$5:$J$44,4, FALSE))</f>
        <v>0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</v>
      </c>
      <c r="BH284" s="52">
        <f>$F284*'[1]INTERNAL PARAMETERS-2'!S284*(1-VLOOKUP(T$4,'[1]INTERNAL PARAMETERS-1'!$B$5:$J$44,4, FALSE))</f>
        <v>0</v>
      </c>
      <c r="BI284" s="52">
        <f>$F284*'[1]INTERNAL PARAMETERS-2'!T284*(1-VLOOKUP(U$4,'[1]INTERNAL PARAMETERS-1'!$B$5:$J$44,4, FALSE))</f>
        <v>0</v>
      </c>
      <c r="BJ284" s="52">
        <f>$F284*'[1]INTERNAL PARAMETERS-2'!U284*(1-VLOOKUP(V$4,'[1]INTERNAL PARAMETERS-1'!$B$5:$J$44,4, FALSE))</f>
        <v>0</v>
      </c>
      <c r="BK284" s="52">
        <f>$F284*'[1]INTERNAL PARAMETERS-2'!V284*(1-VLOOKUP(W$4,'[1]INTERNAL PARAMETERS-1'!$B$5:$J$44,4, FALSE))</f>
        <v>0</v>
      </c>
      <c r="BL284" s="52">
        <f>$F284*'[1]INTERNAL PARAMETERS-2'!W284*(1-VLOOKUP(X$4,'[1]INTERNAL PARAMETERS-1'!$B$5:$J$44,4, FALSE))</f>
        <v>0</v>
      </c>
      <c r="BM284" s="52">
        <f>$F284*'[1]INTERNAL PARAMETERS-2'!X284*(1-VLOOKUP(Y$4,'[1]INTERNAL PARAMETERS-1'!$B$5:$J$44,4, FALSE))</f>
        <v>0</v>
      </c>
      <c r="BN284" s="52">
        <f>$F284*'[1]INTERNAL PARAMETERS-2'!Y284*(1-VLOOKUP(Z$4,'[1]INTERNAL PARAMETERS-1'!$B$5:$J$44,4, FALSE))</f>
        <v>0</v>
      </c>
      <c r="BO284" s="52">
        <f>$F284*'[1]INTERNAL PARAMETERS-2'!Z284*(1-VLOOKUP(AA$4,'[1]INTERNAL PARAMETERS-1'!$B$5:$J$44,4, FALSE))</f>
        <v>0</v>
      </c>
      <c r="BP284" s="52">
        <f>$F284*'[1]INTERNAL PARAMETERS-2'!AA284*(1-VLOOKUP(AB$4,'[1]INTERNAL PARAMETERS-1'!$B$5:$J$44,4, FALSE))</f>
        <v>0</v>
      </c>
      <c r="BQ284" s="52">
        <f>$F284*'[1]INTERNAL PARAMETERS-2'!AB284*(1-VLOOKUP(AC$4,'[1]INTERNAL PARAMETERS-1'!$B$5:$J$44,4, FALSE))</f>
        <v>0</v>
      </c>
      <c r="BR284" s="52">
        <f>$F284*'[1]INTERNAL PARAMETERS-2'!AC284*(1-VLOOKUP(AD$4,'[1]INTERNAL PARAMETERS-1'!$B$5:$J$44,4, FALSE))</f>
        <v>0</v>
      </c>
      <c r="BS284" s="52">
        <f>$F284*'[1]INTERNAL PARAMETERS-2'!AD284*(1-VLOOKUP(AE$4,'[1]INTERNAL PARAMETERS-1'!$B$5:$J$44,4, FALSE))</f>
        <v>0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0</v>
      </c>
      <c r="CA284" s="52">
        <f>$F284*'[1]INTERNAL PARAMETERS-2'!AL284*(1-VLOOKUP(AM$4,'[1]INTERNAL PARAMETERS-1'!$B$5:$J$44,4, FALSE))</f>
        <v>0</v>
      </c>
      <c r="CB284" s="52">
        <f>$F284*'[1]INTERNAL PARAMETERS-2'!AM284*(1-VLOOKUP(AN$4,'[1]INTERNAL PARAMETERS-1'!$B$5:$J$44,4, FALSE))</f>
        <v>0</v>
      </c>
      <c r="CC284" s="52">
        <f>$F284*'[1]INTERNAL PARAMETERS-2'!AN284*(1-VLOOKUP(AO$4,'[1]INTERNAL PARAMETERS-1'!$B$5:$J$44,4, FALSE))</f>
        <v>0</v>
      </c>
      <c r="CD284" s="52">
        <f>$F284*'[1]INTERNAL PARAMETERS-2'!AO284*(1-VLOOKUP(AP$4,'[1]INTERNAL PARAMETERS-1'!$B$5:$J$44,4, FALSE))</f>
        <v>0</v>
      </c>
      <c r="CE284" s="52">
        <f>$F284*'[1]INTERNAL PARAMETERS-2'!AP284*(1-VLOOKUP(AQ$4,'[1]INTERNAL PARAMETERS-1'!$B$5:$J$44,4, FALSE))</f>
        <v>0</v>
      </c>
      <c r="CF284" s="52">
        <f>$F284*'[1]INTERNAL PARAMETERS-2'!AQ284*(1-VLOOKUP(AR$4,'[1]INTERNAL PARAMETERS-1'!$B$5:$J$44,4, FALSE))</f>
        <v>0</v>
      </c>
      <c r="CG284" s="52">
        <f>$F284*'[1]INTERNAL PARAMETERS-2'!AR284*(1-VLOOKUP(AS$4,'[1]INTERNAL PARAMETERS-1'!$B$5:$J$44,4, FALSE))</f>
        <v>0</v>
      </c>
      <c r="CH284" s="51">
        <f>$F284*'[1]INTERNAL PARAMETERS-2'!AS284*(1-VLOOKUP(AT$4,'[1]INTERNAL PARAMETERS-1'!$B$5:$J$44,4, FALSE))</f>
        <v>0</v>
      </c>
      <c r="CI284" s="50">
        <f t="shared" si="4"/>
        <v>0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7">
        <f>ESC!AF285</f>
        <v>0</v>
      </c>
      <c r="G285" s="53">
        <f>$F285*'[1]INTERNAL PARAMETERS-2'!F285*VLOOKUP(G$4,'[1]INTERNAL PARAMETERS-1'!$B$5:$J$44,4, FALSE)</f>
        <v>0</v>
      </c>
      <c r="H285" s="52">
        <f>$F285*'[1]INTERNAL PARAMETERS-2'!G285*VLOOKUP(H$4,'[1]INTERNAL PARAMETERS-1'!$B$5:$J$44,4, FALSE)</f>
        <v>0</v>
      </c>
      <c r="I285" s="52">
        <f>$F285*'[1]INTERNAL PARAMETERS-2'!H285*VLOOKUP(I$4,'[1]INTERNAL PARAMETERS-1'!$B$5:$J$44,4, FALSE)</f>
        <v>0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0</v>
      </c>
      <c r="N285" s="52">
        <f>$F285*'[1]INTERNAL PARAMETERS-2'!M285*VLOOKUP(N$4,'[1]INTERNAL PARAMETERS-1'!$B$5:$J$44,4, FALSE)</f>
        <v>0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0</v>
      </c>
      <c r="S285" s="52">
        <f>$F285*'[1]INTERNAL PARAMETERS-2'!R285*VLOOKUP(S$4,'[1]INTERNAL PARAMETERS-1'!$B$5:$J$44,4, FALSE)</f>
        <v>0</v>
      </c>
      <c r="T285" s="52">
        <f>$F285*'[1]INTERNAL PARAMETERS-2'!S285*VLOOKUP(T$4,'[1]INTERNAL PARAMETERS-1'!$B$5:$J$44,4, FALSE)</f>
        <v>0</v>
      </c>
      <c r="U285" s="52">
        <f>$F285*'[1]INTERNAL PARAMETERS-2'!T285*VLOOKUP(U$4,'[1]INTERNAL PARAMETERS-1'!$B$5:$J$44,4, FALSE)</f>
        <v>0</v>
      </c>
      <c r="V285" s="52">
        <f>$F285*'[1]INTERNAL PARAMETERS-2'!U285*VLOOKUP(V$4,'[1]INTERNAL PARAMETERS-1'!$B$5:$J$44,4, FALSE)</f>
        <v>0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0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0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0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</v>
      </c>
      <c r="BB285" s="52">
        <f>$F285*'[1]INTERNAL PARAMETERS-2'!M285*(1-VLOOKUP(N$4,'[1]INTERNAL PARAMETERS-1'!$B$5:$J$44,4, FALSE))</f>
        <v>0</v>
      </c>
      <c r="BC285" s="52">
        <f>$F285*'[1]INTERNAL PARAMETERS-2'!N285*(1-VLOOKUP(O$4,'[1]INTERNAL PARAMETERS-1'!$B$5:$J$44,4, FALSE))</f>
        <v>0</v>
      </c>
      <c r="BD285" s="52">
        <f>$F285*'[1]INTERNAL PARAMETERS-2'!O285*(1-VLOOKUP(P$4,'[1]INTERNAL PARAMETERS-1'!$B$5:$J$44,4, FALSE))</f>
        <v>0</v>
      </c>
      <c r="BE285" s="52">
        <f>$F285*'[1]INTERNAL PARAMETERS-2'!P285*(1-VLOOKUP(Q$4,'[1]INTERNAL PARAMETERS-1'!$B$5:$J$44,4, FALSE))</f>
        <v>0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</v>
      </c>
      <c r="BH285" s="52">
        <f>$F285*'[1]INTERNAL PARAMETERS-2'!S285*(1-VLOOKUP(T$4,'[1]INTERNAL PARAMETERS-1'!$B$5:$J$44,4, FALSE))</f>
        <v>0</v>
      </c>
      <c r="BI285" s="52">
        <f>$F285*'[1]INTERNAL PARAMETERS-2'!T285*(1-VLOOKUP(U$4,'[1]INTERNAL PARAMETERS-1'!$B$5:$J$44,4, FALSE))</f>
        <v>0</v>
      </c>
      <c r="BJ285" s="52">
        <f>$F285*'[1]INTERNAL PARAMETERS-2'!U285*(1-VLOOKUP(V$4,'[1]INTERNAL PARAMETERS-1'!$B$5:$J$44,4, FALSE))</f>
        <v>0</v>
      </c>
      <c r="BK285" s="52">
        <f>$F285*'[1]INTERNAL PARAMETERS-2'!V285*(1-VLOOKUP(W$4,'[1]INTERNAL PARAMETERS-1'!$B$5:$J$44,4, FALSE))</f>
        <v>0</v>
      </c>
      <c r="BL285" s="52">
        <f>$F285*'[1]INTERNAL PARAMETERS-2'!W285*(1-VLOOKUP(X$4,'[1]INTERNAL PARAMETERS-1'!$B$5:$J$44,4, FALSE))</f>
        <v>0</v>
      </c>
      <c r="BM285" s="52">
        <f>$F285*'[1]INTERNAL PARAMETERS-2'!X285*(1-VLOOKUP(Y$4,'[1]INTERNAL PARAMETERS-1'!$B$5:$J$44,4, FALSE))</f>
        <v>0</v>
      </c>
      <c r="BN285" s="52">
        <f>$F285*'[1]INTERNAL PARAMETERS-2'!Y285*(1-VLOOKUP(Z$4,'[1]INTERNAL PARAMETERS-1'!$B$5:$J$44,4, FALSE))</f>
        <v>0</v>
      </c>
      <c r="BO285" s="52">
        <f>$F285*'[1]INTERNAL PARAMETERS-2'!Z285*(1-VLOOKUP(AA$4,'[1]INTERNAL PARAMETERS-1'!$B$5:$J$44,4, FALSE))</f>
        <v>0</v>
      </c>
      <c r="BP285" s="52">
        <f>$F285*'[1]INTERNAL PARAMETERS-2'!AA285*(1-VLOOKUP(AB$4,'[1]INTERNAL PARAMETERS-1'!$B$5:$J$44,4, FALSE))</f>
        <v>0</v>
      </c>
      <c r="BQ285" s="52">
        <f>$F285*'[1]INTERNAL PARAMETERS-2'!AB285*(1-VLOOKUP(AC$4,'[1]INTERNAL PARAMETERS-1'!$B$5:$J$44,4, FALSE))</f>
        <v>0</v>
      </c>
      <c r="BR285" s="52">
        <f>$F285*'[1]INTERNAL PARAMETERS-2'!AC285*(1-VLOOKUP(AD$4,'[1]INTERNAL PARAMETERS-1'!$B$5:$J$44,4, FALSE))</f>
        <v>0</v>
      </c>
      <c r="BS285" s="52">
        <f>$F285*'[1]INTERNAL PARAMETERS-2'!AD285*(1-VLOOKUP(AE$4,'[1]INTERNAL PARAMETERS-1'!$B$5:$J$44,4, FALSE))</f>
        <v>0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0</v>
      </c>
      <c r="CA285" s="52">
        <f>$F285*'[1]INTERNAL PARAMETERS-2'!AL285*(1-VLOOKUP(AM$4,'[1]INTERNAL PARAMETERS-1'!$B$5:$J$44,4, FALSE))</f>
        <v>0</v>
      </c>
      <c r="CB285" s="52">
        <f>$F285*'[1]INTERNAL PARAMETERS-2'!AM285*(1-VLOOKUP(AN$4,'[1]INTERNAL PARAMETERS-1'!$B$5:$J$44,4, FALSE))</f>
        <v>0</v>
      </c>
      <c r="CC285" s="52">
        <f>$F285*'[1]INTERNAL PARAMETERS-2'!AN285*(1-VLOOKUP(AO$4,'[1]INTERNAL PARAMETERS-1'!$B$5:$J$44,4, FALSE))</f>
        <v>0</v>
      </c>
      <c r="CD285" s="52">
        <f>$F285*'[1]INTERNAL PARAMETERS-2'!AO285*(1-VLOOKUP(AP$4,'[1]INTERNAL PARAMETERS-1'!$B$5:$J$44,4, FALSE))</f>
        <v>0</v>
      </c>
      <c r="CE285" s="52">
        <f>$F285*'[1]INTERNAL PARAMETERS-2'!AP285*(1-VLOOKUP(AQ$4,'[1]INTERNAL PARAMETERS-1'!$B$5:$J$44,4, FALSE))</f>
        <v>0</v>
      </c>
      <c r="CF285" s="52">
        <f>$F285*'[1]INTERNAL PARAMETERS-2'!AQ285*(1-VLOOKUP(AR$4,'[1]INTERNAL PARAMETERS-1'!$B$5:$J$44,4, FALSE))</f>
        <v>0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0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7">
        <f>ESC!AF286</f>
        <v>0</v>
      </c>
      <c r="G286" s="53">
        <f>$F286*'[1]INTERNAL PARAMETERS-2'!F286*VLOOKUP(G$4,'[1]INTERNAL PARAMETERS-1'!$B$5:$J$44,4, FALSE)</f>
        <v>0</v>
      </c>
      <c r="H286" s="52">
        <f>$F286*'[1]INTERNAL PARAMETERS-2'!G286*VLOOKUP(H$4,'[1]INTERNAL PARAMETERS-1'!$B$5:$J$44,4, FALSE)</f>
        <v>0</v>
      </c>
      <c r="I286" s="52">
        <f>$F286*'[1]INTERNAL PARAMETERS-2'!H286*VLOOKUP(I$4,'[1]INTERNAL PARAMETERS-1'!$B$5:$J$44,4, FALSE)</f>
        <v>0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0</v>
      </c>
      <c r="N286" s="52">
        <f>$F286*'[1]INTERNAL PARAMETERS-2'!M286*VLOOKUP(N$4,'[1]INTERNAL PARAMETERS-1'!$B$5:$J$44,4, FALSE)</f>
        <v>0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0</v>
      </c>
      <c r="S286" s="52">
        <f>$F286*'[1]INTERNAL PARAMETERS-2'!R286*VLOOKUP(S$4,'[1]INTERNAL PARAMETERS-1'!$B$5:$J$44,4, FALSE)</f>
        <v>0</v>
      </c>
      <c r="T286" s="52">
        <f>$F286*'[1]INTERNAL PARAMETERS-2'!S286*VLOOKUP(T$4,'[1]INTERNAL PARAMETERS-1'!$B$5:$J$44,4, FALSE)</f>
        <v>0</v>
      </c>
      <c r="U286" s="52">
        <f>$F286*'[1]INTERNAL PARAMETERS-2'!T286*VLOOKUP(U$4,'[1]INTERNAL PARAMETERS-1'!$B$5:$J$44,4, FALSE)</f>
        <v>0</v>
      </c>
      <c r="V286" s="52">
        <f>$F286*'[1]INTERNAL PARAMETERS-2'!U286*VLOOKUP(V$4,'[1]INTERNAL PARAMETERS-1'!$B$5:$J$44,4, FALSE)</f>
        <v>0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0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0</v>
      </c>
      <c r="AI286" s="52">
        <f>$F286*'[1]INTERNAL PARAMETERS-2'!AH286*VLOOKUP(AI$4,'[1]INTERNAL PARAMETERS-1'!$B$5:$J$44,4, FALSE)</f>
        <v>0</v>
      </c>
      <c r="AJ286" s="52">
        <f>$F286*'[1]INTERNAL PARAMETERS-2'!AI286*VLOOKUP(AJ$4,'[1]INTERNAL PARAMETERS-1'!$B$5:$J$44,4, FALSE)</f>
        <v>0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</v>
      </c>
      <c r="BB286" s="52">
        <f>$F286*'[1]INTERNAL PARAMETERS-2'!M286*(1-VLOOKUP(N$4,'[1]INTERNAL PARAMETERS-1'!$B$5:$J$44,4, FALSE))</f>
        <v>0</v>
      </c>
      <c r="BC286" s="52">
        <f>$F286*'[1]INTERNAL PARAMETERS-2'!N286*(1-VLOOKUP(O$4,'[1]INTERNAL PARAMETERS-1'!$B$5:$J$44,4, FALSE))</f>
        <v>0</v>
      </c>
      <c r="BD286" s="52">
        <f>$F286*'[1]INTERNAL PARAMETERS-2'!O286*(1-VLOOKUP(P$4,'[1]INTERNAL PARAMETERS-1'!$B$5:$J$44,4, FALSE))</f>
        <v>0</v>
      </c>
      <c r="BE286" s="52">
        <f>$F286*'[1]INTERNAL PARAMETERS-2'!P286*(1-VLOOKUP(Q$4,'[1]INTERNAL PARAMETERS-1'!$B$5:$J$44,4, FALSE))</f>
        <v>0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</v>
      </c>
      <c r="BH286" s="52">
        <f>$F286*'[1]INTERNAL PARAMETERS-2'!S286*(1-VLOOKUP(T$4,'[1]INTERNAL PARAMETERS-1'!$B$5:$J$44,4, FALSE))</f>
        <v>0</v>
      </c>
      <c r="BI286" s="52">
        <f>$F286*'[1]INTERNAL PARAMETERS-2'!T286*(1-VLOOKUP(U$4,'[1]INTERNAL PARAMETERS-1'!$B$5:$J$44,4, FALSE))</f>
        <v>0</v>
      </c>
      <c r="BJ286" s="52">
        <f>$F286*'[1]INTERNAL PARAMETERS-2'!U286*(1-VLOOKUP(V$4,'[1]INTERNAL PARAMETERS-1'!$B$5:$J$44,4, FALSE))</f>
        <v>0</v>
      </c>
      <c r="BK286" s="52">
        <f>$F286*'[1]INTERNAL PARAMETERS-2'!V286*(1-VLOOKUP(W$4,'[1]INTERNAL PARAMETERS-1'!$B$5:$J$44,4, FALSE))</f>
        <v>0</v>
      </c>
      <c r="BL286" s="52">
        <f>$F286*'[1]INTERNAL PARAMETERS-2'!W286*(1-VLOOKUP(X$4,'[1]INTERNAL PARAMETERS-1'!$B$5:$J$44,4, FALSE))</f>
        <v>0</v>
      </c>
      <c r="BM286" s="52">
        <f>$F286*'[1]INTERNAL PARAMETERS-2'!X286*(1-VLOOKUP(Y$4,'[1]INTERNAL PARAMETERS-1'!$B$5:$J$44,4, FALSE))</f>
        <v>0</v>
      </c>
      <c r="BN286" s="52">
        <f>$F286*'[1]INTERNAL PARAMETERS-2'!Y286*(1-VLOOKUP(Z$4,'[1]INTERNAL PARAMETERS-1'!$B$5:$J$44,4, FALSE))</f>
        <v>0</v>
      </c>
      <c r="BO286" s="52">
        <f>$F286*'[1]INTERNAL PARAMETERS-2'!Z286*(1-VLOOKUP(AA$4,'[1]INTERNAL PARAMETERS-1'!$B$5:$J$44,4, FALSE))</f>
        <v>0</v>
      </c>
      <c r="BP286" s="52">
        <f>$F286*'[1]INTERNAL PARAMETERS-2'!AA286*(1-VLOOKUP(AB$4,'[1]INTERNAL PARAMETERS-1'!$B$5:$J$44,4, FALSE))</f>
        <v>0</v>
      </c>
      <c r="BQ286" s="52">
        <f>$F286*'[1]INTERNAL PARAMETERS-2'!AB286*(1-VLOOKUP(AC$4,'[1]INTERNAL PARAMETERS-1'!$B$5:$J$44,4, FALSE))</f>
        <v>0</v>
      </c>
      <c r="BR286" s="52">
        <f>$F286*'[1]INTERNAL PARAMETERS-2'!AC286*(1-VLOOKUP(AD$4,'[1]INTERNAL PARAMETERS-1'!$B$5:$J$44,4, FALSE))</f>
        <v>0</v>
      </c>
      <c r="BS286" s="52">
        <f>$F286*'[1]INTERNAL PARAMETERS-2'!AD286*(1-VLOOKUP(AE$4,'[1]INTERNAL PARAMETERS-1'!$B$5:$J$44,4, FALSE))</f>
        <v>0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0</v>
      </c>
      <c r="CA286" s="52">
        <f>$F286*'[1]INTERNAL PARAMETERS-2'!AL286*(1-VLOOKUP(AM$4,'[1]INTERNAL PARAMETERS-1'!$B$5:$J$44,4, FALSE))</f>
        <v>0</v>
      </c>
      <c r="CB286" s="52">
        <f>$F286*'[1]INTERNAL PARAMETERS-2'!AM286*(1-VLOOKUP(AN$4,'[1]INTERNAL PARAMETERS-1'!$B$5:$J$44,4, FALSE))</f>
        <v>0</v>
      </c>
      <c r="CC286" s="52">
        <f>$F286*'[1]INTERNAL PARAMETERS-2'!AN286*(1-VLOOKUP(AO$4,'[1]INTERNAL PARAMETERS-1'!$B$5:$J$44,4, FALSE))</f>
        <v>0</v>
      </c>
      <c r="CD286" s="52">
        <f>$F286*'[1]INTERNAL PARAMETERS-2'!AO286*(1-VLOOKUP(AP$4,'[1]INTERNAL PARAMETERS-1'!$B$5:$J$44,4, FALSE))</f>
        <v>0</v>
      </c>
      <c r="CE286" s="52">
        <f>$F286*'[1]INTERNAL PARAMETERS-2'!AP286*(1-VLOOKUP(AQ$4,'[1]INTERNAL PARAMETERS-1'!$B$5:$J$44,4, FALSE))</f>
        <v>0</v>
      </c>
      <c r="CF286" s="52">
        <f>$F286*'[1]INTERNAL PARAMETERS-2'!AQ286*(1-VLOOKUP(AR$4,'[1]INTERNAL PARAMETERS-1'!$B$5:$J$44,4, FALSE))</f>
        <v>0</v>
      </c>
      <c r="CG286" s="52">
        <f>$F286*'[1]INTERNAL PARAMETERS-2'!AR286*(1-VLOOKUP(AS$4,'[1]INTERNAL PARAMETERS-1'!$B$5:$J$44,4, FALSE))</f>
        <v>0</v>
      </c>
      <c r="CH286" s="51">
        <f>$F286*'[1]INTERNAL PARAMETERS-2'!AS286*(1-VLOOKUP(AT$4,'[1]INTERNAL PARAMETERS-1'!$B$5:$J$44,4, FALSE))</f>
        <v>0</v>
      </c>
      <c r="CI286" s="50">
        <f t="shared" si="4"/>
        <v>0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7">
        <f>ESC!AF287</f>
        <v>0</v>
      </c>
      <c r="G287" s="53">
        <f>$F287*'[1]INTERNAL PARAMETERS-2'!F287*VLOOKUP(G$4,'[1]INTERNAL PARAMETERS-1'!$B$5:$J$44,4, FALSE)</f>
        <v>0</v>
      </c>
      <c r="H287" s="52">
        <f>$F287*'[1]INTERNAL PARAMETERS-2'!G287*VLOOKUP(H$4,'[1]INTERNAL PARAMETERS-1'!$B$5:$J$44,4, FALSE)</f>
        <v>0</v>
      </c>
      <c r="I287" s="52">
        <f>$F287*'[1]INTERNAL PARAMETERS-2'!H287*VLOOKUP(I$4,'[1]INTERNAL PARAMETERS-1'!$B$5:$J$44,4, FALSE)</f>
        <v>0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0</v>
      </c>
      <c r="N287" s="52">
        <f>$F287*'[1]INTERNAL PARAMETERS-2'!M287*VLOOKUP(N$4,'[1]INTERNAL PARAMETERS-1'!$B$5:$J$44,4, FALSE)</f>
        <v>0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0</v>
      </c>
      <c r="S287" s="52">
        <f>$F287*'[1]INTERNAL PARAMETERS-2'!R287*VLOOKUP(S$4,'[1]INTERNAL PARAMETERS-1'!$B$5:$J$44,4, FALSE)</f>
        <v>0</v>
      </c>
      <c r="T287" s="52">
        <f>$F287*'[1]INTERNAL PARAMETERS-2'!S287*VLOOKUP(T$4,'[1]INTERNAL PARAMETERS-1'!$B$5:$J$44,4, FALSE)</f>
        <v>0</v>
      </c>
      <c r="U287" s="52">
        <f>$F287*'[1]INTERNAL PARAMETERS-2'!T287*VLOOKUP(U$4,'[1]INTERNAL PARAMETERS-1'!$B$5:$J$44,4, FALSE)</f>
        <v>0</v>
      </c>
      <c r="V287" s="52">
        <f>$F287*'[1]INTERNAL PARAMETERS-2'!U287*VLOOKUP(V$4,'[1]INTERNAL PARAMETERS-1'!$B$5:$J$44,4, FALSE)</f>
        <v>0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0</v>
      </c>
      <c r="AK287" s="52">
        <f>$F287*'[1]INTERNAL PARAMETERS-2'!AJ287*VLOOKUP(AK$4,'[1]INTERNAL PARAMETERS-1'!$B$5:$J$44,4, FALSE)</f>
        <v>0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</v>
      </c>
      <c r="BB287" s="52">
        <f>$F287*'[1]INTERNAL PARAMETERS-2'!M287*(1-VLOOKUP(N$4,'[1]INTERNAL PARAMETERS-1'!$B$5:$J$44,4, FALSE))</f>
        <v>0</v>
      </c>
      <c r="BC287" s="52">
        <f>$F287*'[1]INTERNAL PARAMETERS-2'!N287*(1-VLOOKUP(O$4,'[1]INTERNAL PARAMETERS-1'!$B$5:$J$44,4, FALSE))</f>
        <v>0</v>
      </c>
      <c r="BD287" s="52">
        <f>$F287*'[1]INTERNAL PARAMETERS-2'!O287*(1-VLOOKUP(P$4,'[1]INTERNAL PARAMETERS-1'!$B$5:$J$44,4, FALSE))</f>
        <v>0</v>
      </c>
      <c r="BE287" s="52">
        <f>$F287*'[1]INTERNAL PARAMETERS-2'!P287*(1-VLOOKUP(Q$4,'[1]INTERNAL PARAMETERS-1'!$B$5:$J$44,4, FALSE))</f>
        <v>0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</v>
      </c>
      <c r="BH287" s="52">
        <f>$F287*'[1]INTERNAL PARAMETERS-2'!S287*(1-VLOOKUP(T$4,'[1]INTERNAL PARAMETERS-1'!$B$5:$J$44,4, FALSE))</f>
        <v>0</v>
      </c>
      <c r="BI287" s="52">
        <f>$F287*'[1]INTERNAL PARAMETERS-2'!T287*(1-VLOOKUP(U$4,'[1]INTERNAL PARAMETERS-1'!$B$5:$J$44,4, FALSE))</f>
        <v>0</v>
      </c>
      <c r="BJ287" s="52">
        <f>$F287*'[1]INTERNAL PARAMETERS-2'!U287*(1-VLOOKUP(V$4,'[1]INTERNAL PARAMETERS-1'!$B$5:$J$44,4, FALSE))</f>
        <v>0</v>
      </c>
      <c r="BK287" s="52">
        <f>$F287*'[1]INTERNAL PARAMETERS-2'!V287*(1-VLOOKUP(W$4,'[1]INTERNAL PARAMETERS-1'!$B$5:$J$44,4, FALSE))</f>
        <v>0</v>
      </c>
      <c r="BL287" s="52">
        <f>$F287*'[1]INTERNAL PARAMETERS-2'!W287*(1-VLOOKUP(X$4,'[1]INTERNAL PARAMETERS-1'!$B$5:$J$44,4, FALSE))</f>
        <v>0</v>
      </c>
      <c r="BM287" s="52">
        <f>$F287*'[1]INTERNAL PARAMETERS-2'!X287*(1-VLOOKUP(Y$4,'[1]INTERNAL PARAMETERS-1'!$B$5:$J$44,4, FALSE))</f>
        <v>0</v>
      </c>
      <c r="BN287" s="52">
        <f>$F287*'[1]INTERNAL PARAMETERS-2'!Y287*(1-VLOOKUP(Z$4,'[1]INTERNAL PARAMETERS-1'!$B$5:$J$44,4, FALSE))</f>
        <v>0</v>
      </c>
      <c r="BO287" s="52">
        <f>$F287*'[1]INTERNAL PARAMETERS-2'!Z287*(1-VLOOKUP(AA$4,'[1]INTERNAL PARAMETERS-1'!$B$5:$J$44,4, FALSE))</f>
        <v>0</v>
      </c>
      <c r="BP287" s="52">
        <f>$F287*'[1]INTERNAL PARAMETERS-2'!AA287*(1-VLOOKUP(AB$4,'[1]INTERNAL PARAMETERS-1'!$B$5:$J$44,4, FALSE))</f>
        <v>0</v>
      </c>
      <c r="BQ287" s="52">
        <f>$F287*'[1]INTERNAL PARAMETERS-2'!AB287*(1-VLOOKUP(AC$4,'[1]INTERNAL PARAMETERS-1'!$B$5:$J$44,4, FALSE))</f>
        <v>0</v>
      </c>
      <c r="BR287" s="52">
        <f>$F287*'[1]INTERNAL PARAMETERS-2'!AC287*(1-VLOOKUP(AD$4,'[1]INTERNAL PARAMETERS-1'!$B$5:$J$44,4, FALSE))</f>
        <v>0</v>
      </c>
      <c r="BS287" s="52">
        <f>$F287*'[1]INTERNAL PARAMETERS-2'!AD287*(1-VLOOKUP(AE$4,'[1]INTERNAL PARAMETERS-1'!$B$5:$J$44,4, FALSE))</f>
        <v>0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0</v>
      </c>
      <c r="CA287" s="52">
        <f>$F287*'[1]INTERNAL PARAMETERS-2'!AL287*(1-VLOOKUP(AM$4,'[1]INTERNAL PARAMETERS-1'!$B$5:$J$44,4, FALSE))</f>
        <v>0</v>
      </c>
      <c r="CB287" s="52">
        <f>$F287*'[1]INTERNAL PARAMETERS-2'!AM287*(1-VLOOKUP(AN$4,'[1]INTERNAL PARAMETERS-1'!$B$5:$J$44,4, FALSE))</f>
        <v>0</v>
      </c>
      <c r="CC287" s="52">
        <f>$F287*'[1]INTERNAL PARAMETERS-2'!AN287*(1-VLOOKUP(AO$4,'[1]INTERNAL PARAMETERS-1'!$B$5:$J$44,4, FALSE))</f>
        <v>0</v>
      </c>
      <c r="CD287" s="52">
        <f>$F287*'[1]INTERNAL PARAMETERS-2'!AO287*(1-VLOOKUP(AP$4,'[1]INTERNAL PARAMETERS-1'!$B$5:$J$44,4, FALSE))</f>
        <v>0</v>
      </c>
      <c r="CE287" s="52">
        <f>$F287*'[1]INTERNAL PARAMETERS-2'!AP287*(1-VLOOKUP(AQ$4,'[1]INTERNAL PARAMETERS-1'!$B$5:$J$44,4, FALSE))</f>
        <v>0</v>
      </c>
      <c r="CF287" s="52">
        <f>$F287*'[1]INTERNAL PARAMETERS-2'!AQ287*(1-VLOOKUP(AR$4,'[1]INTERNAL PARAMETERS-1'!$B$5:$J$44,4, FALSE))</f>
        <v>0</v>
      </c>
      <c r="CG287" s="52">
        <f>$F287*'[1]INTERNAL PARAMETERS-2'!AR287*(1-VLOOKUP(AS$4,'[1]INTERNAL PARAMETERS-1'!$B$5:$J$44,4, FALSE))</f>
        <v>0</v>
      </c>
      <c r="CH287" s="51">
        <f>$F287*'[1]INTERNAL PARAMETERS-2'!AS287*(1-VLOOKUP(AT$4,'[1]INTERNAL PARAMETERS-1'!$B$5:$J$44,4, FALSE))</f>
        <v>0</v>
      </c>
      <c r="CI287" s="50">
        <f t="shared" si="4"/>
        <v>0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7">
        <f>ESC!AF288</f>
        <v>0</v>
      </c>
      <c r="G288" s="53">
        <f>$F288*'[1]INTERNAL PARAMETERS-2'!F288*VLOOKUP(G$4,'[1]INTERNAL PARAMETERS-1'!$B$5:$J$44,4, FALSE)</f>
        <v>0</v>
      </c>
      <c r="H288" s="52">
        <f>$F288*'[1]INTERNAL PARAMETERS-2'!G288*VLOOKUP(H$4,'[1]INTERNAL PARAMETERS-1'!$B$5:$J$44,4, FALSE)</f>
        <v>0</v>
      </c>
      <c r="I288" s="52">
        <f>$F288*'[1]INTERNAL PARAMETERS-2'!H288*VLOOKUP(I$4,'[1]INTERNAL PARAMETERS-1'!$B$5:$J$44,4, FALSE)</f>
        <v>0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0</v>
      </c>
      <c r="N288" s="52">
        <f>$F288*'[1]INTERNAL PARAMETERS-2'!M288*VLOOKUP(N$4,'[1]INTERNAL PARAMETERS-1'!$B$5:$J$44,4, FALSE)</f>
        <v>0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0</v>
      </c>
      <c r="S288" s="52">
        <f>$F288*'[1]INTERNAL PARAMETERS-2'!R288*VLOOKUP(S$4,'[1]INTERNAL PARAMETERS-1'!$B$5:$J$44,4, FALSE)</f>
        <v>0</v>
      </c>
      <c r="T288" s="52">
        <f>$F288*'[1]INTERNAL PARAMETERS-2'!S288*VLOOKUP(T$4,'[1]INTERNAL PARAMETERS-1'!$B$5:$J$44,4, FALSE)</f>
        <v>0</v>
      </c>
      <c r="U288" s="52">
        <f>$F288*'[1]INTERNAL PARAMETERS-2'!T288*VLOOKUP(U$4,'[1]INTERNAL PARAMETERS-1'!$B$5:$J$44,4, FALSE)</f>
        <v>0</v>
      </c>
      <c r="V288" s="52">
        <f>$F288*'[1]INTERNAL PARAMETERS-2'!U288*VLOOKUP(V$4,'[1]INTERNAL PARAMETERS-1'!$B$5:$J$44,4, FALSE)</f>
        <v>0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0</v>
      </c>
      <c r="AJ288" s="52">
        <f>$F288*'[1]INTERNAL PARAMETERS-2'!AI288*VLOOKUP(AJ$4,'[1]INTERNAL PARAMETERS-1'!$B$5:$J$44,4, FALSE)</f>
        <v>0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</v>
      </c>
      <c r="BB288" s="52">
        <f>$F288*'[1]INTERNAL PARAMETERS-2'!M288*(1-VLOOKUP(N$4,'[1]INTERNAL PARAMETERS-1'!$B$5:$J$44,4, FALSE))</f>
        <v>0</v>
      </c>
      <c r="BC288" s="52">
        <f>$F288*'[1]INTERNAL PARAMETERS-2'!N288*(1-VLOOKUP(O$4,'[1]INTERNAL PARAMETERS-1'!$B$5:$J$44,4, FALSE))</f>
        <v>0</v>
      </c>
      <c r="BD288" s="52">
        <f>$F288*'[1]INTERNAL PARAMETERS-2'!O288*(1-VLOOKUP(P$4,'[1]INTERNAL PARAMETERS-1'!$B$5:$J$44,4, FALSE))</f>
        <v>0</v>
      </c>
      <c r="BE288" s="52">
        <f>$F288*'[1]INTERNAL PARAMETERS-2'!P288*(1-VLOOKUP(Q$4,'[1]INTERNAL PARAMETERS-1'!$B$5:$J$44,4, FALSE))</f>
        <v>0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</v>
      </c>
      <c r="BH288" s="52">
        <f>$F288*'[1]INTERNAL PARAMETERS-2'!S288*(1-VLOOKUP(T$4,'[1]INTERNAL PARAMETERS-1'!$B$5:$J$44,4, FALSE))</f>
        <v>0</v>
      </c>
      <c r="BI288" s="52">
        <f>$F288*'[1]INTERNAL PARAMETERS-2'!T288*(1-VLOOKUP(U$4,'[1]INTERNAL PARAMETERS-1'!$B$5:$J$44,4, FALSE))</f>
        <v>0</v>
      </c>
      <c r="BJ288" s="52">
        <f>$F288*'[1]INTERNAL PARAMETERS-2'!U288*(1-VLOOKUP(V$4,'[1]INTERNAL PARAMETERS-1'!$B$5:$J$44,4, FALSE))</f>
        <v>0</v>
      </c>
      <c r="BK288" s="52">
        <f>$F288*'[1]INTERNAL PARAMETERS-2'!V288*(1-VLOOKUP(W$4,'[1]INTERNAL PARAMETERS-1'!$B$5:$J$44,4, FALSE))</f>
        <v>0</v>
      </c>
      <c r="BL288" s="52">
        <f>$F288*'[1]INTERNAL PARAMETERS-2'!W288*(1-VLOOKUP(X$4,'[1]INTERNAL PARAMETERS-1'!$B$5:$J$44,4, FALSE))</f>
        <v>0</v>
      </c>
      <c r="BM288" s="52">
        <f>$F288*'[1]INTERNAL PARAMETERS-2'!X288*(1-VLOOKUP(Y$4,'[1]INTERNAL PARAMETERS-1'!$B$5:$J$44,4, FALSE))</f>
        <v>0</v>
      </c>
      <c r="BN288" s="52">
        <f>$F288*'[1]INTERNAL PARAMETERS-2'!Y288*(1-VLOOKUP(Z$4,'[1]INTERNAL PARAMETERS-1'!$B$5:$J$44,4, FALSE))</f>
        <v>0</v>
      </c>
      <c r="BO288" s="52">
        <f>$F288*'[1]INTERNAL PARAMETERS-2'!Z288*(1-VLOOKUP(AA$4,'[1]INTERNAL PARAMETERS-1'!$B$5:$J$44,4, FALSE))</f>
        <v>0</v>
      </c>
      <c r="BP288" s="52">
        <f>$F288*'[1]INTERNAL PARAMETERS-2'!AA288*(1-VLOOKUP(AB$4,'[1]INTERNAL PARAMETERS-1'!$B$5:$J$44,4, FALSE))</f>
        <v>0</v>
      </c>
      <c r="BQ288" s="52">
        <f>$F288*'[1]INTERNAL PARAMETERS-2'!AB288*(1-VLOOKUP(AC$4,'[1]INTERNAL PARAMETERS-1'!$B$5:$J$44,4, FALSE))</f>
        <v>0</v>
      </c>
      <c r="BR288" s="52">
        <f>$F288*'[1]INTERNAL PARAMETERS-2'!AC288*(1-VLOOKUP(AD$4,'[1]INTERNAL PARAMETERS-1'!$B$5:$J$44,4, FALSE))</f>
        <v>0</v>
      </c>
      <c r="BS288" s="52">
        <f>$F288*'[1]INTERNAL PARAMETERS-2'!AD288*(1-VLOOKUP(AE$4,'[1]INTERNAL PARAMETERS-1'!$B$5:$J$44,4, FALSE))</f>
        <v>0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0</v>
      </c>
      <c r="CA288" s="52">
        <f>$F288*'[1]INTERNAL PARAMETERS-2'!AL288*(1-VLOOKUP(AM$4,'[1]INTERNAL PARAMETERS-1'!$B$5:$J$44,4, FALSE))</f>
        <v>0</v>
      </c>
      <c r="CB288" s="52">
        <f>$F288*'[1]INTERNAL PARAMETERS-2'!AM288*(1-VLOOKUP(AN$4,'[1]INTERNAL PARAMETERS-1'!$B$5:$J$44,4, FALSE))</f>
        <v>0</v>
      </c>
      <c r="CC288" s="52">
        <f>$F288*'[1]INTERNAL PARAMETERS-2'!AN288*(1-VLOOKUP(AO$4,'[1]INTERNAL PARAMETERS-1'!$B$5:$J$44,4, FALSE))</f>
        <v>0</v>
      </c>
      <c r="CD288" s="52">
        <f>$F288*'[1]INTERNAL PARAMETERS-2'!AO288*(1-VLOOKUP(AP$4,'[1]INTERNAL PARAMETERS-1'!$B$5:$J$44,4, FALSE))</f>
        <v>0</v>
      </c>
      <c r="CE288" s="52">
        <f>$F288*'[1]INTERNAL PARAMETERS-2'!AP288*(1-VLOOKUP(AQ$4,'[1]INTERNAL PARAMETERS-1'!$B$5:$J$44,4, FALSE))</f>
        <v>0</v>
      </c>
      <c r="CF288" s="52">
        <f>$F288*'[1]INTERNAL PARAMETERS-2'!AQ288*(1-VLOOKUP(AR$4,'[1]INTERNAL PARAMETERS-1'!$B$5:$J$44,4, FALSE))</f>
        <v>0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0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7">
        <f>ESC!AF289</f>
        <v>0</v>
      </c>
      <c r="G289" s="53">
        <f>$F289*'[1]INTERNAL PARAMETERS-2'!F289*VLOOKUP(G$4,'[1]INTERNAL PARAMETERS-1'!$B$5:$J$44,4, FALSE)</f>
        <v>0</v>
      </c>
      <c r="H289" s="52">
        <f>$F289*'[1]INTERNAL PARAMETERS-2'!G289*VLOOKUP(H$4,'[1]INTERNAL PARAMETERS-1'!$B$5:$J$44,4, FALSE)</f>
        <v>0</v>
      </c>
      <c r="I289" s="52">
        <f>$F289*'[1]INTERNAL PARAMETERS-2'!H289*VLOOKUP(I$4,'[1]INTERNAL PARAMETERS-1'!$B$5:$J$44,4, FALSE)</f>
        <v>0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0</v>
      </c>
      <c r="N289" s="52">
        <f>$F289*'[1]INTERNAL PARAMETERS-2'!M289*VLOOKUP(N$4,'[1]INTERNAL PARAMETERS-1'!$B$5:$J$44,4, FALSE)</f>
        <v>0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0</v>
      </c>
      <c r="T289" s="52">
        <f>$F289*'[1]INTERNAL PARAMETERS-2'!S289*VLOOKUP(T$4,'[1]INTERNAL PARAMETERS-1'!$B$5:$J$44,4, FALSE)</f>
        <v>0</v>
      </c>
      <c r="U289" s="52">
        <f>$F289*'[1]INTERNAL PARAMETERS-2'!T289*VLOOKUP(U$4,'[1]INTERNAL PARAMETERS-1'!$B$5:$J$44,4, FALSE)</f>
        <v>0</v>
      </c>
      <c r="V289" s="52">
        <f>$F289*'[1]INTERNAL PARAMETERS-2'!U289*VLOOKUP(V$4,'[1]INTERNAL PARAMETERS-1'!$B$5:$J$44,4, FALSE)</f>
        <v>0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0</v>
      </c>
      <c r="AJ289" s="52">
        <f>$F289*'[1]INTERNAL PARAMETERS-2'!AI289*VLOOKUP(AJ$4,'[1]INTERNAL PARAMETERS-1'!$B$5:$J$44,4, FALSE)</f>
        <v>0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</v>
      </c>
      <c r="BB289" s="52">
        <f>$F289*'[1]INTERNAL PARAMETERS-2'!M289*(1-VLOOKUP(N$4,'[1]INTERNAL PARAMETERS-1'!$B$5:$J$44,4, FALSE))</f>
        <v>0</v>
      </c>
      <c r="BC289" s="52">
        <f>$F289*'[1]INTERNAL PARAMETERS-2'!N289*(1-VLOOKUP(O$4,'[1]INTERNAL PARAMETERS-1'!$B$5:$J$44,4, FALSE))</f>
        <v>0</v>
      </c>
      <c r="BD289" s="52">
        <f>$F289*'[1]INTERNAL PARAMETERS-2'!O289*(1-VLOOKUP(P$4,'[1]INTERNAL PARAMETERS-1'!$B$5:$J$44,4, FALSE))</f>
        <v>0</v>
      </c>
      <c r="BE289" s="52">
        <f>$F289*'[1]INTERNAL PARAMETERS-2'!P289*(1-VLOOKUP(Q$4,'[1]INTERNAL PARAMETERS-1'!$B$5:$J$44,4, FALSE))</f>
        <v>0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0</v>
      </c>
      <c r="BH289" s="52">
        <f>$F289*'[1]INTERNAL PARAMETERS-2'!S289*(1-VLOOKUP(T$4,'[1]INTERNAL PARAMETERS-1'!$B$5:$J$44,4, FALSE))</f>
        <v>0</v>
      </c>
      <c r="BI289" s="52">
        <f>$F289*'[1]INTERNAL PARAMETERS-2'!T289*(1-VLOOKUP(U$4,'[1]INTERNAL PARAMETERS-1'!$B$5:$J$44,4, FALSE))</f>
        <v>0</v>
      </c>
      <c r="BJ289" s="52">
        <f>$F289*'[1]INTERNAL PARAMETERS-2'!U289*(1-VLOOKUP(V$4,'[1]INTERNAL PARAMETERS-1'!$B$5:$J$44,4, FALSE))</f>
        <v>0</v>
      </c>
      <c r="BK289" s="52">
        <f>$F289*'[1]INTERNAL PARAMETERS-2'!V289*(1-VLOOKUP(W$4,'[1]INTERNAL PARAMETERS-1'!$B$5:$J$44,4, FALSE))</f>
        <v>0</v>
      </c>
      <c r="BL289" s="52">
        <f>$F289*'[1]INTERNAL PARAMETERS-2'!W289*(1-VLOOKUP(X$4,'[1]INTERNAL PARAMETERS-1'!$B$5:$J$44,4, FALSE))</f>
        <v>0</v>
      </c>
      <c r="BM289" s="52">
        <f>$F289*'[1]INTERNAL PARAMETERS-2'!X289*(1-VLOOKUP(Y$4,'[1]INTERNAL PARAMETERS-1'!$B$5:$J$44,4, FALSE))</f>
        <v>0</v>
      </c>
      <c r="BN289" s="52">
        <f>$F289*'[1]INTERNAL PARAMETERS-2'!Y289*(1-VLOOKUP(Z$4,'[1]INTERNAL PARAMETERS-1'!$B$5:$J$44,4, FALSE))</f>
        <v>0</v>
      </c>
      <c r="BO289" s="52">
        <f>$F289*'[1]INTERNAL PARAMETERS-2'!Z289*(1-VLOOKUP(AA$4,'[1]INTERNAL PARAMETERS-1'!$B$5:$J$44,4, FALSE))</f>
        <v>0</v>
      </c>
      <c r="BP289" s="52">
        <f>$F289*'[1]INTERNAL PARAMETERS-2'!AA289*(1-VLOOKUP(AB$4,'[1]INTERNAL PARAMETERS-1'!$B$5:$J$44,4, FALSE))</f>
        <v>0</v>
      </c>
      <c r="BQ289" s="52">
        <f>$F289*'[1]INTERNAL PARAMETERS-2'!AB289*(1-VLOOKUP(AC$4,'[1]INTERNAL PARAMETERS-1'!$B$5:$J$44,4, FALSE))</f>
        <v>0</v>
      </c>
      <c r="BR289" s="52">
        <f>$F289*'[1]INTERNAL PARAMETERS-2'!AC289*(1-VLOOKUP(AD$4,'[1]INTERNAL PARAMETERS-1'!$B$5:$J$44,4, FALSE))</f>
        <v>0</v>
      </c>
      <c r="BS289" s="52">
        <f>$F289*'[1]INTERNAL PARAMETERS-2'!AD289*(1-VLOOKUP(AE$4,'[1]INTERNAL PARAMETERS-1'!$B$5:$J$44,4, FALSE))</f>
        <v>0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0</v>
      </c>
      <c r="CA289" s="52">
        <f>$F289*'[1]INTERNAL PARAMETERS-2'!AL289*(1-VLOOKUP(AM$4,'[1]INTERNAL PARAMETERS-1'!$B$5:$J$44,4, FALSE))</f>
        <v>0</v>
      </c>
      <c r="CB289" s="52">
        <f>$F289*'[1]INTERNAL PARAMETERS-2'!AM289*(1-VLOOKUP(AN$4,'[1]INTERNAL PARAMETERS-1'!$B$5:$J$44,4, FALSE))</f>
        <v>0</v>
      </c>
      <c r="CC289" s="52">
        <f>$F289*'[1]INTERNAL PARAMETERS-2'!AN289*(1-VLOOKUP(AO$4,'[1]INTERNAL PARAMETERS-1'!$B$5:$J$44,4, FALSE))</f>
        <v>0</v>
      </c>
      <c r="CD289" s="52">
        <f>$F289*'[1]INTERNAL PARAMETERS-2'!AO289*(1-VLOOKUP(AP$4,'[1]INTERNAL PARAMETERS-1'!$B$5:$J$44,4, FALSE))</f>
        <v>0</v>
      </c>
      <c r="CE289" s="52">
        <f>$F289*'[1]INTERNAL PARAMETERS-2'!AP289*(1-VLOOKUP(AQ$4,'[1]INTERNAL PARAMETERS-1'!$B$5:$J$44,4, FALSE))</f>
        <v>0</v>
      </c>
      <c r="CF289" s="52">
        <f>$F289*'[1]INTERNAL PARAMETERS-2'!AQ289*(1-VLOOKUP(AR$4,'[1]INTERNAL PARAMETERS-1'!$B$5:$J$44,4, FALSE))</f>
        <v>0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0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7">
        <f>ESC!AF290</f>
        <v>0</v>
      </c>
      <c r="G290" s="53">
        <f>$F290*'[1]INTERNAL PARAMETERS-2'!F290*VLOOKUP(G$4,'[1]INTERNAL PARAMETERS-1'!$B$5:$J$44,4, FALSE)</f>
        <v>0</v>
      </c>
      <c r="H290" s="52">
        <f>$F290*'[1]INTERNAL PARAMETERS-2'!G290*VLOOKUP(H$4,'[1]INTERNAL PARAMETERS-1'!$B$5:$J$44,4, FALSE)</f>
        <v>0</v>
      </c>
      <c r="I290" s="52">
        <f>$F290*'[1]INTERNAL PARAMETERS-2'!H290*VLOOKUP(I$4,'[1]INTERNAL PARAMETERS-1'!$B$5:$J$44,4, FALSE)</f>
        <v>0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0</v>
      </c>
      <c r="N290" s="52">
        <f>$F290*'[1]INTERNAL PARAMETERS-2'!M290*VLOOKUP(N$4,'[1]INTERNAL PARAMETERS-1'!$B$5:$J$44,4, FALSE)</f>
        <v>0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0</v>
      </c>
      <c r="T290" s="52">
        <f>$F290*'[1]INTERNAL PARAMETERS-2'!S290*VLOOKUP(T$4,'[1]INTERNAL PARAMETERS-1'!$B$5:$J$44,4, FALSE)</f>
        <v>0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0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0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0</v>
      </c>
      <c r="AJ290" s="52">
        <f>$F290*'[1]INTERNAL PARAMETERS-2'!AI290*VLOOKUP(AJ$4,'[1]INTERNAL PARAMETERS-1'!$B$5:$J$44,4, FALSE)</f>
        <v>0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</v>
      </c>
      <c r="BB290" s="52">
        <f>$F290*'[1]INTERNAL PARAMETERS-2'!M290*(1-VLOOKUP(N$4,'[1]INTERNAL PARAMETERS-1'!$B$5:$J$44,4, FALSE))</f>
        <v>0</v>
      </c>
      <c r="BC290" s="52">
        <f>$F290*'[1]INTERNAL PARAMETERS-2'!N290*(1-VLOOKUP(O$4,'[1]INTERNAL PARAMETERS-1'!$B$5:$J$44,4, FALSE))</f>
        <v>0</v>
      </c>
      <c r="BD290" s="52">
        <f>$F290*'[1]INTERNAL PARAMETERS-2'!O290*(1-VLOOKUP(P$4,'[1]INTERNAL PARAMETERS-1'!$B$5:$J$44,4, FALSE))</f>
        <v>0</v>
      </c>
      <c r="BE290" s="52">
        <f>$F290*'[1]INTERNAL PARAMETERS-2'!P290*(1-VLOOKUP(Q$4,'[1]INTERNAL PARAMETERS-1'!$B$5:$J$44,4, FALSE))</f>
        <v>0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0</v>
      </c>
      <c r="BH290" s="52">
        <f>$F290*'[1]INTERNAL PARAMETERS-2'!S290*(1-VLOOKUP(T$4,'[1]INTERNAL PARAMETERS-1'!$B$5:$J$44,4, FALSE))</f>
        <v>0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0</v>
      </c>
      <c r="BK290" s="52">
        <f>$F290*'[1]INTERNAL PARAMETERS-2'!V290*(1-VLOOKUP(W$4,'[1]INTERNAL PARAMETERS-1'!$B$5:$J$44,4, FALSE))</f>
        <v>0</v>
      </c>
      <c r="BL290" s="52">
        <f>$F290*'[1]INTERNAL PARAMETERS-2'!W290*(1-VLOOKUP(X$4,'[1]INTERNAL PARAMETERS-1'!$B$5:$J$44,4, FALSE))</f>
        <v>0</v>
      </c>
      <c r="BM290" s="52">
        <f>$F290*'[1]INTERNAL PARAMETERS-2'!X290*(1-VLOOKUP(Y$4,'[1]INTERNAL PARAMETERS-1'!$B$5:$J$44,4, FALSE))</f>
        <v>0</v>
      </c>
      <c r="BN290" s="52">
        <f>$F290*'[1]INTERNAL PARAMETERS-2'!Y290*(1-VLOOKUP(Z$4,'[1]INTERNAL PARAMETERS-1'!$B$5:$J$44,4, FALSE))</f>
        <v>0</v>
      </c>
      <c r="BO290" s="52">
        <f>$F290*'[1]INTERNAL PARAMETERS-2'!Z290*(1-VLOOKUP(AA$4,'[1]INTERNAL PARAMETERS-1'!$B$5:$J$44,4, FALSE))</f>
        <v>0</v>
      </c>
      <c r="BP290" s="52">
        <f>$F290*'[1]INTERNAL PARAMETERS-2'!AA290*(1-VLOOKUP(AB$4,'[1]INTERNAL PARAMETERS-1'!$B$5:$J$44,4, FALSE))</f>
        <v>0</v>
      </c>
      <c r="BQ290" s="52">
        <f>$F290*'[1]INTERNAL PARAMETERS-2'!AB290*(1-VLOOKUP(AC$4,'[1]INTERNAL PARAMETERS-1'!$B$5:$J$44,4, FALSE))</f>
        <v>0</v>
      </c>
      <c r="BR290" s="52">
        <f>$F290*'[1]INTERNAL PARAMETERS-2'!AC290*(1-VLOOKUP(AD$4,'[1]INTERNAL PARAMETERS-1'!$B$5:$J$44,4, FALSE))</f>
        <v>0</v>
      </c>
      <c r="BS290" s="52">
        <f>$F290*'[1]INTERNAL PARAMETERS-2'!AD290*(1-VLOOKUP(AE$4,'[1]INTERNAL PARAMETERS-1'!$B$5:$J$44,4, FALSE))</f>
        <v>0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0</v>
      </c>
      <c r="CA290" s="52">
        <f>$F290*'[1]INTERNAL PARAMETERS-2'!AL290*(1-VLOOKUP(AM$4,'[1]INTERNAL PARAMETERS-1'!$B$5:$J$44,4, FALSE))</f>
        <v>0</v>
      </c>
      <c r="CB290" s="52">
        <f>$F290*'[1]INTERNAL PARAMETERS-2'!AM290*(1-VLOOKUP(AN$4,'[1]INTERNAL PARAMETERS-1'!$B$5:$J$44,4, FALSE))</f>
        <v>0</v>
      </c>
      <c r="CC290" s="52">
        <f>$F290*'[1]INTERNAL PARAMETERS-2'!AN290*(1-VLOOKUP(AO$4,'[1]INTERNAL PARAMETERS-1'!$B$5:$J$44,4, FALSE))</f>
        <v>0</v>
      </c>
      <c r="CD290" s="52">
        <f>$F290*'[1]INTERNAL PARAMETERS-2'!AO290*(1-VLOOKUP(AP$4,'[1]INTERNAL PARAMETERS-1'!$B$5:$J$44,4, FALSE))</f>
        <v>0</v>
      </c>
      <c r="CE290" s="52">
        <f>$F290*'[1]INTERNAL PARAMETERS-2'!AP290*(1-VLOOKUP(AQ$4,'[1]INTERNAL PARAMETERS-1'!$B$5:$J$44,4, FALSE))</f>
        <v>0</v>
      </c>
      <c r="CF290" s="52">
        <f>$F290*'[1]INTERNAL PARAMETERS-2'!AQ290*(1-VLOOKUP(AR$4,'[1]INTERNAL PARAMETERS-1'!$B$5:$J$44,4, FALSE))</f>
        <v>0</v>
      </c>
      <c r="CG290" s="52">
        <f>$F290*'[1]INTERNAL PARAMETERS-2'!AR290*(1-VLOOKUP(AS$4,'[1]INTERNAL PARAMETERS-1'!$B$5:$J$44,4, FALSE))</f>
        <v>0</v>
      </c>
      <c r="CH290" s="51">
        <f>$F290*'[1]INTERNAL PARAMETERS-2'!AS290*(1-VLOOKUP(AT$4,'[1]INTERNAL PARAMETERS-1'!$B$5:$J$44,4, FALSE))</f>
        <v>0</v>
      </c>
      <c r="CI290" s="50">
        <f t="shared" si="4"/>
        <v>0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7">
        <f>ESC!AF291</f>
        <v>0</v>
      </c>
      <c r="G291" s="53">
        <f>$F291*'[1]INTERNAL PARAMETERS-2'!F291*VLOOKUP(G$4,'[1]INTERNAL PARAMETERS-1'!$B$5:$J$44,4, FALSE)</f>
        <v>0</v>
      </c>
      <c r="H291" s="52">
        <f>$F291*'[1]INTERNAL PARAMETERS-2'!G291*VLOOKUP(H$4,'[1]INTERNAL PARAMETERS-1'!$B$5:$J$44,4, FALSE)</f>
        <v>0</v>
      </c>
      <c r="I291" s="52">
        <f>$F291*'[1]INTERNAL PARAMETERS-2'!H291*VLOOKUP(I$4,'[1]INTERNAL PARAMETERS-1'!$B$5:$J$44,4, FALSE)</f>
        <v>0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0</v>
      </c>
      <c r="N291" s="52">
        <f>$F291*'[1]INTERNAL PARAMETERS-2'!M291*VLOOKUP(N$4,'[1]INTERNAL PARAMETERS-1'!$B$5:$J$44,4, FALSE)</f>
        <v>0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0</v>
      </c>
      <c r="S291" s="52">
        <f>$F291*'[1]INTERNAL PARAMETERS-2'!R291*VLOOKUP(S$4,'[1]INTERNAL PARAMETERS-1'!$B$5:$J$44,4, FALSE)</f>
        <v>0</v>
      </c>
      <c r="T291" s="52">
        <f>$F291*'[1]INTERNAL PARAMETERS-2'!S291*VLOOKUP(T$4,'[1]INTERNAL PARAMETERS-1'!$B$5:$J$44,4, FALSE)</f>
        <v>0</v>
      </c>
      <c r="U291" s="52">
        <f>$F291*'[1]INTERNAL PARAMETERS-2'!T291*VLOOKUP(U$4,'[1]INTERNAL PARAMETERS-1'!$B$5:$J$44,4, FALSE)</f>
        <v>0</v>
      </c>
      <c r="V291" s="52">
        <f>$F291*'[1]INTERNAL PARAMETERS-2'!U291*VLOOKUP(V$4,'[1]INTERNAL PARAMETERS-1'!$B$5:$J$44,4, FALSE)</f>
        <v>0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0</v>
      </c>
      <c r="AJ291" s="52">
        <f>$F291*'[1]INTERNAL PARAMETERS-2'!AI291*VLOOKUP(AJ$4,'[1]INTERNAL PARAMETERS-1'!$B$5:$J$44,4, FALSE)</f>
        <v>0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</v>
      </c>
      <c r="BB291" s="52">
        <f>$F291*'[1]INTERNAL PARAMETERS-2'!M291*(1-VLOOKUP(N$4,'[1]INTERNAL PARAMETERS-1'!$B$5:$J$44,4, FALSE))</f>
        <v>0</v>
      </c>
      <c r="BC291" s="52">
        <f>$F291*'[1]INTERNAL PARAMETERS-2'!N291*(1-VLOOKUP(O$4,'[1]INTERNAL PARAMETERS-1'!$B$5:$J$44,4, FALSE))</f>
        <v>0</v>
      </c>
      <c r="BD291" s="52">
        <f>$F291*'[1]INTERNAL PARAMETERS-2'!O291*(1-VLOOKUP(P$4,'[1]INTERNAL PARAMETERS-1'!$B$5:$J$44,4, FALSE))</f>
        <v>0</v>
      </c>
      <c r="BE291" s="52">
        <f>$F291*'[1]INTERNAL PARAMETERS-2'!P291*(1-VLOOKUP(Q$4,'[1]INTERNAL PARAMETERS-1'!$B$5:$J$44,4, FALSE))</f>
        <v>0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0</v>
      </c>
      <c r="BH291" s="52">
        <f>$F291*'[1]INTERNAL PARAMETERS-2'!S291*(1-VLOOKUP(T$4,'[1]INTERNAL PARAMETERS-1'!$B$5:$J$44,4, FALSE))</f>
        <v>0</v>
      </c>
      <c r="BI291" s="52">
        <f>$F291*'[1]INTERNAL PARAMETERS-2'!T291*(1-VLOOKUP(U$4,'[1]INTERNAL PARAMETERS-1'!$B$5:$J$44,4, FALSE))</f>
        <v>0</v>
      </c>
      <c r="BJ291" s="52">
        <f>$F291*'[1]INTERNAL PARAMETERS-2'!U291*(1-VLOOKUP(V$4,'[1]INTERNAL PARAMETERS-1'!$B$5:$J$44,4, FALSE))</f>
        <v>0</v>
      </c>
      <c r="BK291" s="52">
        <f>$F291*'[1]INTERNAL PARAMETERS-2'!V291*(1-VLOOKUP(W$4,'[1]INTERNAL PARAMETERS-1'!$B$5:$J$44,4, FALSE))</f>
        <v>0</v>
      </c>
      <c r="BL291" s="52">
        <f>$F291*'[1]INTERNAL PARAMETERS-2'!W291*(1-VLOOKUP(X$4,'[1]INTERNAL PARAMETERS-1'!$B$5:$J$44,4, FALSE))</f>
        <v>0</v>
      </c>
      <c r="BM291" s="52">
        <f>$F291*'[1]INTERNAL PARAMETERS-2'!X291*(1-VLOOKUP(Y$4,'[1]INTERNAL PARAMETERS-1'!$B$5:$J$44,4, FALSE))</f>
        <v>0</v>
      </c>
      <c r="BN291" s="52">
        <f>$F291*'[1]INTERNAL PARAMETERS-2'!Y291*(1-VLOOKUP(Z$4,'[1]INTERNAL PARAMETERS-1'!$B$5:$J$44,4, FALSE))</f>
        <v>0</v>
      </c>
      <c r="BO291" s="52">
        <f>$F291*'[1]INTERNAL PARAMETERS-2'!Z291*(1-VLOOKUP(AA$4,'[1]INTERNAL PARAMETERS-1'!$B$5:$J$44,4, FALSE))</f>
        <v>0</v>
      </c>
      <c r="BP291" s="52">
        <f>$F291*'[1]INTERNAL PARAMETERS-2'!AA291*(1-VLOOKUP(AB$4,'[1]INTERNAL PARAMETERS-1'!$B$5:$J$44,4, FALSE))</f>
        <v>0</v>
      </c>
      <c r="BQ291" s="52">
        <f>$F291*'[1]INTERNAL PARAMETERS-2'!AB291*(1-VLOOKUP(AC$4,'[1]INTERNAL PARAMETERS-1'!$B$5:$J$44,4, FALSE))</f>
        <v>0</v>
      </c>
      <c r="BR291" s="52">
        <f>$F291*'[1]INTERNAL PARAMETERS-2'!AC291*(1-VLOOKUP(AD$4,'[1]INTERNAL PARAMETERS-1'!$B$5:$J$44,4, FALSE))</f>
        <v>0</v>
      </c>
      <c r="BS291" s="52">
        <f>$F291*'[1]INTERNAL PARAMETERS-2'!AD291*(1-VLOOKUP(AE$4,'[1]INTERNAL PARAMETERS-1'!$B$5:$J$44,4, FALSE))</f>
        <v>0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0</v>
      </c>
      <c r="CA291" s="52">
        <f>$F291*'[1]INTERNAL PARAMETERS-2'!AL291*(1-VLOOKUP(AM$4,'[1]INTERNAL PARAMETERS-1'!$B$5:$J$44,4, FALSE))</f>
        <v>0</v>
      </c>
      <c r="CB291" s="52">
        <f>$F291*'[1]INTERNAL PARAMETERS-2'!AM291*(1-VLOOKUP(AN$4,'[1]INTERNAL PARAMETERS-1'!$B$5:$J$44,4, FALSE))</f>
        <v>0</v>
      </c>
      <c r="CC291" s="52">
        <f>$F291*'[1]INTERNAL PARAMETERS-2'!AN291*(1-VLOOKUP(AO$4,'[1]INTERNAL PARAMETERS-1'!$B$5:$J$44,4, FALSE))</f>
        <v>0</v>
      </c>
      <c r="CD291" s="52">
        <f>$F291*'[1]INTERNAL PARAMETERS-2'!AO291*(1-VLOOKUP(AP$4,'[1]INTERNAL PARAMETERS-1'!$B$5:$J$44,4, FALSE))</f>
        <v>0</v>
      </c>
      <c r="CE291" s="52">
        <f>$F291*'[1]INTERNAL PARAMETERS-2'!AP291*(1-VLOOKUP(AQ$4,'[1]INTERNAL PARAMETERS-1'!$B$5:$J$44,4, FALSE))</f>
        <v>0</v>
      </c>
      <c r="CF291" s="52">
        <f>$F291*'[1]INTERNAL PARAMETERS-2'!AQ291*(1-VLOOKUP(AR$4,'[1]INTERNAL PARAMETERS-1'!$B$5:$J$44,4, FALSE))</f>
        <v>0</v>
      </c>
      <c r="CG291" s="52">
        <f>$F291*'[1]INTERNAL PARAMETERS-2'!AR291*(1-VLOOKUP(AS$4,'[1]INTERNAL PARAMETERS-1'!$B$5:$J$44,4, FALSE))</f>
        <v>0</v>
      </c>
      <c r="CH291" s="51">
        <f>$F291*'[1]INTERNAL PARAMETERS-2'!AS291*(1-VLOOKUP(AT$4,'[1]INTERNAL PARAMETERS-1'!$B$5:$J$44,4, FALSE))</f>
        <v>0</v>
      </c>
      <c r="CI291" s="50">
        <f t="shared" si="4"/>
        <v>0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7">
        <f>ESC!AF292</f>
        <v>0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0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0</v>
      </c>
      <c r="N292" s="52">
        <f>$F292*'[1]INTERNAL PARAMETERS-2'!M292*VLOOKUP(N$4,'[1]INTERNAL PARAMETERS-1'!$B$5:$J$44,4, FALSE)</f>
        <v>0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0</v>
      </c>
      <c r="S292" s="52">
        <f>$F292*'[1]INTERNAL PARAMETERS-2'!R292*VLOOKUP(S$4,'[1]INTERNAL PARAMETERS-1'!$B$5:$J$44,4, FALSE)</f>
        <v>0</v>
      </c>
      <c r="T292" s="52">
        <f>$F292*'[1]INTERNAL PARAMETERS-2'!S292*VLOOKUP(T$4,'[1]INTERNAL PARAMETERS-1'!$B$5:$J$44,4, FALSE)</f>
        <v>0</v>
      </c>
      <c r="U292" s="52">
        <f>$F292*'[1]INTERNAL PARAMETERS-2'!T292*VLOOKUP(U$4,'[1]INTERNAL PARAMETERS-1'!$B$5:$J$44,4, FALSE)</f>
        <v>0</v>
      </c>
      <c r="V292" s="52">
        <f>$F292*'[1]INTERNAL PARAMETERS-2'!U292*VLOOKUP(V$4,'[1]INTERNAL PARAMETERS-1'!$B$5:$J$44,4, FALSE)</f>
        <v>0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0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0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0</v>
      </c>
      <c r="BB292" s="52">
        <f>$F292*'[1]INTERNAL PARAMETERS-2'!M292*(1-VLOOKUP(N$4,'[1]INTERNAL PARAMETERS-1'!$B$5:$J$44,4, FALSE))</f>
        <v>0</v>
      </c>
      <c r="BC292" s="52">
        <f>$F292*'[1]INTERNAL PARAMETERS-2'!N292*(1-VLOOKUP(O$4,'[1]INTERNAL PARAMETERS-1'!$B$5:$J$44,4, FALSE))</f>
        <v>0</v>
      </c>
      <c r="BD292" s="52">
        <f>$F292*'[1]INTERNAL PARAMETERS-2'!O292*(1-VLOOKUP(P$4,'[1]INTERNAL PARAMETERS-1'!$B$5:$J$44,4, FALSE))</f>
        <v>0</v>
      </c>
      <c r="BE292" s="52">
        <f>$F292*'[1]INTERNAL PARAMETERS-2'!P292*(1-VLOOKUP(Q$4,'[1]INTERNAL PARAMETERS-1'!$B$5:$J$44,4, FALSE))</f>
        <v>0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0</v>
      </c>
      <c r="BH292" s="52">
        <f>$F292*'[1]INTERNAL PARAMETERS-2'!S292*(1-VLOOKUP(T$4,'[1]INTERNAL PARAMETERS-1'!$B$5:$J$44,4, FALSE))</f>
        <v>0</v>
      </c>
      <c r="BI292" s="52">
        <f>$F292*'[1]INTERNAL PARAMETERS-2'!T292*(1-VLOOKUP(U$4,'[1]INTERNAL PARAMETERS-1'!$B$5:$J$44,4, FALSE))</f>
        <v>0</v>
      </c>
      <c r="BJ292" s="52">
        <f>$F292*'[1]INTERNAL PARAMETERS-2'!U292*(1-VLOOKUP(V$4,'[1]INTERNAL PARAMETERS-1'!$B$5:$J$44,4, FALSE))</f>
        <v>0</v>
      </c>
      <c r="BK292" s="52">
        <f>$F292*'[1]INTERNAL PARAMETERS-2'!V292*(1-VLOOKUP(W$4,'[1]INTERNAL PARAMETERS-1'!$B$5:$J$44,4, FALSE))</f>
        <v>0</v>
      </c>
      <c r="BL292" s="52">
        <f>$F292*'[1]INTERNAL PARAMETERS-2'!W292*(1-VLOOKUP(X$4,'[1]INTERNAL PARAMETERS-1'!$B$5:$J$44,4, FALSE))</f>
        <v>0</v>
      </c>
      <c r="BM292" s="52">
        <f>$F292*'[1]INTERNAL PARAMETERS-2'!X292*(1-VLOOKUP(Y$4,'[1]INTERNAL PARAMETERS-1'!$B$5:$J$44,4, FALSE))</f>
        <v>0</v>
      </c>
      <c r="BN292" s="52">
        <f>$F292*'[1]INTERNAL PARAMETERS-2'!Y292*(1-VLOOKUP(Z$4,'[1]INTERNAL PARAMETERS-1'!$B$5:$J$44,4, FALSE))</f>
        <v>0</v>
      </c>
      <c r="BO292" s="52">
        <f>$F292*'[1]INTERNAL PARAMETERS-2'!Z292*(1-VLOOKUP(AA$4,'[1]INTERNAL PARAMETERS-1'!$B$5:$J$44,4, FALSE))</f>
        <v>0</v>
      </c>
      <c r="BP292" s="52">
        <f>$F292*'[1]INTERNAL PARAMETERS-2'!AA292*(1-VLOOKUP(AB$4,'[1]INTERNAL PARAMETERS-1'!$B$5:$J$44,4, FALSE))</f>
        <v>0</v>
      </c>
      <c r="BQ292" s="52">
        <f>$F292*'[1]INTERNAL PARAMETERS-2'!AB292*(1-VLOOKUP(AC$4,'[1]INTERNAL PARAMETERS-1'!$B$5:$J$44,4, FALSE))</f>
        <v>0</v>
      </c>
      <c r="BR292" s="52">
        <f>$F292*'[1]INTERNAL PARAMETERS-2'!AC292*(1-VLOOKUP(AD$4,'[1]INTERNAL PARAMETERS-1'!$B$5:$J$44,4, FALSE))</f>
        <v>0</v>
      </c>
      <c r="BS292" s="52">
        <f>$F292*'[1]INTERNAL PARAMETERS-2'!AD292*(1-VLOOKUP(AE$4,'[1]INTERNAL PARAMETERS-1'!$B$5:$J$44,4, FALSE))</f>
        <v>0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0</v>
      </c>
      <c r="CB292" s="52">
        <f>$F292*'[1]INTERNAL PARAMETERS-2'!AM292*(1-VLOOKUP(AN$4,'[1]INTERNAL PARAMETERS-1'!$B$5:$J$44,4, FALSE))</f>
        <v>0</v>
      </c>
      <c r="CC292" s="52">
        <f>$F292*'[1]INTERNAL PARAMETERS-2'!AN292*(1-VLOOKUP(AO$4,'[1]INTERNAL PARAMETERS-1'!$B$5:$J$44,4, FALSE))</f>
        <v>0</v>
      </c>
      <c r="CD292" s="52">
        <f>$F292*'[1]INTERNAL PARAMETERS-2'!AO292*(1-VLOOKUP(AP$4,'[1]INTERNAL PARAMETERS-1'!$B$5:$J$44,4, FALSE))</f>
        <v>0</v>
      </c>
      <c r="CE292" s="52">
        <f>$F292*'[1]INTERNAL PARAMETERS-2'!AP292*(1-VLOOKUP(AQ$4,'[1]INTERNAL PARAMETERS-1'!$B$5:$J$44,4, FALSE))</f>
        <v>0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</v>
      </c>
    </row>
    <row r="293" spans="3:87" ht="20.399999999999999" thickBot="1" x14ac:dyDescent="0.55000000000000004">
      <c r="F293" s="143"/>
    </row>
    <row r="294" spans="3:87" ht="20.399999999999999" thickBot="1" x14ac:dyDescent="0.55000000000000004">
      <c r="F294" s="148" t="s">
        <v>70</v>
      </c>
      <c r="G294" s="49">
        <f t="shared" ref="G294:AL294" si="5">SUM(G5:G292)</f>
        <v>1941.9099189294488</v>
      </c>
      <c r="H294" s="49">
        <f t="shared" si="5"/>
        <v>2029.5378394220606</v>
      </c>
      <c r="I294" s="49">
        <f t="shared" si="5"/>
        <v>3441.1363721357411</v>
      </c>
      <c r="J294" s="49">
        <f t="shared" si="5"/>
        <v>0</v>
      </c>
      <c r="K294" s="49">
        <f t="shared" si="5"/>
        <v>33.617403178408217</v>
      </c>
      <c r="L294" s="49">
        <f t="shared" si="5"/>
        <v>3.5245991112383854</v>
      </c>
      <c r="M294" s="49">
        <f t="shared" si="5"/>
        <v>483.9813769076286</v>
      </c>
      <c r="N294" s="49">
        <f t="shared" si="5"/>
        <v>784.72106781475895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344.81985483282347</v>
      </c>
      <c r="S294" s="49">
        <f t="shared" si="5"/>
        <v>1265.7692613349266</v>
      </c>
      <c r="T294" s="49">
        <f t="shared" si="5"/>
        <v>85.396564510886094</v>
      </c>
      <c r="U294" s="49">
        <f t="shared" si="5"/>
        <v>138.13687158717579</v>
      </c>
      <c r="V294" s="49">
        <f t="shared" si="5"/>
        <v>1428.2526059121351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98.750836672198133</v>
      </c>
      <c r="AG294" s="49">
        <f t="shared" si="5"/>
        <v>5.7043649901701787</v>
      </c>
      <c r="AH294" s="49">
        <f t="shared" si="5"/>
        <v>31.690671792911726</v>
      </c>
      <c r="AI294" s="49">
        <f t="shared" si="5"/>
        <v>252.73202669736065</v>
      </c>
      <c r="AJ294" s="49">
        <f t="shared" si="5"/>
        <v>277.74581499998192</v>
      </c>
      <c r="AK294" s="49">
        <f t="shared" si="5"/>
        <v>22.44680227542268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65381.591070579001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9195.6461612449457</v>
      </c>
      <c r="BB294" s="49">
        <f t="shared" si="6"/>
        <v>14909.700288480419</v>
      </c>
      <c r="BC294" s="49">
        <f t="shared" si="6"/>
        <v>18557.280464081974</v>
      </c>
      <c r="BD294" s="49">
        <f t="shared" si="6"/>
        <v>11107.032499239167</v>
      </c>
      <c r="BE294" s="49">
        <f t="shared" si="6"/>
        <v>8852.0852916289969</v>
      </c>
      <c r="BF294" s="49">
        <f t="shared" si="6"/>
        <v>0</v>
      </c>
      <c r="BG294" s="49">
        <f t="shared" si="6"/>
        <v>24049.615965363602</v>
      </c>
      <c r="BH294" s="49">
        <f t="shared" si="6"/>
        <v>768.5690805979757</v>
      </c>
      <c r="BI294" s="49">
        <f t="shared" si="6"/>
        <v>552.54748634870316</v>
      </c>
      <c r="BJ294" s="49">
        <f t="shared" si="6"/>
        <v>8093.431433502099</v>
      </c>
      <c r="BK294" s="49">
        <f t="shared" si="6"/>
        <v>8999.2241934063986</v>
      </c>
      <c r="BL294" s="49">
        <f t="shared" si="6"/>
        <v>12329.167631145487</v>
      </c>
      <c r="BM294" s="49">
        <f t="shared" si="6"/>
        <v>4748.5237731077741</v>
      </c>
      <c r="BN294" s="49">
        <f t="shared" si="6"/>
        <v>17074.074264372281</v>
      </c>
      <c r="BO294" s="49">
        <f t="shared" si="6"/>
        <v>18770.45106256006</v>
      </c>
      <c r="BP294" s="49">
        <f t="shared" si="6"/>
        <v>6603.7781365270148</v>
      </c>
      <c r="BQ294" s="49">
        <f t="shared" si="6"/>
        <v>49085.79698352507</v>
      </c>
      <c r="BR294" s="49">
        <f t="shared" si="6"/>
        <v>4496.2034981229826</v>
      </c>
      <c r="BS294" s="49">
        <f t="shared" ref="BS294:CH294" si="7">SUM(BS5:BS292)</f>
        <v>1155.9203920859004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1283.394139003266</v>
      </c>
      <c r="CA294" s="49">
        <f t="shared" si="7"/>
        <v>3621.9728438709076</v>
      </c>
      <c r="CB294" s="49">
        <f t="shared" si="7"/>
        <v>1857.5632136419861</v>
      </c>
      <c r="CC294" s="49">
        <f t="shared" si="7"/>
        <v>4251.8218563799574</v>
      </c>
      <c r="CD294" s="49">
        <f t="shared" si="7"/>
        <v>16759.538494528519</v>
      </c>
      <c r="CE294" s="49">
        <f t="shared" si="7"/>
        <v>1946.1178822960676</v>
      </c>
      <c r="CF294" s="49">
        <f t="shared" si="7"/>
        <v>365.90397913017028</v>
      </c>
      <c r="CG294" s="49">
        <f t="shared" si="7"/>
        <v>41.867169889431011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9" t="s">
        <v>101</v>
      </c>
      <c r="F3" s="75" t="s">
        <v>100</v>
      </c>
      <c r="G3" s="154" t="s">
        <v>154</v>
      </c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6"/>
      <c r="AU3" s="154" t="s">
        <v>153</v>
      </c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6"/>
      <c r="CJ3" s="154" t="s">
        <v>152</v>
      </c>
      <c r="CK3" s="156"/>
    </row>
    <row r="4" spans="2:89" x14ac:dyDescent="0.5">
      <c r="B4" s="74" t="s">
        <v>98</v>
      </c>
      <c r="C4" s="73" t="s">
        <v>97</v>
      </c>
      <c r="D4" s="73" t="s">
        <v>96</v>
      </c>
      <c r="E4" s="150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1">
        <f>ESC!AF5</f>
        <v>37.048019169407368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2.5837427984293826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1.5580857316507792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8.5423846696006436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0.11845683011993713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8.3958116883427969E-2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6.2727302459957696E-2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0.18248102873321798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2.9274171452814439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0.47374228327219636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0.11896195113279599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2.1676475531093078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1.9300611540719114E-2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4.3865026228907082E-2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3.4220862034648504E-2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0.1186397286564142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1.1654877694436716E-2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4.3457316475903007E-2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9.0495463003828439E-3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1.6806308559854266E-2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9.7905393499299869E-3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5.1356884601633866E-2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1.7301539367351083E-4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1.5428030379836605E-2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3.2560051136762617E-3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1.2795612301074468E-3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2.4445247665804689E-4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9.1225189748210377E-3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3.8922763151753338E-3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1.51300763033561E-4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1.8321330293960558E-2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3.1147065449356324E-4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1.0425677749285634E-4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1.1391960077268205E-5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3.4809334921675251E-5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7.3810791413398693E-4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9.1895144623296864E-4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5.8447169833951091E-3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4.1872234212578078E-5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18.916991910477361</v>
      </c>
      <c r="CK5" s="51">
        <f t="shared" ref="CK5:CK68" si="1">SUM(AU5:CH5)</f>
        <v>0.32062926988445728</v>
      </c>
    </row>
    <row r="6" spans="2:89" x14ac:dyDescent="0.5">
      <c r="B6" s="66" t="s">
        <v>5</v>
      </c>
      <c r="C6" s="65" t="s">
        <v>90</v>
      </c>
      <c r="D6" s="65" t="s">
        <v>88</v>
      </c>
      <c r="E6" s="151">
        <f>ESC!AF6</f>
        <v>163.85606345831869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10.431919537148083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2.1842587620375999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28.262303322468661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0.19688744077763845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0.23983441974957059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0.25975795001496471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10.370888549879911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1.5054294706451541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0.50034249053384272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6.0515759800514584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0.10331340763338633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5.7578302354270992E-2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0.42367525528150751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2.9501056630847095E-2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0.1793462623702575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2.9344025646840539E-2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0.11590895262191295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5.2675989425690857E-2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0.19638329927165693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5.9344098402431557E-4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4.6490565837259593E-2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2.4684346355495303E-2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4.3566850927310155E-3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1.9975643573030598E-3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6.4199318203838535E-2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5.2537432917875888E-2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1.4391185333266492E-3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7.9574513592553325E-2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1.9442054657804134E-3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3.0501363206981861E-4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1.1377411375945758E-4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2.5283136390990576E-4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2.6978392793677421E-3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3.2182152364167676E-3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2.007776436916867E-3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3.8029141798184967E-5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60.164089633294537</v>
      </c>
      <c r="CK6" s="51">
        <f t="shared" si="1"/>
        <v>1.3132855117931406</v>
      </c>
    </row>
    <row r="7" spans="2:89" x14ac:dyDescent="0.5">
      <c r="B7" s="66" t="s">
        <v>5</v>
      </c>
      <c r="C7" s="65" t="s">
        <v>90</v>
      </c>
      <c r="D7" s="65" t="s">
        <v>87</v>
      </c>
      <c r="E7" s="151">
        <f>ESC!AF7</f>
        <v>452.80138303279466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12.08651048683994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9.8695665235062577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73.347539809441471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0.85538325757273848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0.47578274613287985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0.24621796786692207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24.351647939805574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2.3083936786025361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1.1013376209337895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14.695911110391595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0.1000694823809983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5.6412700654485719E-2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0.14107351407377314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0.1000694823809983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1.1736773514977779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0.1368100270554794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0.37977566592993245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7.2940468084203167E-2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0.32986539825156996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0.12702818220820153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0.49221468557530962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9.7132512953433149E-4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0.12051205269454759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7.6498670300738064E-2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3.6635838570263542E-2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4.9403528073907726E-3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0.12141154521432522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0.21709323084092191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6.6010836070589654E-3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0.23068129169574991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6.0983258034588601E-3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5.853076177382068E-4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3.069817091249364E-4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7.7812464122860357E-4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6.9631235097494968E-3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8.0702641361709467E-3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4.7886647903677311E-3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7.0549988628984821E-5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139.73591632058398</v>
      </c>
      <c r="CK7" s="51">
        <f t="shared" si="1"/>
        <v>3.555318511659471</v>
      </c>
    </row>
    <row r="8" spans="2:89" x14ac:dyDescent="0.5">
      <c r="B8" s="66" t="s">
        <v>5</v>
      </c>
      <c r="C8" s="65" t="s">
        <v>90</v>
      </c>
      <c r="D8" s="65" t="s">
        <v>86</v>
      </c>
      <c r="E8" s="151">
        <f>ESC!AF8</f>
        <v>1222.229620462814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154.19413782752392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114.59748767542325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216.26413977844993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0.99593819098288738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2.8657043658626717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1.697959160989468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1.7698838243405504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31.988488242147206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5.9733579071493592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2.8332256517667642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34.477935411623989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0.57510288697096212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0.16220850658155339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0.46089322592974702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2.3007396157029989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0.64920415412217836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3.7099627253404597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0.49137202805294822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1.4530064671406233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0.5369081000446061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0.95301044214954245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0.66262102006275347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0.69317323978337186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2.6946052223364562E-3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0.30310777792654403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0.30721247100129839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0.42181055598637712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4.0609571479901491E-2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0.20353541575418474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0.24415817727514019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2.3488843982018805E-2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0.82769635849492906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3.9918729150797361E-2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2.134862873039497E-3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3.2822500114239412E-3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3.219841042890771E-3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1.8370375217231807E-2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1.5845136185492461E-2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2.0501026191630144E-2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2.1746049951132184E-4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571.8064064255675</v>
      </c>
      <c r="CK8" s="51">
        <f t="shared" si="1"/>
        <v>10.977857480869051</v>
      </c>
    </row>
    <row r="9" spans="2:89" x14ac:dyDescent="0.5">
      <c r="B9" s="66" t="s">
        <v>5</v>
      </c>
      <c r="C9" s="65" t="s">
        <v>90</v>
      </c>
      <c r="D9" s="65" t="s">
        <v>85</v>
      </c>
      <c r="E9" s="151">
        <f>ESC!AF9</f>
        <v>1628.962957993258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380.6562197527233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233.99698298916454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277.92417013391639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1.5577847088724486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4.3005908075829211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1.7411884571337464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1.2925508310788567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37.396460760266152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6.7511807801810066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4.9556147478741774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33.738094181124502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0.22521624435456802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6.3522530458980708E-2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0.25965679731431018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4.2758622824578074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0.50818024367184567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5.137202184777669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0.79455227226407976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1.6054670369856732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1.0326619464726945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1.0001262946846636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1.2601705502460443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0.87316009851426113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3.2814943006252368E-3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0.31958889650001471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0.37551790588541956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0.95629274184526913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0.11983481587679423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0.28570989644809036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0.26292358038189151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2.4092475875086963E-2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1.0116668095320169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5.2656832150818463E-2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3.9547697332638077E-3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5.534634655038056E-3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6.2604340080457035E-3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2.4058312474537148E-2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3.1315512506764231E-2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2.0743108207075821E-2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5.4991113547342354E-4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989.64327624817543</v>
      </c>
      <c r="CK9" s="51">
        <f t="shared" si="1"/>
        <v>15.207322515461312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1">
        <f>ESC!AF10</f>
        <v>1501.9056401927398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285.58632150869033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238.62523221831489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220.95320946109365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1.5773338946828077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4.5402308099639059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1.1668973644021077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1.5890178494582359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28.69998587494949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8.9379598587758604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5.5450048929501019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27.499091742743236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2.2783711812085001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0.40893841713998724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2.9618825355710503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1.0281880202376821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4.4264776995478154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0.90913820461299188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1.1661271262627937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1.1067005091384936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0.8536950355661036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1.1772303946037215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0.72627766291699236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4.7085581900322441E-3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0.2823235531364473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0.38154516561690321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1.0277840208199693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0.13501103624708061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0.28623403631458211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0.26045359511223648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2.6435414336446094E-2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1.0101954265321225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5.2542151272513E-2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3.1711262414987518E-3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4.5409751269402179E-3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5.4710699062071764E-3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1.8738458180370836E-2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3.2154386793306622E-2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7.586615743843078E-3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831.39766563018202</v>
      </c>
      <c r="CK10" s="51">
        <f t="shared" si="1"/>
        <v>13.904542222219408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1">
        <f>ESC!AF11</f>
        <v>1408.0254300012359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252.95049717103288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191.57480339152005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167.78866731389516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2.4499105707526954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0.81697897541648334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4.9115520047016288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0.93301416629954759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1.6452098481307185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21.984344674646003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5.8066632426377014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4.3743529761204023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21.515881433945747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0.94347158841647816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6.6568657256157904E-2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0.33269123361460368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4.0101990048186265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0.53254925804926323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3.6689376657419728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1.0734713701847216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1.0177033854747042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1.2893324343605665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0.77359901964706135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1.0903361205407467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0.60723147027531788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3.3388424332651545E-3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0.24110579341177926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0.30749819448600296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0.87333476046516423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0.20963451898380811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0.33009016123374285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0.26794532495434531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2.3932107040938295E-2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1.0328717126762366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4.5644826381907484E-2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3.3952263634700439E-3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2.8442525396130164E-3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5.5304910492475316E-3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1.7106730657377937E-2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2.7432668047036774E-2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2.7436606971674323E-2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4.5447360115449337E-4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682.63735551125421</v>
      </c>
      <c r="CK11" s="51">
        <f t="shared" si="1"/>
        <v>12.940208157521859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1">
        <f>ESC!AF12</f>
        <v>1058.4508855287663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240.49894108590271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126.68634079902128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110.28532889091922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0.66427436083722702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3.8091386808045913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0.53499169425526083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1.1019539790086363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13.734898217855433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4.5751769951738703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3.2242244392543702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15.193745671278746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1.1512062506373748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0.16232102180417671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0.27057833580193674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3.0698157878728374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1.2985681744334137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2.6525034945685979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0.91571223565116722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0.64186032909035151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1.1722297376606003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0.5068675560665804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0.93665051967540269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0.41727916974739093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2.893594682650478E-3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0.18727244018286002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0.2347655820804358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0.65545129826725423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0.19228071771491084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0.24410568102421248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0.20126906582711371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1.8260577243619451E-2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0.78590121695600124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3.2325796837124443E-2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2.0810709265014194E-3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2.3784468540046706E-3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4.3328136895081663E-3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1.2422309950952871E-2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1.7528699185988005E-2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7.6699134638312811E-3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526.26150438486104</v>
      </c>
      <c r="CK12" s="51">
        <f t="shared" si="1"/>
        <v>9.84404226734706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1">
        <f>ESC!AF13</f>
        <v>876.42693104569616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171.72446801425656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82.65345796994778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84.533338949073638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1.1087873972058491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3.2033775470232686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0.37778578305930355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0.78840902204340724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9.3154699629185416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2.2174585144686216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0.92800852010407464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12.769982535601535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0.64063271838560165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9.0345639772328429E-2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0.16424541959553893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0.96094907757840231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2.2567914922458416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0.85480204104762703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0.50311155940351537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1.1573662244658796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0.39548160870787097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0.79280907403248091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0.31414577306147945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1.5567199528621744E-3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0.17471271427527252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0.21605515288013516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0.58283792981671101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0.19025313419209255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0.19844955275663778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0.15000451892877625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1.2187042211867033E-2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0.66902789435312982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2.4171189609587907E-2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1.3028539240557545E-3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1.7937245113210023E-3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3.0749755013310225E-3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9.3530381656475575E-3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1.6831884381964327E-2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8.5282402313691889E-3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371.47671707103444</v>
      </c>
      <c r="CK13" s="51">
        <f t="shared" si="1"/>
        <v>8.5346483386574565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1">
        <f>ESC!AF14</f>
        <v>792.59799133265585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166.25211023537568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56.8138833451127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66.608967938395978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0.50790784958794499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3.5798228937370218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0.25403517005107407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0.60216484709607077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7.3342743430881239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3.1613466983488863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1.5309899995662948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8.777750076522203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0.29357973653646491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8.2804541074387547E-2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7.5276855522170505E-2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1.1741970782602076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0.33108067232399369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1.9947673758283391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1.0715565713575363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0.37949728379713649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1.2048156516772861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0.33334292549669392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0.70773743764585217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0.27744681348835415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2.4895637665692354E-3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0.13471425644470245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0.2138401485072238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0.47640591051263959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0.20803323970439339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0.1863957991053691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0.13861533066439685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1.146294600838162E-2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0.5808703296763108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1.6206573918515186E-2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1.7144637782674646E-3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1.7387445104909258E-3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3.5125842401309954E-3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7.9472260965258463E-3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1.6393808067123872E-2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7.3060933751854309E-3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317.38019228059915</v>
      </c>
      <c r="CK14" s="51">
        <f t="shared" si="1"/>
        <v>7.976811077667425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1">
        <f>ESC!AF15</f>
        <v>720.18621379987349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117.87152745360356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32.681799089103052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54.214901035892581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3.2319683630176885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0.18632000337454369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0.38643519095889312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6.3989438299868562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1.3456118235752843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1.4816052846196675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7.2023190224043212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0.53830474110693716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0.12076099717465409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0.94193577796230188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1.84361488980635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1.0985318404192954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0.31605764063756825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1.1048742294312546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0.27699670451301744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0.70186595895506465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0.27486717170074326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1.203269498461041E-3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0.12551472729928645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0.15363708680103003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0.48363684965729448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0.25070491313659404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0.16671545115542011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0.11275745576487463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9.8520024802464315E-3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0.52120961747893824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1.3497273358867164E-2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1.6732730578574158E-3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6.033763280811731E-4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2.7730329966410036E-3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6.9021179739359971E-3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1.3274008534244593E-2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1.5211915983195755E-2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226.60243261278032</v>
      </c>
      <c r="CK15" s="51">
        <f t="shared" si="1"/>
        <v>7.4959748069682623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1">
        <f>ESC!AF16</f>
        <v>724.03933340121193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127.4573205046939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35.826221644578546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48.394383903096831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3.8291091447719494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0.14395811918525148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0.46947784272873883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5.7852802599526676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2.3106949147077072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0.497328466981733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5.663894800003618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0.71519890581741774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4.0339759869472844E-2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0.11002842189861349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1.144352241651301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1.8985929847829606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1.5015115001152237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0.28172691730935928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1.2290130016832503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0.22137456202914563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0.60808285881393254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0.28669779131378925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2.3838070006499288E-3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0.11387355517027925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0.15572920680258939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0.47599902506964498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0.24394154099272136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0.1465162773814247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9.3846880835266946E-2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9.3593397885899637E-3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0.50925825384850953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1.655255767328203E-2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1.6416286037067205E-3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1.1435527780686041E-3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2.3543550827019436E-3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6.3623569300048219E-3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1.589107042215377E-2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5.5968676580478629E-3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2.4721468167081495E-4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232.38758892993778</v>
      </c>
      <c r="CK16" s="51">
        <f t="shared" si="1"/>
        <v>7.8276971067669745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1">
        <f>ESC!AF17</f>
        <v>631.51897499245104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88.64573823269221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30.044708454811445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38.666280075115957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0.47246607423246911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3.5728663384863903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8.6626847930858231E-2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0.11199195833658528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4.5160084356808898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1.4700396709559811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0.9492047785029063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6.038666320049316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0.2729803984454266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0.15750482672063412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0.68251392382182985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1.7867868273511343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1.6502552758185582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0.19968623772624819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1.1025956062359041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0.18662601028446565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0.63056345955146309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0.26360772452964448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1.7863270733677922E-3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0.1430053143484972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0.13290556572510995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0.3397104548750311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0.23363810238747393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0.10225893782202489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5.7695410337264497E-2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8.1293323942504634E-3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0.4195743601262823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9.302857867832269E-3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1.7684018243850214E-3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1.1341684502981957E-3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2.0162878482850558E-3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5.6393259534042927E-3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1.0020368581490932E-2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175.68759633578293</v>
      </c>
      <c r="CK17" s="51">
        <f t="shared" si="1"/>
        <v>7.2887063571124155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1">
        <f>ESC!AF18</f>
        <v>345.25113058776481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56.034907254757968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13.251686330034611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17.521668505857527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0.25184321193088238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1.8284646785635486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5.2231231668689614E-2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2.9848084376993461E-2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1.7863919578118419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0.67153815861661881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0.2107856205630898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2.1654475755958686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0.14550941133784315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3.7306460482430658E-2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0.21826411700676468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0.3283289281469281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0.9797508028360884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1.021929072312568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0.14568864638440052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0.6571156849677896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0.12312279094100108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0.33215103114823868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0.12617693145318964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9.8742118264877571E-4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6.2052407729282361E-2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5.9231590506940567E-2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0.2259267129012458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0.11719132462349346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5.6922777521054881E-2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3.1654583336458583E-2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2.5287993498029609E-3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0.2199002709043453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5.3328313885167601E-3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6.9418115891748062E-4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3.4133395521405866E-4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1.1919628683921043E-3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3.0273014313148762E-3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7.024002021333995E-3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1.3523742568711896E-3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1.7923935758850125E-4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94.534221526751594</v>
      </c>
      <c r="CK18" s="51">
        <f t="shared" si="1"/>
        <v>4.1814740745366983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1">
        <f>ESC!AF19</f>
        <v>278.0000335859558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15.139973989577289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4.9455187783138541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11.453048129230339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1.6175737779394788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2.7632204553823352E-2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1.0658655993574822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0.46268171784786283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5.8086962158047165E-2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1.560381610389034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1.2851097822576808E-2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0.20049541106740726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0.80179989382438555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1.131886857749925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9.649742323775197E-2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0.53699532144345197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8.9499147686562475E-2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0.33739038752082295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9.4256301025010827E-2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8.5176310413589789E-4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5.5981757276658523E-2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4.4481050471209795E-2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0.16771845873809726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0.11011497074066696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3.6526810682583705E-2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2.3712511285855768E-2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1.5961072236309658E-3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0.17832550195467659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2.0125416076855708E-3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3.8494194657435148E-4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2.5236658096138649E-4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4.2061949284221811E-4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2.3309358643583723E-3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3.6353247174688253E-3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2.3327885737950715E-3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4.6382690121075357E-4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36.544109278257203</v>
      </c>
      <c r="CK19" s="51">
        <f t="shared" si="1"/>
        <v>3.7194676096503216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1">
        <f>ESC!AF20</f>
        <v>213.64877593930464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5.5022113444440279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3.0416217528599501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6.6244293586848064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1.3220375204317347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1.7515700594195036E-2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0.64119947751782014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0.22420041681915207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6.3334283793428689E-2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1.0446363834377919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1.4012009688811659E-2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3.6431225190910306E-2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0.60677378605829102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1.2103643636686827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8.0031530534460688E-2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0.3756373072496435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5.2203380090417098E-2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0.27502262007525935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7.4188148859491085E-2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5.4001562778168441E-4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4.9035914536097736E-2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3.4298695892640327E-2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9.8845717688398796E-2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8.755259698755187E-2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2.9327248096784074E-2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1.6400474621517825E-2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1.4167151234421253E-3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0.11720598998712554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2.7342262618120792E-3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2.4405767967748031E-4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2.4000989377063426E-4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4.4446058247162967E-4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1.5000470956170358E-3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2.7658282996425479E-3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1.4702264644975114E-4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18.531629473462626</v>
      </c>
      <c r="CK20" s="51">
        <f t="shared" si="1"/>
        <v>3.116920157557026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1">
        <f>ESC!AF21</f>
        <v>104.98161227885282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1.7032461014267326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0.28532022978059585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2.5237367853845019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0.64154143241279094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4.096683152213002E-3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7.7121398846124282E-3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0.18492139756444426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7.2295443995931255E-2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1.0893397587015055E-2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0.22071507441068983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2.410043713941384E-3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1.8798340968742791E-2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4.2416769365368354E-2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0.31988395200722303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0.81276897073081089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2.5902163683585163E-2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0.1482688975898741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2.8357481650692292E-2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0.14907914239680878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2.9607286077812888E-2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2.4096329873952619E-4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1.4336765623810763E-2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1.8773389716151181E-2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4.3303993899881842E-2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4.1671179574071696E-2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1.5449226709127283E-2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6.8301957280237028E-3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3.6122512911612091E-4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5.1889306770346984E-2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8.7842442161882779E-4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1.7423800345601126E-4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5.7116067474360761E-5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2.5385240792362266E-4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8.2104950584772202E-4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8.2276004648981088E-4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1.0497842187256592E-4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5.7181038396475783</v>
      </c>
      <c r="CK21" s="51">
        <f t="shared" si="1"/>
        <v>1.709836559460759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1">
        <f>ESC!AF22</f>
        <v>36.536014183873519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0.27936965897347449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0.14039629720908056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0.42260534257792493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0.11645909341572167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8.3004567606719925E-4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4.9470582068382646E-2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4.7431181489554245E-3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3.5731490055464204E-3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5.5565432615194511E-2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6.1660535936420525E-3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9.8804075565280536E-2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0.27214934393810941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9.6804855344826222E-3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5.0005563747939588E-2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8.3342796954056844E-3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5.7203880319750482E-2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1.4609990530055775E-2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2.9160528762561661E-5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6.6575643200889045E-3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6.4206018911548632E-3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1.2616114996816271E-2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1.2236578611392775E-2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5.4120837822633928E-3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2.2632410389379133E-3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1.3114523517554185E-4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1.9517447249433235E-2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3.5434928249391504E-4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1.7571747196722933E-5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3.4560626681554558E-5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7.6801392625676802E-5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3.8880620991418516E-4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3.9827007890172407E-4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6.3515437428154588E-5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1.0791787732839899</v>
      </c>
      <c r="CK22" s="51">
        <f t="shared" si="1"/>
        <v>0.57740543176029158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1">
        <f>ESC!AF23</f>
        <v>49.857222514493237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3.1455323374064141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1.0538512415079779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11.383113659908203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0.12389626873407796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8.9895981924093371E-2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0.28481787832750044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4.4958254822111172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0.53403352186406339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0.16092593282486692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2.5024910141719356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8.9007706208444094E-3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0.15809280055984259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1.7199002460925424E-2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6.2279708885635637E-2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1.1804268914880237E-2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1.9017975795288609E-2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1.4715290387377691E-2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7.887211798672554E-2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1.9503435366159772E-4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1.7811247652567912E-2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5.2853127249450202E-3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1.6227450978084791E-3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1.4067816417417976E-2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4.6728156202159735E-3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2.4852504770147491E-4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2.0905207111210404E-2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3.554981856223552E-4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1.0577231937965577E-4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4.6231466061570662E-5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1.0273506242961267E-4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8.6200701173357887E-4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1.5982561146399613E-3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7.6925706881375323E-3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4.248203912651769E-5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23.783284089501091</v>
      </c>
      <c r="CK23" s="51">
        <f t="shared" si="1"/>
        <v>0.43759542190333539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1">
        <f>ESC!AF24</f>
        <v>135.10046877199471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9.5556945393671668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24.757356693715092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0.18819673032711562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0.16687356805498593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0.22249738137245315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7.8012189889707431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1.0429724359527548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0.73330627025364348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5.1588349313989275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9.0382644849160795E-2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2.5492540854891502E-2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6.9530431678891613E-2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9.0382644849160795E-2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0.37113321223773771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2.8198865185061955E-2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0.12478672056454949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2.1657801462962936E-2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8.0641006695583592E-2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5.2734144479016212E-2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0.14772399838512526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4.1114021000053324E-4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3.9632181073551855E-2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2.3443620046341838E-2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7.7535710325622245E-3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6.9701322359088833E-4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5.5957304587784064E-2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4.374843523707736E-2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9.2451220417900351E-4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6.8196297588694943E-2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1.4988025292009307E-3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1.3212751868916129E-4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3.2482169643070525E-5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2.6168263568052179E-4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2.3348423650977777E-3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3.1819636500350756E-3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3.1530637825987516E-3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49.902739801645005</v>
      </c>
      <c r="CK24" s="51">
        <f t="shared" si="1"/>
        <v>1.078234788864765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1">
        <f>ESC!AF25</f>
        <v>320.88497066532693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42.161300339047799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21.188021902136075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66.731477125758062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0.61054797347845502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0.29895603174768487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0.26949536583310357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18.263409295412476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1.0105365923814567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1.3322642059529188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8.6099482753793239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0.16417756938430444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1.0358728124209917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2.104840633132108E-2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1.0678098207243834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9.7651063462804069E-2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0.23863039793594759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6.9701764632346702E-2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0.19927531306207805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0.22658481886618459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0.36915441148359562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4.2521325352455494E-4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7.0604845964680987E-2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4.9063835358128971E-2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6.4566507108446608E-2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5.407032730003601E-3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8.3628021514733281E-2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9.7214740016321341E-2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3.1872917713961272E-3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0.16369996196094941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5.4901078063145856E-3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3.5232906218502039E-4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5.0397415989071224E-4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1.2074165672931784E-3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3.5172661547787725E-3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6.8965826087559051E-3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1.5723170276078374E-2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161.69705589526399</v>
      </c>
      <c r="CK25" s="51">
        <f t="shared" si="1"/>
        <v>2.8402958864808201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1">
        <f>ESC!AF26</f>
        <v>784.55094143904671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148.78578728140104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80.834167595550838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169.20426734205557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0.92140000524407129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1.1879423870939392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0.75611739969719083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0.76467992934039142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31.614071669028707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2.2529590845524861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2.4687191725127691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18.54113240967439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0.10240477671972464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2.9026611876136879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0.20369221155884651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0.6470376301850197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0.26562121304284564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0.54522320118953793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1.0142944765757462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0.68505983514066116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1.0163186953320617E-3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0.16300168144765143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0.17683182154639127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0.43356261512338629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5.1695164091304459E-2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0.12510266626197802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9.1975782799890535E-2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8.3798095483487295E-3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0.43333110203440667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1.6092647263673786E-2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1.0578206131605736E-3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2.6280800442996972E-3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3.5588854579135056E-3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9.0797011603550234E-3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1.3249965934115945E-2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6.3773445713712837E-2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6.0371501031370942E-4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457.43364905287103</v>
      </c>
      <c r="CK26" s="51">
        <f t="shared" si="1"/>
        <v>7.8585309780525812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1">
        <f>ESC!AF27</f>
        <v>968.07710569044855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169.09344760401899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154.77932755826959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172.72960653341647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1.4866871380450553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0.69720469348977976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1.4764440170479374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30.330753159011138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5.5366650639297648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3.9392501898393757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15.505621028020618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1.1995303771487851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5.1261981929435263E-2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1.9992172952479754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3.1927662557441132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0.27467171291829634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0.64285927743406857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0.50271113416250945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0.55800905573533388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1.6525698737289247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0.70818475539997638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2.6911640264607553E-3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0.14687920092015605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0.20131261559021033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0.7612816610397628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0.14829012579237166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0.16775071339224687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0.12511927646812745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9.7496894003424473E-3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0.58517804071220414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2.4526431328809717E-2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2.4324895300901895E-3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2.4807378569296412E-3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5.3650676820775362E-3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1.1702246455758899E-2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2.2461426942562396E-2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2.702728820014895E-2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3.2562853781107731E-4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558.82501663941491</v>
      </c>
      <c r="CK27" s="51">
        <f t="shared" si="1"/>
        <v>9.7763458689992913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1">
        <f>ESC!AF28</f>
        <v>681.72803657103157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167.24031402984963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69.214827142531689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112.10093803053405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2.2547491709768903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1.1867069180687444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0.4050338206649356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0.93533550192610404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18.400999567126437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2.755864808767841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2.076084822605107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8.5382830517523693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0.65137198272665708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1.0274106037200925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8.3509228554699638E-2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1.3027439654533142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2.2457800160532444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0.23762681723738449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0.40476646853448667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0.46597567145950408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0.40162619265101046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0.96593922538729482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0.46565301527252739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1.4518022032963872E-3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8.7659564592403774E-2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0.14306680499576876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0.48317120149386927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8.727239421823195E-2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0.12359215183970043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0.11178953162138827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8.9036397289505159E-3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0.44169097895938969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1.3899833475811795E-2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9.5438472151107578E-4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1.4078150385955222E-3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4.3451383391444297E-3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7.2998374268330377E-3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1.3970312041405268E-2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4.3379313959116565E-3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388.17417264525858</v>
      </c>
      <c r="CK28" s="51">
        <f t="shared" si="1"/>
        <v>6.7221807286876647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1">
        <f>ESC!AF29</f>
        <v>557.95264988920474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179.23819259821528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70.773654511252602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80.719933860221147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1.2396982275670885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0.28076157988442241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0.57963681008396895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10.98003358196569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2.3910018415963714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2.292463583882097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6.8676093804761225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0.28257294491593482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0.14490920252099224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1.7650560699783353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0.27094909179178217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0.30624616504254443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0.36982216165124276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0.33620196513749345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0.77326451981623479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0.3032804495345619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1.374830616681449E-3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7.695805601110417E-2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0.11854506566881423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0.4242739898537306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0.11284103591236182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0.102803692296747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8.5195265000791345E-2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6.3704673436097295E-3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0.39462781074510922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1.2150178546012745E-2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1.2803390249411712E-3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1.5553639299830536E-3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4.4438969428087245E-3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5.5857315739470783E-3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1.0242124382473444E-2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8.2160659449567793E-3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2.7223277402622893E-4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355.79046812258173</v>
      </c>
      <c r="CK29" s="51">
        <f t="shared" si="1"/>
        <v>5.4915565695202941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1">
        <f>ESC!AF30</f>
        <v>485.74460162052623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129.22361913147256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38.964682348232934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57.2322294428634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0.87256916401070961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0.17551678586422317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0.30086922698263707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10.002455108737399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2.8207920741771844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1.7000189127671705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5.1404589763724724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0.77107515947323102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6.8957941091101954E-2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0.12536615210984772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0.48897449137326843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1.3765084633269546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0.20976454965082614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0.21057759054094555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0.40391194867277375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0.26794174786527808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0.59674799370604048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0.30388402571367512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1.7840247394388556E-3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6.3359379378379391E-2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9.0648977046516657E-2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0.39582216218366922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0.11342930874657149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9.4316426853660915E-2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8.5085376208362012E-2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5.438117281533034E-3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0.35995308757611705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1.2284722484140271E-2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7.8836049616357441E-4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5.638291933665326E-4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3.6414750717244297E-3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5.0804504651292843E-3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1.1776994245509613E-2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9.7729805170769148E-3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2.5907562360748233E-4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247.88758491552815</v>
      </c>
      <c r="CK30" s="51">
        <f t="shared" si="1"/>
        <v>4.6233410675874609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1">
        <f>ESC!AF31</f>
        <v>388.00781513494815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59.421258258681682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28.504779648168757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40.705124069855664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0.61898273696130368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1.1170742261310045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0.13413137296066199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7.3360916973191553E-2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6.691413077421223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1.6508265476443018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1.0363780754427749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3.6139770922706935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5.0435630419069184E-2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2.2925286554122359E-2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0.53651862798439809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1.0867070771569043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0.29808454185670319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0.17862780242468759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0.35071792219047587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0.15425109271003651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0.45542677449948721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0.22565465214828531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1.1589279387480644E-3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4.9444683683706164E-2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7.5245035459587675E-2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0.31177484187819327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0.11175669430391801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7.9031425206713898E-2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7.560945728617692E-2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4.2710976082528281E-3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0.30072215068824137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1.2909486256302389E-2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6.4016562228882187E-4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4.5785521327355053E-4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2.3210671055980182E-3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3.3862096939401955E-3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6.9250755254673824E-3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4.7615007442288011E-3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144.17718556746883</v>
      </c>
      <c r="CK31" s="51">
        <f t="shared" si="1"/>
        <v>3.7898855372012181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1">
        <f>ESC!AF32</f>
        <v>356.53751073902276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34.864848263428044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21.025373667013664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32.415473789795136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0.84686031049998833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8.3857513336205489E-2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0.25256703677239917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5.3380469133534794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0.82871450467239316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0.71347011121155191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3.2361151705823961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1.972828562500346E-2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0.76951278000774981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0.97076011818265517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0.25349263292487589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0.12527280585075659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0.30877726566053065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0.16144172507539151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0.59790484860908333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0.20193192088007941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6.5261352218670004E-4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4.9665443328178613E-2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6.5530297663201273E-2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0.26528336132067554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0.12092269168222977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7.2358747507394489E-2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6.7325051656681456E-2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3.8434831510852042E-3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0.2803474946017529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1.0573729728494356E-2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2.8089445389184144E-4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6.0773038400523712E-4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2.39405162354012E-3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2.9235045069891195E-3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7.9582194546527572E-3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1.5321490753794107E-2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4.0614674031335069E-4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100.39456834629802</v>
      </c>
      <c r="CK32" s="51">
        <f t="shared" si="1"/>
        <v>3.5859762692624395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1">
        <f>ESC!AF33</f>
        <v>400.8609277273909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29.951710110033996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13.894498218811917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31.216587148949191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1.3953103675964071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0.10268272335525513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6.2597108408741886E-2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4.6342677212651973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0.93883136510843213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0.44202916926756325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2.9995069213040306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0.15258045174630833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0.15258045174630833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1.0615414540485619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0.47425986083621058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0.17418236737932616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0.44105796859819912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0.13760989537769108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0.53047424584275682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0.19906536067387698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8.395193368857277E-4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5.2272371174988314E-2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7.4648429296641089E-2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0.29859790029792921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0.15745849310006133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8.0560206302298126E-2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7.4717452225533332E-2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5.8206224928138385E-3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0.32980446784058354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9.1386859629133572E-3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5.6910453640169538E-4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4.3529802574924337E-4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2.0037510609451112E-3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3.5238345758427693E-3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8.5993933412132663E-3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6.8980892327071544E-3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85.943181757593337</v>
      </c>
      <c r="CK33" s="51">
        <f t="shared" si="1"/>
        <v>4.1240787715601286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1">
        <f>ESC!AF34</f>
        <v>473.75101509799913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27.216910615628734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24.868976604000423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27.299483425153053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2.0222664927151057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9.2417709971964093E-2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0.26886292594788042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3.8964014553457522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1.0081931996941536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0.4746949926101432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3.7132996805889431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0.1638105433027309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4.6202973752052297E-2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4.2009832179356318E-2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0.32767669099897928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1.0710045988596124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0.79299290782954501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0.18086202211135391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0.48087149071477375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0.17267672575525506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0.67684517634232877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0.19309171572071784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1.0400931737639572E-3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7.4656513048415946E-2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7.0464631007970874E-2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0.37643512561277531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0.22649291882807596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0.11461635097487954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0.12240361360267364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7.3088516667085676E-3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0.39284391401903207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6.0561609836168838E-3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1.4101858843458149E-3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6.1635151037864127E-4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2.610935297348503E-3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2.6002288486721859E-3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6.6588540673992594E-3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4.2734447597495128E-3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2.8314629252422198E-4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91.441207141889279</v>
      </c>
      <c r="CK34" s="51">
        <f t="shared" si="1"/>
        <v>4.9791159569119188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1">
        <f>ESC!AF35</f>
        <v>493.35517856627592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29.907279921028305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5.0098104652478268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27.064502918985067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2.4173775767807828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8.0395808722665038E-2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6.7705183512192874E-2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2.8482590773402636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0.38080384158164793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9.5633571710972434E-2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2.4785236315618593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0.16503138481097016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0.37237850931706079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1.2506632965597952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1.1165517323600729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0.18532287571633246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0.57571785901332651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0.1348527552817857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0.73321581818296444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0.16625812483349983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4.6273595556600906E-4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5.8695419197924467E-2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7.4458832919968965E-2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0.33111709971598047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0.20399441187131911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0.115816625455813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0.11659737336438114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5.5498425651107075E-3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0.43691370499786431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7.1853076205638036E-3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4.6474935797304772E-4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3.6562760971774189E-4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1.828183433212939E-3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2.9707980789710257E-3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1.2640582595358036E-2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2.5351434123366641E-3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6.7199959524994835E-4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70.887701890599615</v>
      </c>
      <c r="CK35" s="51">
        <f t="shared" si="1"/>
        <v>5.5348508996950878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1">
        <f>ESC!AF36</f>
        <v>377.99998902054597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13.094874199108988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4.9355301938337242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15.600227070122672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2.4339035517960106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5.0023063625021319E-2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4.4466364372422178E-2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1.6716764613384922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0.50022265478044503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0.25123495870418527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1.3022661452307989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1.3895738866381931E-2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0.54190268805679942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0.87231047609811707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1.3603089126879819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0.13952940022088012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0.39364859028593185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7.6256458819949122E-2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0.61507896671582785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0.1180743147391812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7.3552104081251802E-4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3.7317342948681706E-2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5.3983686602822246E-2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0.23458935954993665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0.13094314478305005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0.10703832881702398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0.10052293161818097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3.7674040302017107E-3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0.30739128314538083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4.7172622728378346E-3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4.4321520683881892E-4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2.9059012281203498E-4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1.0493184483714147E-3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2.5425853355932047E-3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7.1157581729448301E-3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2.01470773515601E-3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40.440223089835939</v>
      </c>
      <c r="CK36" s="51">
        <f t="shared" si="1"/>
        <v>4.5696695593985126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1">
        <f>ESC!AF37</f>
        <v>260.15914345821363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6.2402776961246103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1.1759953521360271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7.9059085729011365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1.9318343046455035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3.7744081278323051E-2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0.92836994193646383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0.15892706599710171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8.9788834318493965E-2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0.95909680663104002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6.6208641872239652E-3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0.10330259289811611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0.5534733271712371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1.3517886421008258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0.13181020641114549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0.31725245643010419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6.0253319821412875E-2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0.54081119936253363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8.2097327057449029E-2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2.9257307095374214E-4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3.4409483088082997E-2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3.3447506402314489E-2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0.1338791078750457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9.3006567278573204E-2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6.3246067811215917E-2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4.6894581581475261E-2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1.4802350108625813E-3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0.19581707556920011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4.7401901242046379E-3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4.8481947385347821E-4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8.6688317319627288E-5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6.983026124322471E-4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1.5170036712108346E-3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2.9968562321063029E-3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4.8081916002212718E-3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19.53786611305404</v>
      </c>
      <c r="CK37" s="51">
        <f t="shared" si="1"/>
        <v>3.6552917280737813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1">
        <f>ESC!AF38</f>
        <v>172.89666791578983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2.3924683525417327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0.80157335578489797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4.3518245794551396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1.317347393861239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1.6586137239355377E-2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0.41504864651238083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0.26402674971650891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0.37491561109791999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2.6405349337310213E-2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3.385301197091053E-3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7.9207356323537842E-2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0.39861140233545739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1.2060704143863887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7.5784233795372705E-2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0.18997942056678699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2.7962429204972387E-2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0.36724159536140843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4.8022014756765062E-2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6.359424885205592E-4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1.7598783802212119E-2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1.864199068303287E-2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8.7913065677180754E-2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5.0385787244234766E-2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4.1681181494046753E-2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3.2354501816590088E-2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7.7000933400934101E-4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0.10012275627503187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2.575889634342582E-3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3.2424906191822899E-4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8.6965760076349101E-5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2.8988586692116363E-4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1.2803305709912522E-3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2.3383943311271428E-3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2.4117900198951394E-3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1.0656200332702906E-4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10.042788833067114</v>
      </c>
      <c r="CK38" s="51">
        <f t="shared" si="1"/>
        <v>2.6731895964706101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1">
        <f>ESC!AF39</f>
        <v>114.23825098715514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0.82577232393540134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0.69166957800588968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1.9202377290993735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0.71287781345005052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8.5289165934838863E-3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7.4778494727935647E-3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0.14552296037979515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7.0101646419515842E-2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2.1122519828405868E-2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0.19908640923599905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2.3368279602479889E-3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3.6450366075567647E-2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0.24339037142659031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0.90314504632308523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5.3925916513393783E-2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0.1304139921611096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1.3355722001111675E-2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0.27677072135933772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2.3299304329307373E-2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2.3365129300912933E-4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1.2931854318167737E-2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1.108052199921351E-2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4.6655552415491401E-2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3.4464547980144693E-2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2.7398371037908705E-2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1.8764956950049826E-2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9.1068997828526183E-4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6.3913331701938567E-2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2.3660240247504113E-3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2.5343001430424373E-4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2.769326617507296E-5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1.8461126551969748E-4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8.6536465031228252E-4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1.4360209981259002E-3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7.6800735048717977E-4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1.0178923728040212E-4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4.6411849404565224</v>
      </c>
      <c r="CK39" s="51">
        <f t="shared" si="1"/>
        <v>1.8666574925951001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1">
        <f>ESC!AF40</f>
        <v>66.197819841754111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0.65079276153699217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0.22711850506023706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3.8051415410117594E-3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4.4277232654123273E-3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7.2047931160654458E-2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1.6603962245296228E-2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1.2508318224789825E-2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4.1261558236410249E-2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3.2377726378327643E-2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0.15215372526054138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0.53074560633668399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4.437782004835248E-2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7.7230178013407036E-2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4.2905942396550632E-3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0.16752051944489582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2.1277687626805108E-2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1.0208059411994183E-4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4.9437476678779171E-3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7.7804262661417371E-3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1.6137413359359361E-2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1.5577056127422953E-2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1.3348426985384633E-2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1.0162037346466025E-2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4.208441440305224E-4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3.3172260367577283E-2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9.3035017721581714E-4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3.0756204871528625E-5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2.0164473951356574E-4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6.0493269612677068E-4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1.7427515892081782E-4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1.0609436276491317</v>
      </c>
      <c r="CK40" s="51">
        <f t="shared" si="1"/>
        <v>1.10118238280537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1">
        <f>ESC!AF41</f>
        <v>37.497747281322731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2.6151070061917254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1.5769994271737018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8.6460811860364419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0.11989478463809146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8.4977289466266967E-2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6.3488752921637318E-2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0.1846961768127226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2.9629532364153852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0.47949306907308514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0.12040603734501915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2.1939607558989134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1.953490281408865E-2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4.4397506395656025E-2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3.4636271117670862E-2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0.12007990339079945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1.1796356949134675E-2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4.3984847429670029E-2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9.1593992820699875E-3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1.7010321340735452E-2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9.9093872903918863E-3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5.1980308883513425E-2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1.7511563784508946E-4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1.5615312159776577E-2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3.2955299537349059E-3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1.2950939001124197E-3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2.4741989983599751E-4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9.233257776150694E-3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3.9395248892562422E-3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1.5313741201010401E-4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1.854373401393284E-2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3.1525161532501583E-4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1.0552235672617092E-4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1.1530247759347457E-5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3.5231887512132812E-5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7.4706785007807577E-4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9.3010665258736163E-4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5.9156663510685223E-3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4.2380523758315802E-5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19.146626402300406</v>
      </c>
      <c r="CK41" s="51">
        <f t="shared" si="1"/>
        <v>0.32452140769378479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1">
        <f>ESC!AF42</f>
        <v>129.73774448720459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8.2597719172343815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1.7294496107265371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22.377490400305113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0.15589128620099332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0.18989579031734688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0.20567081764498865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8.2114488801438803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1.1919670220550089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0.39616053762626713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4.791509094471424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8.1801357842654854E-2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4.5589274642531867E-2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0.33545705209283078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2.3358308911461172E-2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0.14200255438241063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2.3233975119658596E-2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9.1774242354275268E-2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4.1707727577987401E-2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0.15549211768377175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4.6987394380536231E-4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3.6810240795234574E-2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1.9544540206274101E-2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3.449530554087372E-3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1.5816289535751957E-3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5.0831654109041113E-2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4.1598021483330055E-2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1.1394634328623903E-3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6.3005406661624214E-2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1.5393805186477538E-3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2.4150330373739592E-4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9.0083922368472329E-5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2.0018649415216074E-4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2.1360917362889744E-3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2.5481143464262221E-3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1.5897146609189226E-3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3.0110665284813494E-5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47.636645989211111</v>
      </c>
      <c r="CK42" s="51">
        <f t="shared" si="1"/>
        <v>1.0398315239100546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1">
        <f>ESC!AF43</f>
        <v>272.11036073027196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7.2633716498742036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5.9311022616028435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44.078101931900633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0.51404137774882908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0.28592097888994444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0.14796434499779398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14.634088926351973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1.3872259673432181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0.66184730998581742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8.8314873217139525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6.0136616117210225E-2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3.3901133918906742E-2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8.4777931875974946E-2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6.0136616117210225E-2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0.70531977035476479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8.2215795288082247E-2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0.22822565770583916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4.3833472745355796E-2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0.19823215183105694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7.6337409245680166E-2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0.29579573002084752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5.8371648428649412E-4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7.2421550286395325E-2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4.5971769413549586E-2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2.201625618331737E-2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2.9688981414982803E-3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7.2962099063855979E-2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0.13046187483032712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3.9669120034410456E-3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0.13862760108334155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3.6647804013216333E-3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3.517397979974465E-4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1.8448023070974566E-4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4.6761291981851905E-4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4.1844793789204138E-3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4.8498139969749268E-3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2.8777414388527628E-3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4.2396917444837513E-5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83.974104368438503</v>
      </c>
      <c r="CK43" s="51">
        <f t="shared" si="1"/>
        <v>2.1365637097636796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1">
        <f>ESC!AF44</f>
        <v>547.86251021648229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69.117280416477769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51.36814409602173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96.940061429671914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0.44642773190665597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1.2845474869324058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0.76110753054120128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0.79334764806926306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14.338789678274201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2.6775483122337627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1.2699889542841387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15.454680467113389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0.25778896699406517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7.2709708639351722E-2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0.20659466557849301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1.0313029238615967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0.29100474376137569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1.6629849722877386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0.22025674082200203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0.65130786974955679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0.24066821366562488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0.42718543582740259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0.29701883287390934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0.31071381744029986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1.2078525642282192E-3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0.13586758600899809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0.13770750824124739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0.18907592008038526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1.820317671680205E-2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9.1234430851723627E-2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0.10944351998373858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1.0528837470981305E-2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0.37101359439346848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1.7893507726417516E-2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9.5694893415240669E-4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1.4712634191731313E-3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1.4432886969211398E-3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8.23449187585573E-3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7.1025574408994886E-3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9.189552833048906E-3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9.7476327803354569E-5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256.31132476036134</v>
      </c>
      <c r="CK44" s="51">
        <f t="shared" si="1"/>
        <v>4.9208073962323766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1">
        <f>ESC!AF45</f>
        <v>544.01179865701897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127.12472911770014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78.146110672197466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92.816123867585787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0.52024096510953866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1.4362340954659749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0.58149085571170467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0.43166291720781036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12.488998464803164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2.2546381311269617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1.6549872292758661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11.267242885218149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7.5213677252085387E-2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2.1214114096742034E-2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8.6715514706666247E-2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1.427975706676079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0.16971291277393627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1.7156305408248786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0.2653503007176376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0.53616505285735649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0.34486989415482688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0.33400422138870733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0.42084913244343597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0.29160233102749844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1.0958945432160527E-3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0.10673056103741339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0.12540872731710684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0.3193654784973019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4.0020280023542028E-2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9.5416260939605466E-2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8.7806496256428737E-2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8.0459724824271557E-3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0.33785831531314547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1.7585383282893566E-2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1.3207429827118804E-3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1.8483579008487096E-3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2.0907473361371602E-3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8.0345632033578251E-3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1.0458192558078838E-2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6.9274108107221883E-3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1.8364944668782264E-4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330.50329112690804</v>
      </c>
      <c r="CK45" s="51">
        <f t="shared" si="1"/>
        <v>5.0786685073459656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1">
        <f>ESC!AF46</f>
        <v>417.23388026797608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79.336734536290351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66.290803432576169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61.381462639213687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0.43818807503263035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1.2612897025344121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0.32416757897086379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0.44143391262546461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7.9729419410826479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2.4829919894820369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1.5404189488852202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7.6393299583037839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0.63293833060268823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0.11360431574920045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0.82281982978349477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0.28563370816941824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1.2296887481326653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0.25256131321396541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0.32395360451135313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0.30744471248083305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0.23715903497708635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0.32703812567537738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0.20176210764607438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1.3080515523216211E-3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7.8430327720884915E-2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0.10599438852057227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0.28552147592248656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3.7506469797357452E-2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7.9516671647209353E-2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7.2354787950910909E-2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7.3438371925094031E-3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0.28063531180751877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1.4596366819851792E-2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8.8094835730847458E-4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1.2614964760172891E-3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1.5198795883683018E-3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5.2055997444899384E-3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8.9325848511275455E-3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2.1075845513833674E-3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230.96475889930207</v>
      </c>
      <c r="CK46" s="51">
        <f t="shared" si="1"/>
        <v>3.8627234291376729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1">
        <f>ESC!AF47</f>
        <v>341.45458517730191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61.342007922294059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46.458035223424361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40.689755010368032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0.59411796110608206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0.19812228615016392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1.191080726674566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0.22626151369871106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0.3989732246686718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5.3313350251561067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1.408150553628426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1.0608067504000811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5.2177298884051462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0.22879750108564151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1.6143297390013356E-2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8.0679613269413475E-2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0.97249723512988751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0.12914637912010685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0.88973932004637435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0.26032322541632807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0.24679915569457847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0.31267082408436447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0.18760238751293215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0.2644130282098261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0.14725726210021636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8.0968925257402912E-4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5.8469596442722677E-2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7.457015065480406E-2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0.21178890096842162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5.0837624231258802E-2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8.0048837665579242E-2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6.4978343311883943E-2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5.8036790444013489E-3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0.2504775657304173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1.1069143302128078E-2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8.2336269276094367E-4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6.8974824627435704E-4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1.341177145533472E-3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4.1484844633450186E-3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6.6525860177818977E-3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6.6535412305568252E-3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1.1021256551886699E-4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165.54364011196947</v>
      </c>
      <c r="CK47" s="51">
        <f t="shared" si="1"/>
        <v>3.1380778460305816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1">
        <f>ESC!AF48</f>
        <v>242.39164062359086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55.075708939414881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29.011936605384946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25.256005896983766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0.15212283758172229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0.87231574636715836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0.12251632670300493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0.25235411157520177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3.1453745831209208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1.0477431434614881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0.73836685504695909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3.479459454218337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0.26363317901966293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3.7172493613774525E-2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6.1964071860989386E-2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0.70300634201177148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0.2973799489101962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0.60743930833134241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0.20970362836221584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0.14698988904117641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0.26844768442644212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0.11607572932632715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0.21449862176801918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9.5559448186007548E-2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6.6265064540709472E-4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4.2886519006339892E-2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5.3762735125873311E-2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0.15010230300529562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4.4033444786543287E-2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5.5901674152257809E-2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4.6091830749652396E-2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4.1817823928632656E-3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0.17997612166092755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7.4028025645244046E-3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4.7657780160175974E-4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5.4467868368800383E-4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9.922404837817058E-4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2.8447839484228867E-3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4.0141779007218381E-3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1.7564564717712696E-3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120.51706053527481</v>
      </c>
      <c r="CK48" s="51">
        <f t="shared" si="1"/>
        <v>2.2543450888212031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1">
        <f>ESC!AF49</f>
        <v>191.88170492141015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37.59672658618895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18.09584561031339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18.507419872292786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0.24275385503887281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0.70133575710231266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8.2711036802575827E-2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0.17261138603375817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2.0394949028965859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0.48548225217254509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0.20317478926247215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2.7958132434660397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0.14025778291134872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1.9779943743908152E-2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3.595929109563293E-2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0.21038667436702307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0.49409367038458485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0.18714723064342714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0.11014940363463392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0.25338952570067652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8.6585296110636839E-2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0.17357471731386723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6.8777925909887613E-2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3.4082256952553303E-4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3.8250962286824758E-2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4.7302324498669154E-2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0.12760440340720736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4.1653324951874578E-2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4.3447818836878697E-2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3.2841440419485238E-2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2.668186422309191E-3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0.14647451882302587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5.2919517965207075E-3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2.8524207022380182E-4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3.9271148021540175E-4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6.7322388311707505E-4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2.0477199477179219E-3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3.6851111688202733E-3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1.8671417064078785E-3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81.329752983688238</v>
      </c>
      <c r="CK49" s="51">
        <f t="shared" si="1"/>
        <v>1.8685446739665377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1">
        <f>ESC!AF50</f>
        <v>178.59212399396688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37.460752878634686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12.801586945595242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15.008664154148049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0.11444432441546369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0.80662351041260139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5.7240468793401847E-2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0.1356827801904609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1.6525951960643046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0.71233037140322664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0.34497028610473807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1.9778463321847652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6.6150847318550685E-2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1.8657931294975835E-2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1.6961755722705307E-2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0.26457592939569774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7.4600744804154101E-2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0.44947091264269368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0.24144845956102839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8.5510216660171126E-2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0.27147505873997874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7.5110486947766286E-2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0.15947092170483623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6.2515696807319984E-2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5.6096089789787671E-4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3.0354486705517981E-2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4.8183526497308352E-2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0.10734615072475336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4.6875084906139231E-2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4.1999629105556484E-2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3.1233496163492892E-2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2.5828880431843352E-3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0.13088459354728366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3.6517458918944945E-3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3.8631151103056375E-4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3.9178256645504912E-4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7.9147296235001509E-4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1.7907085356757401E-3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3.6939344220824196E-3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1.6462453201259548E-3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71.513684456483048</v>
      </c>
      <c r="CK50" s="51">
        <f t="shared" si="1"/>
        <v>1.7973747708645422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1">
        <f>ESC!AF51</f>
        <v>153.93815920312701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25.194769923366966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6.9856599513038899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11.588311337995339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0.69082585985732203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3.982547540151582E-2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8.2599639937083358E-2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1.3677596365460405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0.28762145560967772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0.31668974747044337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1.539479250030017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0.11506140960280116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2.5812387480338546E-2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0.20133662234664068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0.39406847420593494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0.23480867322900603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6.7556599209424126E-2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0.23616434440229858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5.9207413278693194E-2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0.15002224655039509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5.8752230501235549E-2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2.5719610854677412E-4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2.6828486442957267E-2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3.2839576590470085E-2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0.10337627259792524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5.3587602889259768E-2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3.5635047116738788E-2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2.4101648773988051E-2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2.105843040610067E-3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0.11140736595100847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2.8850113697160909E-3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3.5765829647266051E-4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1.2897031277714544E-4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5.9272947292360702E-4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1.4753119612003196E-3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2.8372890231081645E-3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3.2515123165860744E-3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48.435752696948079</v>
      </c>
      <c r="CK51" s="51">
        <f t="shared" si="1"/>
        <v>1.6022475036412758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1">
        <f>ESC!AF52</f>
        <v>137.16945576719536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24.146825290616992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6.7872877873868385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9.1683296693193146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0.7254258066260465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2.7272906251030668E-2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8.8942709616817411E-2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1.096022975700228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0.43776180280919469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9.4219018230624368E-2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1.0730264661030966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0.13549463426996824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7.6423788761331339E-3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2.0844915537748754E-2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0.21679785469099241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0.3596889760432147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0.28446177686435287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5.3373243882705576E-2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0.23283685953879202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4.1939473165903976E-2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0.11520146897688945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5.4314977363774788E-2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4.5161290809595916E-4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2.1573377119730876E-2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2.9502942117553815E-2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9.0178149449151854E-2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4.6214793690553049E-2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2.7757550042255507E-2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1.7779318022891344E-2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1.7731295606695193E-3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9.6479119714679512E-2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3.1358867161724409E-3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3.1100700162864213E-4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2.1664639608993955E-4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4.4603323394034716E-4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1.205350313477796E-3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3.0105677700207655E-3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1.060328155169474E-3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4.6834891114479569E-5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44.025894216035027</v>
      </c>
      <c r="CK52" s="51">
        <f t="shared" si="1"/>
        <v>1.482959422938829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1">
        <f>ESC!AF53</f>
        <v>107.02268491112355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15.022675940504817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5.0916369793073777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6.5527233116215644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8.0068200317150395E-2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0.60548892988996794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1.4680537272943979E-2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1.8979128964065277E-2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0.76532197290450255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0.24912567751975209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0.16086047759224287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1.0233647894139322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4.6261626849909115E-2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2.6692134535316277E-2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0.11566473140021076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0.3028043989164893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0.27966657757030983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3.3840562433645693E-2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0.18685541816377721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3.1627262973584008E-2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0.10686075497391179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4.4673252205623168E-2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3.0272648501739166E-4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2.4234921362922372E-2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2.2523330330182219E-2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5.7570281199451699E-2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3.9594340004346411E-2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1.7329686858583406E-2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9.777564833134033E-3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1.3776672021265184E-3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7.1104711526867675E-2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1.5765430110376028E-3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2.9968871679536871E-4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1.9220602626208037E-4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3.4169763320210345E-4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9.5568910598374892E-4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1.6981386020951232E-3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29.773544438093754</v>
      </c>
      <c r="CK53" s="51">
        <f t="shared" si="1"/>
        <v>1.2352074201353485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1">
        <f>ESC!AF54</f>
        <v>62.807457774882124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10.193768418168851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2.410722676570801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3.1875100682613904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4.581485909202157E-2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0.33263096893045568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9.5018106732235146E-3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5.4299092257210756E-3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0.32497717608815979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0.12216500050189869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3.8345736741050816E-2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0.39393428469420988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2.647080747539024E-2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6.7867234424158866E-3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3.970621121308536E-2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5.9729001482931816E-2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0.17823448419784904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0.18590747827219625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2.6503413589088604E-2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0.11954129032558133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2.2398274206916129E-2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6.0424311509744442E-2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2.2953877894386396E-2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1.7962986574339971E-4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1.1288461160581027E-2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1.077530322165907E-2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4.1100176722392405E-2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2.1319232641879769E-2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1.0355288162260874E-2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5.7585442309817788E-3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4.6003457863702475E-4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4.0003857354491343E-2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9.7013898748026948E-4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1.2628417393623884E-4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6.2094852354989627E-5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2.168397172177647E-4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5.5072117068944793E-4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1.2777936733026174E-3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2.4602146527274819E-4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3.2606897953300264E-5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17.197493652561615</v>
      </c>
      <c r="CK54" s="51">
        <f t="shared" si="1"/>
        <v>0.76068615887259594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1">
        <f>ESC!AF55</f>
        <v>37.695605564325668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2.0529151755976156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0.6705910167476421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1.5529839303246593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0.21933602783378625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3.7468077622070813E-3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0.14452677828738572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6.2737645434222541E-2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7.8763415446230136E-3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0.21158101657878289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1.742553439075888E-3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2.718631302149644E-2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0.10872060750948459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0.15347897618146428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1.3084634406058055E-2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7.2814249573685152E-2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1.2135698424269634E-2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4.5748681412470266E-2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1.2780747899775248E-2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1.154954033407516E-4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7.5908848422719969E-3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6.0314386009998437E-3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2.2741899649782401E-2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1.4931115116157091E-2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4.9528779916055083E-3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3.2153142603663205E-3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2.1642525565293078E-4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2.4180168962697077E-2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2.7289196208550988E-4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5.2196467734396468E-5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3.4219819943282459E-5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5.7034189134169795E-5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3.1606485008364618E-4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4.9293435284991746E-4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3.1631606949268811E-4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6.2892927359154441E-5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4.9552236065714963</v>
      </c>
      <c r="CK55" s="51">
        <f t="shared" si="1"/>
        <v>0.50434376612876375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1">
        <f>ESC!AF56</f>
        <v>13.567691149183126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0.34941601621979873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0.19315713068800619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0.42068208059263656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8.3955532560342716E-2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1.1123284693712206E-3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4.0719149631125599E-2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1.4237769430443841E-2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4.0220216469111572E-3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6.6339269913299595E-2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8.8982779798919397E-4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2.3135522747719044E-3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3.8532958077879105E-2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7.686376761128523E-2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5.0823744892245859E-3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2.3854716445096048E-2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3.3151574816951412E-3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1.7465215758036022E-2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4.7112925699192921E-3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3.4293504473695583E-5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3.114008684199151E-3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2.1781267439758326E-3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6.2771628955952318E-3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5.5599971963961586E-3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1.8624166821609826E-3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1.0415064321640881E-3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8.9968000784147937E-5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7.4431255970843109E-3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1.7363608702719978E-4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1.5498797996348105E-5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1.5241744761286718E-5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2.822531458207021E-5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9.5259968670931909E-5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1.7564296343958985E-4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9.3366219871648503E-6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1.1768446792246969</v>
      </c>
      <c r="CK56" s="51">
        <f t="shared" si="1"/>
        <v>0.1979389296684336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1">
        <f>ESC!AF57</f>
        <v>5.2148505206911615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8.4606948074844771E-2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1.4172980549040213E-2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0.12536395473134587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3.1867891912122144E-2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2.0349840134554781E-4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3.8309238941851834E-4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9.1857747794385197E-3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3.5911996928030083E-3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5.4111800005365721E-4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1.0963787807503766E-2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1.1971637169328701E-4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9.3378769920763856E-4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2.1070081418018507E-3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1.5889896882652851E-2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4.0373438721430011E-2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1.2866625768099495E-3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7.3651006210981055E-3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1.408627899129639E-3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7.4053486746534997E-3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1.470710611769068E-3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1.1969596928665203E-5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7.1216366424024661E-4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9.3254827213326997E-4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2.1510800818811105E-3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2.0699717577440627E-3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7.6742399168313268E-4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3.3928274652609636E-4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1.7943476117077968E-5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2.5775464155655303E-3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4.3634803781628803E-5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8.6550884800023159E-6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2.8371802236885637E-6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1.2609849790865435E-5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4.0784765542657764E-5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4.086973483932246E-5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5.2146920406342703E-6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0.28404075855061883</v>
      </c>
      <c r="CK57" s="51">
        <f t="shared" si="1"/>
        <v>8.4934322105061119E-2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1">
        <f>ESC!AF58</f>
        <v>2.9764931442885234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2.2759512585907644E-2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1.1437717700218442E-2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3.4428547640484211E-2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9.4876165582110511E-3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6.7621641808723919E-5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4.0302384280192574E-3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3.8640938176413657E-4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2.9109506759564957E-4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4.5267698990426068E-3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5.0233219629337758E-4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8.0493086100680827E-3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2.2171292478092672E-2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7.8864373879868358E-4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4.0738219807709983E-3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6.7897188377235456E-4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4.6602499315207711E-3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1.1902375675676632E-3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2.3756317125556528E-6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5.4237428463532571E-4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5.2306957773362291E-4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1.0278017631204577E-3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9.9688193033476476E-4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4.4090825543122289E-4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1.8438030493333175E-4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1.0684057966520133E-5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1.5900351811663294E-3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2.8867905642872043E-5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1.4315241066252466E-6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2.8155635111770698E-6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6.2568078026157109E-6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3.1675021047511618E-5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3.244601760499291E-5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5.1744359171185741E-6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8.7917861099345115E-2</v>
      </c>
      <c r="CK58" s="51">
        <f t="shared" si="1"/>
        <v>4.7039704453258273E-2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1">
        <f>ESC!AF59</f>
        <v>32.175103159336736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2.0299531811596681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0.68009750042248074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7.3460340911596864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7.9955822376929359E-2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5.8013911448371695E-2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0.1838057588175275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2.9013579453702514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0.34463579778286402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0.10385272641586532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1.6149697571478057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5.7440667265412229E-3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0.1020243790211683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1.1099288137382647E-2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4.0191891105572052E-2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7.6178244776153869E-3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1.2273153261140896E-2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9.4964372733727671E-3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5.0899717325420014E-2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1.2586442108467413E-4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1.149439743562281E-2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3.4108494933713348E-3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1.0472302364640958E-3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9.078593263502719E-3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3.0155776243111724E-3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1.6038436648069495E-4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1.349106832365091E-2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2.2941893307496813E-4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6.8259624499809109E-5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2.9835239805145628E-5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6.6299546285250688E-5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5.5629180944720739E-4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1.0314263966195219E-3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4.9643610888947011E-3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2.7415566338805694E-5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15.348420558827993</v>
      </c>
      <c r="CK59" s="51">
        <f t="shared" si="1"/>
        <v>0.28239996397112588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1">
        <f>ESC!AF60</f>
        <v>78.749958644831068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5.5700069484421517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14.431044048231612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0.10969972839520564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9.7270473616370104E-2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0.12969355133204391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4.5473245085295071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0.60794782538907022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0.42744365716398186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3.0070808872529207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5.2683973703259994E-2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1.4859582326560507E-2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4.0529234791263725E-2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5.2683973703259994E-2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0.21633326206121675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1.6437096683228694E-2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7.2738082800193907E-2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1.2624315704075784E-2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4.7005580366062782E-2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3.0738691987084499E-2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8.6108204282479811E-2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2.3965331008148741E-4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2.3101567662314661E-2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1.3665267973646384E-2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4.5195505516307027E-3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4.0628846836437532E-4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3.2617469518933843E-2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2.5500929027198704E-2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5.3889744800670995E-4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3.9751569063049573E-2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8.7365083381419273E-4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7.7017028343372257E-5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1.8933831535427198E-5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1.5253460572879423E-4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1.360977806849506E-3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1.8547641479506186E-3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1.8379184375978846E-3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29.088268392877207</v>
      </c>
      <c r="CK60" s="51">
        <f t="shared" si="1"/>
        <v>0.62850222359938834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1">
        <f>ESC!AF61</f>
        <v>132.99794483113254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17.474692831126077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8.781849028885091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27.658351511040575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0.25305524757075054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0.12390900619269549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0.11169837503763748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7.5696779966458116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0.41883946663106242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0.55218666363972813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3.5685854135004451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6.8047061444509574E-2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0.42934062905091902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8.7239822364755873E-3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0.44257763563180991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4.047366482823804E-2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9.89056995530571E-2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2.888945352593018E-2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8.2594105413802452E-2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9.3913140203026754E-2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0.15300429294294021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1.7623913241080909E-4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2.92637557594277E-2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2.0335602676044263E-2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2.6761031320797834E-2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2.2410655109028812E-3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3.4661501810733089E-2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4.0292820828148161E-2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1.3210442804283992E-3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6.7849106377899246E-2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2.2754978322208339E-3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1.4603065103899971E-4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2.0888334961430445E-4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5.0044077063533658E-4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1.4578095354224813E-3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2.8584427354789075E-3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6.5168191848080613E-3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67.018957213001784</v>
      </c>
      <c r="CK61" s="51">
        <f t="shared" si="1"/>
        <v>1.1772240838548156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1">
        <f>ESC!AF62</f>
        <v>221.18241739130963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41.946033541183638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22.788955633401997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47.70245870203815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0.25976322222039228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0.33490746747061823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0.21316636748902421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0.2155803356655126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8.912712261248549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0.63515943998614899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0.69598702339849328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5.2271589656396484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2.8870191686648727E-2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0.81832496073067928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5.7425379764034105E-2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0.18241434638388695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7.4884547207943311E-2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0.15371058689412015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0.2859522465987715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0.19313365441404623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2.8652291903596142E-4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4.5953811329714357E-2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4.9852836438637027E-2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0.12223097601233192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1.4574020318148426E-2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3.5269233244648791E-2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2.5930025581032773E-2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2.36245530441002E-3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0.12216570730640913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4.5368763658306683E-3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2.982232357736464E-4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7.4091440924136385E-4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1.0033292259598204E-3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2.5597703676887747E-3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3.7354610655169996E-3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1.7979157430439902E-2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1.7020073311196194E-4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128.9607531514288</v>
      </c>
      <c r="CK62" s="51">
        <f t="shared" si="1"/>
        <v>2.2154952432814135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1">
        <f>ESC!AF63</f>
        <v>205.28692596406819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35.85734427066906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32.821943800190262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36.628414967977221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0.31526149171962486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0.14784670296707073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0.31308937256773495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6.4318296978498415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1.1740851471290059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0.83534313261001669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3.2880658547708626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0.25436806869816986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1.0870430286246575E-2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0.42394678116361645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0.67704645230304394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5.8245888951238348E-2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0.13632241080404275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0.10660310296929074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0.11832938000358839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0.35043798404537196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0.15017509514078273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5.7067849968746927E-4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3.1146671548907663E-2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4.268962437948106E-2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0.16143463270542932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3.144586716884417E-2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3.5572608915291667E-2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2.6532340754687141E-2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2.0674838340209163E-3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0.12409073658839029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5.2009862259568161E-3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5.1582492255701582E-4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5.2605628805627177E-4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1.1376968276275322E-3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2.4815360136662703E-3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4.7630888724679273E-3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5.73130887936487E-3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6.9051608741158908E-5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118.50240971859873</v>
      </c>
      <c r="CK63" s="51">
        <f t="shared" si="1"/>
        <v>2.0731365082505362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1">
        <f>ESC!AF64</f>
        <v>139.10938374929492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34.126067544101829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14.123567513140316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22.874653191002611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0.46009075592880921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0.24215238219319973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8.2648801527544252E-2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0.19085902044784211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3.7547989415677958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0.56234544375250806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0.42363356762688942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1.7422714482750563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0.13291510726832265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0.20964732015404144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1.7040398367733675E-2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0.26583021453664529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0.45826056331936915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4.8488720332620007E-2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8.2594247235926926E-2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9.5084234506382287E-2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8.1953461145992321E-2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0.19710383492332326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9.5018395196678984E-2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2.9624615534700274E-4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1.7887291347904306E-2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2.9193364524136435E-2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9.8593052477775486E-2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1.780828765542317E-2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2.5219482192850425E-2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2.2811109444305994E-2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1.8168239670028499E-3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9.0128844047125373E-2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2.8363176594051235E-3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1.9474609132540067E-4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2.8727039515208153E-4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8.8664318355467363E-4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1.4895615721255094E-3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2.8506990978986253E-3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8.8517257742136868E-4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79.208521649891154</v>
      </c>
      <c r="CK64" s="51">
        <f t="shared" si="1"/>
        <v>1.3716883690490462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1">
        <f>ESC!AF65</f>
        <v>120.31496534580539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38.650299331639225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15.261384261923032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17.406165284879876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0.26732420630784504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6.0542448827755668E-2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0.12499086209601171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2.3676961838469825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0.51558730614604831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0.4943388595897264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1.4809073579713088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6.0933045271805708E-2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3.1247715524002927E-2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0.38061054093930141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5.8426518085144132E-2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6.6037855975226961E-2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7.9747162365866917E-2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7.2497420332606297E-2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0.16674406676499448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6.5398339416538151E-2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2.9646368385422592E-4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1.6594967053019993E-2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2.5562644913850362E-2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9.1488964872762479E-2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2.4332647811739105E-2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2.2168230007618191E-2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1.8371210098621023E-2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1.3737053813351178E-3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8.5096166106061369E-2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2.6200221667540386E-3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2.7608784624872469E-4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3.3539325850175057E-4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9.5826645286214453E-4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1.2044876942225566E-3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2.2085760151679909E-3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1.7716838331041547E-3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5.8703326849441891E-5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76.721416864023638</v>
      </c>
      <c r="CK65" s="51">
        <f t="shared" si="1"/>
        <v>1.1841801244022516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1">
        <f>ESC!AF66</f>
        <v>106.48595851277251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28.328674986396024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8.5419200422503643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12.546570336992286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0.19128645689192281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3.8477160869064934E-2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6.5957188027118932E-2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2.1927593558043799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0.61838000212846045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0.37268174018180139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1.1269022845924246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0.16903672664187619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1.5117105634639335E-2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2.7483032910583453E-2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0.10719402177289711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0.30176109550019203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4.5985028051878152E-2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4.6163264594714891E-2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8.8546431325618985E-2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5.8738756440800489E-2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0.13082035680553905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6.6618098578727039E-2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3.9109767510716898E-4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1.3889777099678258E-2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1.9872260395271756E-2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8.6772971228312651E-2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2.4866212871998007E-2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2.0676246495597649E-2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1.8652596057146607E-2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1.1921555675492811E-3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7.8909676859608036E-2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2.6930828349360412E-3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1.728260546952328E-4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1.2360382779924952E-4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7.9829186391220817E-4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1.11374709188964E-3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2.5817775770408131E-3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2.142453450672811E-3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5.6795105936533465E-5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54.342440441093849</v>
      </c>
      <c r="CK66" s="51">
        <f t="shared" si="1"/>
        <v>1.0135386033546225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1">
        <f>ESC!AF67</f>
        <v>80.826914969861562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12.37819652422783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5.9379046271422844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8.479390037253788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0.12894190038616363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0.23270063119504969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2.7941254413423589E-2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1.5282003008730503E-2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1.3939056244236727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0.34388796254021087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0.21589060661396187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0.75283694746817642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1.050637706850222E-2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4.7756259402282819E-3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0.11176358782556853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0.22637477158020392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6.2094764534838864E-2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3.7210421116935427E-2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7.305896059190703E-2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3.2132445451249839E-2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9.4871133367934068E-2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4.7006706231934203E-2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2.4141928669351066E-4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1.0299950382248515E-2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1.567448862049613E-2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6.4946626462836402E-2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2.3280327033294305E-2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1.6463241295560899E-2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1.5750402276979176E-2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8.8972342758138494E-4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6.2644211675939213E-2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2.6892085861204779E-3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1.3335456220481325E-4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9.5377007751501459E-5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4.8350751264704617E-4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7.0539012959580216E-4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1.4425804554017757E-3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9.918805775828547E-4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30.03392370950759</v>
      </c>
      <c r="CK67" s="51">
        <f t="shared" si="1"/>
        <v>0.78948089216793715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1">
        <f>ESC!AF68</f>
        <v>65.068261718376135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6.3628510416026538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3.8371404839175676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5.9158390597040205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0.1545524009754283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1.5304035229006916E-2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4.6093601809461725E-2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0.97419604715111474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0.15124078296296886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0.13020862749707612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0.59059252540862106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3.6004213123096351E-3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0.14043644064657809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0.17716417356687772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4.6262523538258341E-2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2.2862345396411604E-2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5.6351994753759738E-2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2.9463189995626922E-2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0.10911791326343553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3.6852669582744517E-2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1.191022716644209E-4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9.0639665322692874E-3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1.1959309835293542E-2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4.8414336960408345E-2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2.2068447535185699E-2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1.320550511127391E-2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1.2286853274764491E-2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7.0143746464881873E-4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5.116354829826144E-2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1.929710598716373E-3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5.1263368623373959E-5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1.109110780481307E-4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4.369155359976606E-4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5.3354093374725529E-4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1.4523787559246634E-3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2.7961791964528923E-3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7.4121969214393805E-5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18.322055468216806</v>
      </c>
      <c r="CK68" s="51">
        <f t="shared" si="1"/>
        <v>0.65444233881760916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1">
        <f>ESC!AF69</f>
        <v>56.494554381198178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4.2211859489881052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1.9581940541632246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4.399448931777787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0.19664535001633321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1.4471389694901924E-2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8.8220015982909267E-3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0.65312149847164669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0.13231237055601089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6.2296520348934591E-2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0.42272966797510086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2.1503628895834136E-2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2.1503628895834136E-2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0.14960627802674423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6.6838890112661892E-2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2.4548052817083745E-2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6.2159646073505673E-2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1.939378268139139E-2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7.4761355015296835E-2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2.805488903037013E-2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1.1831602321694024E-4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7.3669048583049684E-3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1.0520431043950692E-2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4.2082313714458537E-2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2.2191106156578148E-2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1.1353595826133545E-2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1.053015865604788E-2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8.2031809839127755E-4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4.6480350552531115E-2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1.2879429133477586E-3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8.0205639802831939E-5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6.1347879742579506E-5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2.8239475451179548E-4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4.9662476511225413E-4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1.2119387577002065E-3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9.7216877557234499E-4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12.112234991382007</v>
      </c>
      <c r="CK69" s="51">
        <f t="shared" ref="CK69:CK132" si="3">SUM(AU69:CH69)</f>
        <v>0.58121901217245675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1">
        <f>ESC!AF70</f>
        <v>48.031559105923037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2.7594044323995308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2.5213575941610862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2.767776131150169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0.20502882205472558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9.3698304752639124E-3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2.7258845063130231E-2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0.39503923123865076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0.10221633245742449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4.8127264888547759E-2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0.37647533704876329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1.6608039966290962E-2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4.6843189648512976E-3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4.2591945411140988E-3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3.3221717420689967E-2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0.10858450758612025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8.0398108941494559E-2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1.833681539080452E-2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4.8753473222304708E-2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1.7506943721513995E-2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6.8622394584886587E-2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1.9576730942909418E-2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1.0545053236661989E-4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7.569099811607455E-3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7.1441030863781769E-3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3.8165123470343239E-2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2.2963133948142343E-2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1.1620454333414678E-2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1.2409971090656592E-2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7.4101274643879769E-4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3.9828739304556646E-2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6.1400787538029252E-4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1.4297262590621187E-4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6.2489204365404378E-5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2.6471139704132109E-4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2.6362591668133774E-4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6.751123111574613E-4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4.3326601531681387E-4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2.870697360339562E-5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9.2708270918302347</v>
      </c>
      <c r="CK70" s="51">
        <f t="shared" si="3"/>
        <v>0.5048109550333908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1">
        <f>ESC!AF71</f>
        <v>41.723046997479322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2.5292586354076443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0.42367966643714688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2.2888449869601102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0.20443761944444253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6.7990734697142658E-3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5.7258273073395967E-3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0.24087726755036087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3.2204580532232879E-2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8.0877310716171817E-3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0.20960874124102574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1.3956704061640268E-2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3.1492050190367778E-2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0.10576859383949257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9.4426778978500284E-2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1.5672755428839249E-2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4.868845880711542E-2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1.1404497390120491E-2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6.2008061069198726E-2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1.4060449464217042E-2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3.9133579336515439E-5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4.963871547570606E-3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6.2969834315420824E-3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2.8002572818363561E-2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1.7251807224289269E-2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9.7946119082505979E-3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9.860639758159942E-3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4.6935018062573886E-4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3.6949791629723061E-2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6.0766145886083291E-4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3.9303852776226438E-5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3.0921126617463988E-5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1.5460947126494923E-4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2.5124039080554256E-4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1.0690140584605067E-3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2.1439707604906262E-4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5.683100515207048E-5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5.9949728836736433</v>
      </c>
      <c r="CK71" s="51">
        <f t="shared" si="3"/>
        <v>0.46808233549533168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1">
        <f>ESC!AF72</f>
        <v>33.40309579318015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1.1571675925331986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0.43614283768087592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1.3785605670754286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0.21507914246945795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4.4204371287537543E-3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3.9294028355798113E-3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0.14772267353229729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4.4203665981169864E-2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2.2201126021025936E-2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0.11507862979063585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1.2279383861186911E-3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4.7886846363795026E-2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7.7084315451967436E-2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0.12020775195409757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1.2329931367510434E-2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3.47859310902165E-2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6.7386292931162113E-3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5.4353286355419243E-2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1.0433988784408658E-2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6.4996509253402888E-5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3.2976582472705233E-3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4.7704293842322689E-3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2.0730188033633495E-2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1.1571181311359079E-2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9.4587609917169257E-3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8.883008496783017E-3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3.329178872161306E-4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2.71635470241657E-2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4.1685494221692214E-4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3.9166032912838312E-5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2.5678862409476925E-5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9.2726152557100666E-5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2.246831322593996E-4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6.2880518199978392E-4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1.7803565456987169E-4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3.573620859798337</v>
      </c>
      <c r="CK72" s="51">
        <f t="shared" si="3"/>
        <v>0.4038124721412919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1">
        <f>ESC!AF73</f>
        <v>19.557620946615987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0.46911664975569056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8.8406161806697289E-2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0.59433145824543021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0.14522681217235298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2.8374341366874667E-3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6.9790771837859922E-2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1.1947438301081189E-2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6.7499299217275649E-3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7.2100682474043248E-2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4.9772746939240017E-4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7.7658348957027725E-3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4.1607692095650163E-2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0.10162152869478171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9.9089119821708406E-3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2.3849645277754277E-2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4.5295797571369666E-3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4.0655808979921777E-2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6.1717162117649821E-3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2.199435754915043E-5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2.5867537010622554E-3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2.5144365219323815E-3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1.0064442900934643E-2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6.9918249429985358E-3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4.7545613972026597E-3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3.5253285309496092E-3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1.1127756214730254E-4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1.4720667080733978E-2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3.5634665932461179E-4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3.6446597152512141E-5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6.5168466812297588E-6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5.2495321203942883E-5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1.1404166842566408E-4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2.2529047966539357E-4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3.6145871140959778E-4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1.4687709010166656</v>
      </c>
      <c r="CK73" s="51">
        <f t="shared" si="3"/>
        <v>0.2747887662785542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1">
        <f>ESC!AF74</f>
        <v>9.2979517979858084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0.1286609839755507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4.3106616885570784E-2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0.23403027751102456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7.0843658914755844E-2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8.9196111426170387E-4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2.2320281562458813E-2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1.4198700425150113E-2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2.0162026962825569E-2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1.4200138632334226E-3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1.8205305938890035E-4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4.2595741723654304E-3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2.1436327545929147E-2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6.4859460353528853E-2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4.0754871760736297E-3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1.0216619651106304E-2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1.5037497369761626E-3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1.9749337526555919E-2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2.5825042427540471E-3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3.4199401734192125E-5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9.4641872205333507E-4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1.0025197875633007E-3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4.7277455195244792E-3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2.709622034640024E-3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2.2415100365236807E-3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1.7399444533252656E-3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4.1409182478317521E-5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5.3843522431568473E-3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1.3852492327216985E-4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1.7437306251189335E-5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4.6768017857864488E-6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1.558933928595483E-5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6.8852986457566847E-5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1.2575301790138099E-4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1.2970005508012626E-4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5.7306388976454863E-6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0.5400761484465858</v>
      </c>
      <c r="CK74" s="51">
        <f t="shared" si="3"/>
        <v>0.1437574726828553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1">
        <f>ESC!AF75</f>
        <v>4.8061973553914994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3.474164498456888E-2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2.9099714569250916E-2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8.0787664513159385E-2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2.9991981075639457E-2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3.588260151196292E-4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3.1460583516984358E-4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6.1223982447416387E-3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2.9492953955321879E-3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8.8866030476870213E-4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8.3759035637899926E-3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9.8314323490576131E-5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1.5335288445123623E-3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1.0239846543254261E-2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3.7996846902540633E-2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2.2687549493634828E-3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5.4867382756170627E-3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5.6189792128649176E-4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1.1644214591456014E-2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9.8024132794688771E-4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9.8301069636522019E-6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5.4406508754475198E-4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4.661763907341795E-4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1.9628783765157356E-3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1.4499821025407652E-3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1.1526960303273387E-3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7.8947362803642273E-4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3.8314275012038735E-5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2.6889424789482809E-3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9.9542651539953896E-5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1.0662231380475537E-5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1.1651027698923203E-6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7.7669096686013926E-6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3.6407361438401485E-5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6.0415843763709194E-5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3.2311374385867925E-5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4.2824461929077852E-6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0.19526253766974361</v>
      </c>
      <c r="CK75" s="51">
        <f t="shared" si="3"/>
        <v>7.853345290922778E-2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1">
        <f>ESC!AF76</f>
        <v>2.4134766036108588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2.3726961212975375E-2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8.2804116437716173E-3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1.3872994767219062E-4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1.6142837534350072E-4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2.6267631866197369E-3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6.0535640753812785E-4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4.5603516034538967E-4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1.5043366332933344E-3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1.1804449946993495E-3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5.5473043817211706E-3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1.9350215859448811E-2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1.6179510240969526E-3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2.8157003987991248E-3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1.5642884973778956E-4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6.1075554341742605E-3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7.7575366362508935E-4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3.7217105666035706E-6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1.8024187743798261E-4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2.8366306933281171E-4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5.8834671109584259E-4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5.6791689826853791E-4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4.866643086017978E-4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3.7049315882825963E-4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1.5343367769698896E-5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1.209412552821529E-3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3.3919219564075795E-5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1.1213266698320577E-6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7.3516750584923999E-6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2.2054969670471125E-5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6.3538198033020401E-6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3.8680467562258618E-2</v>
      </c>
      <c r="CK76" s="51">
        <f t="shared" si="3"/>
        <v>4.0147514277092441E-2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1">
        <f>ESC!AF77</f>
        <v>1501.0289953512181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104.6823269886156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63.127041954838418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346.10128600620163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4.7993695936716758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3.4016276892119715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2.5414449113196254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7.3933592502635408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118.60655751830919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19.194033026808977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4.819834960065366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87.823908048664435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0.78197912331443997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1.7772252802600907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1.3864845492829285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4.806779868569345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0.47220633515185872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1.7607066059917524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0.36664932960477303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0.68092051933485764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0.39667123300635709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2.080763685244877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7.0098517645039247E-3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0.62507851864903508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0.13191955181980888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5.1842407523491701E-2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9.9041801336612386E-3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0.36960587364290887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0.15769856899181767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6.1300668004316324E-3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0.74230279030276602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1.2619473161521212E-2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4.2240435382813191E-3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4.6155402564634906E-4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1.4103269809758651E-3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2.9905009920967507E-2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3.7232024735472158E-2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0.23680320455411003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1.6964857787894079E-3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766.43647890082775</v>
      </c>
      <c r="CK77" s="51">
        <f t="shared" si="3"/>
        <v>12.990541509228011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1">
        <f>ESC!AF78</f>
        <v>2954.7674071625697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188.11568636487169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39.388085266186756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509.64566672758804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3.5504123595487367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4.32486239224247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4.6841374573289603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187.01513281683154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27.146959592226647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9.0225265531538668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109.12626051444509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1.8630197940504267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1.0382923131766142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7.6400092197108433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0.53198373480916672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3.2340975333077329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0.52915204201938315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2.0901514913587502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0.94989036969427865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3.5413213264857393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1.0701343854239345E-2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0.8383504752719988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0.44512543838137003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7.8562799835278876E-2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3.6021480878369511E-2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1.1576871126225652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0.94739182161066682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2.595119428338313E-2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1.4349434146140205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3.5059275939316126E-2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5.5002196425244423E-3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2.0516545803675275E-3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4.5592324008167278E-3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4.8649329199016968E-2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5.8033113264784032E-2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3.6205632257118467E-2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6.8576814513931258E-4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1084.9210421516507</v>
      </c>
      <c r="CK78" s="51">
        <f t="shared" si="3"/>
        <v>23.682085024166863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1">
        <f>ESC!AF79</f>
        <v>5389.3743581658755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143.85717919231791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117.47046440479743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873.00384914002098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10.181021453357687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5.6629052563661748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2.9305581923224659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289.84042872582347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27.475176017984182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13.108442147832587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174.91502781583415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1.1910562171141243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0.67144044557865878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1.6790981826804185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1.1910562171141243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13.969450756876418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1.6283529145037505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4.5202009369081555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0.86815876252999447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3.9261543484606118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1.5119265391195171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5.8584830006142576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1.1560995488777769E-2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1.434369661796925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0.91050952492943982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0.43605045474470777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5.8801522561860747E-2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1.4450756845766752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2.5839070627147609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7.8568025763773072E-2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2.7456361331025683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7.2584055491990651E-2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6.9665022786579746E-3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3.6537859944302401E-3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9.2614668285823914E-3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8.2877130464656695E-2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9.6054641679297378E-2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5.6996087463784206E-2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8.3970657761530494E-4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1663.1777034091447</v>
      </c>
      <c r="CK79" s="51">
        <f t="shared" si="3"/>
        <v>42.316439701471218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1">
        <f>ESC!AF80</f>
        <v>20627.206305643682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2602.2886688712529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1934.0277643527565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3649.8256571735342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16.808153058256373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48.36364147618167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28.655952470719075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29.869803652663887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539.86021556781827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100.81058732774063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47.815507864475705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581.87387608796985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9.7058406193995825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2.7375447900870613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7.77835808996889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38.828899180746866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10.956425697233783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62.611939066628146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8.2927397812799697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24.521958606922826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9.061238544192376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16.08367419062186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11.182858158939801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11.698478897237662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4.5476052046874778E-2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5.115459945872157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5.1847336318119925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7.1187714767824044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0.68535567693288257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3.4350067622127818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4.1205850435511264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0.39641424376109702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13.968785618728473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0.67369653612290425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3.6029446659761009E-2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5.5393558623383757E-2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5.4340300996745111E-2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0.3100313665892318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0.26741365743976175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0.3459897302865485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3.6700162650695925E-3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9650.2068962808044</v>
      </c>
      <c r="CK80" s="51">
        <f t="shared" si="3"/>
        <v>185.27004031050586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1">
        <f>ESC!AF81</f>
        <v>27559.198839053948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6440.0362193695355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3958.818922366067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4701.9899558276884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26.354987588631996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72.758460596054789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29.457857633256925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21.867695142171598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632.68258674137326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114.21814879609913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83.840317876017593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570.78943472954495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3.810264211040574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1.0746899056781105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4.3929380173951271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72.340097282404557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8.5975192454248841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86.912459115166754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13.442432163296946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27.161689027196449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17.47083061448182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16.920384398019557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21.31987753001717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14.77233883999838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5.5517133447627154E-2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5.406884117394517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6.3531049525340144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16.178797492930428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2.0273950996764531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4.833710802238528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4.4482062625579495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0.40760247488045087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17.115629686945631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0.89086133012307633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6.6907773996258482E-2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9.3636320096324652E-2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0.10591557334063152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0.4070244900072218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0.52980359785711473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0.35093704299025591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9.3035328102192075E-3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16743.030095328384</v>
      </c>
      <c r="CK81" s="51">
        <f t="shared" si="3"/>
        <v>257.28124937200386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1">
        <f>ESC!AF82</f>
        <v>20267.752161585933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3853.8990933773534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3220.1737157608923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2981.6952335898668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21.285633130319457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61.269010748861703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15.746919078534578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21.443304486840336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387.29743413164465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120.61500429855597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74.82812628007153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371.09173918483322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30.745914521572548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5.5184974782309704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39.969688878044309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13.875079373837867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59.733947701074648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12.26853892722627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15.736524953034783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14.934581132168509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11.520350506313864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15.886360125694917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9.8008924652606186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6.354053668893099E-2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3.8098690431800621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5.1488340200801614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13.869627526629559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1.8219321830255366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3.8626398043820203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3.514740722760338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0.35673774152094367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13.632274885853125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0.70904008316473865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4.2793367982525331E-2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6.1279055076282708E-2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7.3830396497804082E-2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0.25286969841944301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0.43391350627784975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0.10237903336035471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11219.454394319457</v>
      </c>
      <c r="CK82" s="51">
        <f t="shared" si="3"/>
        <v>187.63749741567327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1">
        <f>ESC!AF83</f>
        <v>16018.860642157819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2877.7738506780765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2179.513247906928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1908.9025111089848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27.872206838339778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9.2946278354916068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55.877873668771159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10.614740038536372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18.71726655127846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250.11206910659956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66.061398677772416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49.766253670588554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244.78244422280434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10.733712312756721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0.75734004585487158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3.7849703525136111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45.623337218741248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6.0587203668389726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41.740866265627666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12.212697239651538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11.578234568502921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14.668511056237017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8.8011016169113585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12.404564573835772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6.9083669176801576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3.7985430166947116E-2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2.7430187142833025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3.498353524184644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9.9357778089501316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2.3849754939329908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3.7553784040293148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3.0483674006921748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0.27227142308193819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11.750801991248821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0.51929325796809134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3.8626900342956995E-2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3.2358566892591117E-2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6.2919435624482739E-2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0.19462030202339844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0.31209669734989948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0.31214150981102723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5.1704671856864495E-3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7766.2465706008761</v>
      </c>
      <c r="CK83" s="51">
        <f t="shared" si="3"/>
        <v>147.2184995662148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1">
        <f>ESC!AF84</f>
        <v>11035.316645885698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2507.4209905897574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1320.8207433520945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1149.8252232071691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6.9256665678162994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39.713747766171217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5.577776758225613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11.488876105459587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143.19885126963368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47.700396440684308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33.615482882609612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158.40866762169597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12.00237599514108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1.6923448205137561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2.8210261372680496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32.005631746240489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13.538758564110049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27.654770161829404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9.5471359276857974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6.6919798271092512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12.22156503780135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5.2845569456221311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9.7654366513074695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4.3505162410954394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3.0168365867961022E-2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1.9524861330085619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2.4476454894919812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6.8336780867471267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2.0047019978845642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2.5450245467138828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2.0984137316057341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0.19038318619699304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8.1937375650300623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0.33702593932833319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2.1697064030531E-2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2.4797479522387235E-2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4.5173537747540016E-2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0.12951392044385618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0.18275268938078598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7.996584903194344E-2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5486.7565598245892</v>
      </c>
      <c r="CK84" s="51">
        <f t="shared" si="3"/>
        <v>102.63312637448311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1">
        <f>ESC!AF85</f>
        <v>8997.5247127155872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1762.9480450728538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848.53226701819563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867.83139506583302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11.38297062095535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32.886333843154489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3.8784030918961632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8.0939202211640193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95.633952167484466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22.764747495319444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9.5270687121453594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131.09847424237876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6.5768274698853126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0.92750130985562096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1.6861670601541012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9.865241204827969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23.168545492664162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8.7755204870635595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5.165015506295509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11.881687836622561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4.0600709787956708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8.1390917866494483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3.2250656117371532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1.5981510552103936E-2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1.7936258102450073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2.2180532209674917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5.9834978721807754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1.9531659924262363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2.0373116022630611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1.5399679291807462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0.1251139251795361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6.8683364233869053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0.24814490306512743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1.3375285449938929E-2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1.8414633378687137E-2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3.1568140005933172E-2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9.6019632730795487E-2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0.17279854181066839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8.7552138711856603E-2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3813.6333145961034</v>
      </c>
      <c r="CK85" s="51">
        <f t="shared" si="3"/>
        <v>87.617925261362927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1">
        <f>ESC!AF86</f>
        <v>7563.7587383157115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1586.5430714023557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542.17460971193418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635.64905387551153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4.8469621139471073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34.162232292059606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2.4242563800630252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5.746456178208831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69.990944032628292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30.168716014883405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14.610230046158858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83.766025866927748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2.8016299838036463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0.790203328765131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0.71836666251375547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11.205356950580379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3.1595012298321876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19.036055269910776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10.225859097343456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3.621540715314457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11.497549846311541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3.1810899007478475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6.7539348912887283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2.647673578394957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2.375789479647953E-2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1.2855774875811754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2.0406754868943398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4.5463392640782825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1.9852601847104909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1.7787741953497529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1.3228054196989689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0.10939083745589279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5.5432427030634903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0.15465925530321015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1.6361119415143309E-2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1.6592830323493103E-2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3.3520574150950701E-2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7.5840339605073886E-2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0.15644602986375233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6.9722013194348231E-2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3028.7576160701733</v>
      </c>
      <c r="CK86" s="51">
        <f t="shared" si="3"/>
        <v>76.122668934796621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1">
        <f>ESC!AF87</f>
        <v>8148.0179964954987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1333.5708301037514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369.75421360934223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613.37468123407837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36.565732419435058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2.1079808409450433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4.3720371621653902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72.396150448646495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15.22393673288955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16.76253487148605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81.485349048016715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6.0902536511994327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1.3662616131766845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10.656840582778138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20.858226682083494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12.428531724084097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3.5758020557727943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12.50028802657919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3.1338757811451021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7.9407469278252414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3.1097827461132495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1.361350903451076E-2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1.4200442014348242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1.7382139843790407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5.4717539426144386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2.8364166168480027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1.886179532847464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1.2757114218608843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0.11146324654983324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5.8968434299202501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0.15270498674420507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1.8931019127036326E-2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6.8264583321098211E-3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3.1373445268122552E-2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7.8088944758935963E-2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0.15017902085628451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0.17210405144842042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2563.7268023179099</v>
      </c>
      <c r="CK87" s="51">
        <f t="shared" si="3"/>
        <v>84.807701755627548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1">
        <f>ESC!AF88</f>
        <v>7966.3733938059659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1402.3721641538839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394.18446725713233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532.46794000020122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42.130464196738785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1.5839251786397714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5.1655146657939648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63.653589815484807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25.423837684699205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5.4719461838272476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62.318024392553347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7.8691049943633882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0.44384548588966499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1.210607562793639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12.59094199787279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20.889611851046311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16.52065117625774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3.0997512356536516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13.522437284254126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2.4357135581710128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6.6905413617915377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3.1544441737110782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2.6228266600846255E-2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1.2529143353375312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1.7134386938384785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5.2372651510234256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2.6840108156549354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1.6120717757250544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1.0325672378402009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0.10297782459574845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5.6032058161497389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0.18212250214147277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1.8062314887847729E-2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1.2582145755568392E-2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2.5904216560035317E-2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7.0002979991421799E-2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0.17484436931825234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6.1580546170436783E-2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2.720024136491609E-3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2556.8863735698737</v>
      </c>
      <c r="CK88" s="51">
        <f t="shared" si="3"/>
        <v>86.125649656612936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1">
        <f>ESC!AF89</f>
        <v>4873.1236722712692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684.03589208520373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231.84034968922435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298.36880951197207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3.6457900741855656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27.570065542602784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0.66845710108893375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0.86418727684398589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34.847832739081753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11.343578583365753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7.324549948813198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46.597440391290405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2.1064564873072156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1.2153878663716817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5.2666268006763621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13.787761778292369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12.734214439048486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1.5408812254646829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8.5081920931270574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1.4401018252692126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4.8657504260204272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2.0341321376991561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1.3784214081218544E-2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1.1035022069140299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1.0255673766878979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2.6213797604250026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1.8028711924333669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0.78908230842593763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0.44520731922471374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6.2730089987647869E-2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3.2376505339905228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7.1785613244717397E-2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1.3645893684510999E-2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8.7518243193839534E-3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1.555870913254548E-2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4.351592570835533E-2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7.7322293189892574E-2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1355.6954240980276</v>
      </c>
      <c r="CK89" s="51">
        <f t="shared" si="3"/>
        <v>56.243389186371132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1">
        <f>ESC!AF90</f>
        <v>2824.8233216539629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458.47413322146747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108.42447505558256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143.36120419178187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2.060565528783266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14.960384512090204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0.42735269566023604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0.24421517378172039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14.616148122241093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5.4944835332220894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1.7246348645469736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17.717557659980681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1.1905489721858868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0.3052391441549322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1.7858234582788306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2.6863669115989244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8.01626025829054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8.3613602412546122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1.1920154622121795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5.3764797489917697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1.0073830335766338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2.7176391211279278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1.0323718216850204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8.0790188298379677E-3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0.50770894861385096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0.48462919718123793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1.8485183422906228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0.95885214431705168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0.46573863263257387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0.25899583614350075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2.0690479324269394E-2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1.7992103679171343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4.3632895426249721E-2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5.679747156293216E-3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2.7927732358749074E-3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9.752566207234005E-3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2.476919241450774E-2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5.7469948577518144E-2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1.1065042231463632E-2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1.4665252988811377E-3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773.4731330453568</v>
      </c>
      <c r="CK90" s="51">
        <f t="shared" si="3"/>
        <v>34.212561344936795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1">
        <f>ESC!AF91</f>
        <v>2317.6012592207762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126.21733289095094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41.229277566170815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95.48055956623935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13.485217883888895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0.23036123860462113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8.8857955280326344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3.8572359796895022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0.4842532387686756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13.008424274108652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0.10713567229395476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1.6714689245321177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6.6843605002512376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9.4361945679606496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0.80446950571401765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4.4767657655271682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0.74612702272724518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2.8127204766163287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0.78578595522908379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7.1008885043634049E-3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0.46670278950761285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0.37082491413319973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1.3982174971421255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0.91799483458954945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0.30451284966158199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0.19768395458986199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1.3306257785737833E-2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1.4866451724853826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1.6777943887420873E-2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3.2091432817462928E-3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2.1039030041717912E-3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3.5065760737130218E-3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1.9432299430746341E-2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3.0306590377720703E-2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1.9447744902705736E-2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3.8667830231543503E-3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304.65706276328024</v>
      </c>
      <c r="CK91" s="51">
        <f t="shared" si="3"/>
        <v>31.008063936406526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1">
        <f>ESC!AF92</f>
        <v>1407.7847310456598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36.255434105061525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20.041999503470265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43.65000670865728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8.7112328491036717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0.11541529195131141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4.2250222592451516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1.4773121077077493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0.41732529139989649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6.8833680119762111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9.2328604292012492E-2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0.2400543711592325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3.9981828468528131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7.9753907443805678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0.52734758808370519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2.4751673078032819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0.34398100844322288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1.8121921997068373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0.48884409812207213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3.5582967979796132E-3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0.32310979294535985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0.22600260713010054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0.65131892976774997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0.5769057588117672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0.19324450558036219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0.10806679164234384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9.3350870383169821E-3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0.772299313981751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1.8016494434288804E-2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1.6081565337027583E-3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1.5814846692413463E-3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2.9286609240063073E-3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9.8841820542841571E-3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1.8224728093162189E-2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9.6876865256969116E-4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122.10949910402428</v>
      </c>
      <c r="CK92" s="51">
        <f t="shared" si="3"/>
        <v>20.53815935244949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1">
        <f>ESC!AF93</f>
        <v>753.72546429392946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12.228617285803391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2.048483710581666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18.119408142322627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4.6060076951830879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2.9412526098047502E-2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5.5370041372475226E-2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1.3276607513601633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0.51905201215075591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7.8210183438621253E-2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1.5846448566153062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1.7303137928898506E-2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0.13496447584540835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0.30453522754861373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2.2966372397329686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5.8353520824253993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0.18596704627444804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1.0645106438205116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0.20359523500745566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1.0703278734290307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0.21256832469106532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1.7300189078619363E-3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0.10293217156521742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0.13478533595570677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0.31090514042852713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0.2991821947705956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0.11091919167129007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4.9038039467794448E-2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2.5934501504367444E-3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0.3725442102516478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6.3067316328989835E-3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1.2509583078577238E-3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4.1007023555140993E-4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1.8225574924124728E-3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5.8948029713964886E-3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5.907083960530351E-3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7.537025584687312E-4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41.053670046249067</v>
      </c>
      <c r="CK93" s="51">
        <f t="shared" si="3"/>
        <v>12.275934105709075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1">
        <f>ESC!AF94</f>
        <v>429.05160785995849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3.2807082011360666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1.6487090450530995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4.9627608750847036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1.3676084377584679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9.7474352325774491E-3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0.58094549316154498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5.5699629900442568E-2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4.1960387858333399E-2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0.65251885673687449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7.2409518870575326E-2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1.1602811207335175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3.1959182248789912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0.1136803774635084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0.5872279176382369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9.787154355897798E-2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0.67175956040247797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0.17156879500298633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3.4243942671628339E-4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7.8181453006607046E-2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7.5398743578455288E-2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0.14815421291136247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0.14369722163727919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6.3555461659466947E-2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2.6577809003576564E-2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1.5400714958139726E-3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0.22919829408724657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4.1612127867287343E-3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2.0634944878553232E-4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4.05854135367447E-4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9.0189807859432662E-4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4.565849155577807E-3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4.6769857504248653E-3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7.4587776365892412E-4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12.673067880792685</v>
      </c>
      <c r="CK94" s="51">
        <f t="shared" si="3"/>
        <v>6.78061727360436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1">
        <f>ESC!AF95</f>
        <v>1096.3240993802974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69.167970716303358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23.1734231262318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250.30639899193486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2.7243889327565745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1.9767473286782005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6.2629382102870608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98.859935916472168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11.743009144288241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3.5386443422489102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55.02795921938494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0.1957214791066875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3.4763458221503392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0.37819356819831534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1.369485549137105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0.2595672970588554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0.41819147024776865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0.32357854423943688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1.7343405700724144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4.2886637350107691E-3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0.39165639513642353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0.11622018678305171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3.56829856970374E-2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0.30934106206156536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0.1027518204591974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5.4648852333392837E-3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0.45969031571892993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7.8171468149968153E-3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2.3258564543894738E-3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1.0165963492701278E-3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2.2590693807739192E-3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1.8954907897719316E-2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3.5144490749607064E-2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0.16915404040287371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9.3414917511057134E-4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522.97713740769291</v>
      </c>
      <c r="CK95" s="51">
        <f t="shared" si="3"/>
        <v>9.6224053931535298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1">
        <f>ESC!AF96</f>
        <v>1832.7648758328369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129.63198037081989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335.8568195887101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2.5530655831567426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2.2637968396115369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3.0183861629112738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105.83087003047881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14.148901661489028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9.9479889860119854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69.984446008431547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1.2261255521176515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0.34583028393061965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0.94324567590977304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1.2261255521176515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5.0347709510341803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0.38254411786497255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1.6928491847578413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0.29380843878542995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1.0939710718021076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0.71538824873618567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2.0040149232551538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5.5775034889272964E-3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0.53764779711341582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0.31803474683584931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0.10518448070478277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9.4556396865234822E-3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0.75911344591891972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0.59348865480608759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1.2541877245131462E-2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0.92514689266801931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2.0332665432603647E-2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1.7924340128909985E-3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4.4065116985740502E-4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3.5499709782653177E-3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3.167433182322698E-2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4.3166328488491675E-2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4.2774274616029472E-2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676.97758229569649</v>
      </c>
      <c r="CK96" s="51">
        <f t="shared" si="3"/>
        <v>14.62726863122489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1">
        <f>ESC!AF97</f>
        <v>2992.2881017483751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393.15882291773687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197.58066482792887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622.27845885546185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5.6934278747869449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2.7877983032041347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2.5130743112920042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170.30832643458717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9.4233663094122537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12.423512150140496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80.288726915655289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1.5309741257872691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9.6596293840286389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0.19627873407529092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9.9574455446095858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0.91060704624767141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2.2252550469368941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0.64997672077875668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1.8582644958767789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2.112928680094635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3.4424060151522879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3.9651609627871101E-3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0.65839805481647107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0.45752573099284261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0.60208987224135191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5.0421182613218811E-2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0.7798406177529742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0.90653828149774551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2.9721850869407769E-2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1.526520383353497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5.1195866955342333E-2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3.2855077584047119E-3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4.6996151895267362E-3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1.1259294010168603E-2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3.2798898757410759E-2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6.4311401185655273E-2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0.14662031456731237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1507.8430611440976</v>
      </c>
      <c r="CK97" s="51">
        <f t="shared" si="3"/>
        <v>26.486075583220721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1">
        <f>ESC!AF98</f>
        <v>6806.1844170454606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1290.7555818046117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701.25752554007124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1467.8912315989689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7.9933858036738163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10.305710612692859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6.5595160128627255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6.6337981948726616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274.26033236086386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19.545008747801589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21.416783888115688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160.84916837857966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0.88838819600723107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25.181344256450483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1.7670831592432139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5.6132205102317743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2.3043334289203519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4.7299537349878786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8.799269615434488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5.9430730732739177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8.8168302420658894E-3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1.4140821782538213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1.5340622573713631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3.7612689743939742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0.44846905623422806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1.0852983186551517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0.79791394869775745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7.2697037443056861E-2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3.7592605378536206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0.13960791995752814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9.1768702235154095E-3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2.2799281091233563E-2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3.0874261270110896E-2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7.8768780056124824E-2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0.11494691664221213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0.55325130531589506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5.237385462818725E-3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3968.3564311391224</v>
      </c>
      <c r="CK98" s="51">
        <f t="shared" si="3"/>
        <v>68.174809637706588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1">
        <f>ESC!AF99</f>
        <v>8366.3245485290699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1461.3408925479523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1337.6352773387864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1492.7653374961403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12.848260769618872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6.0253885854815348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12.759737578492869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262.1247039497199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47.849015919348261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34.043822927250673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134.00281556539383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10.366592063850756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0.44301675486541703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17.277653439751262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27.592552851558224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2.3737703134048456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5.5557241488635016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4.3445346221291086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4.822430810374768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14.281854019135183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6.120280573902364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2.3257601617010432E-2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1.2693607328418397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1.7397856718651976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6.5791551227310414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1.2815542402857834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1.4497367030344659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1.0813069207570027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8.4258852204176754E-2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5.0572308532995409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0.21196254235109091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2.1022082590331302E-2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2.1439054708450409E-2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4.6366035504033419E-2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0.1011332581054333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0.19411634313004922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0.23357546978430441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2.8141498374216968E-3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4829.4825149366516</v>
      </c>
      <c r="CK99" s="51">
        <f t="shared" si="3"/>
        <v>84.489222974015163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1">
        <f>ESC!AF100</f>
        <v>5916.5241415879464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1451.4312193778424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600.69584024208905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972.89222471812354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19.568328112790194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10.29909253117771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3.5151735729941715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8.1175113546228239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159.69705267785238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23.917368506713441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18.017750941724128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74.101335273660212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5.6530725659171672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8.9166050303697819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0.72475289306630342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11.306145131834334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19.490487362830269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2.0622957036434042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3.5128532997337931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4.0440705995455319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3.4855997366131022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8.3831123846044502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4.0412703580749261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1.2599779272417623E-2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0.76077248159062039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1.2416361953879029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4.1933057242844889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0.75741233979974287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1.0726212079356088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0.97018961687640481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7.7272162179659043E-2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3.8333106458099393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0.12063270969071264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8.2828341248579809E-3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1.2218027154400459E-2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3.7710222409796337E-2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6.3353217190187869E-2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0.12124437315829663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3.7647675394951195E-2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3368.853472930778</v>
      </c>
      <c r="CK100" s="51">
        <f t="shared" si="3"/>
        <v>58.339898657305476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1">
        <f>ESC!AF101</f>
        <v>4697.3550166625146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1508.9908137293326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595.83726528046418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679.57412934282104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10.436911966573241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2.3637074149895563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4.8799120825590832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92.4399513822747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20.129637340556219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19.300052286521176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57.817808343170334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2.3789571402475529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1.2199780206397708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14.859854123194431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2.2810969279221358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2.5782599293719843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3.1135007363983336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2.8304552149075763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6.5100469942874239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2.5532918274691045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1.1574579842236131E-2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0.64790320567191428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0.99802063675218278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3.5719259601591546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0.94999890444750668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0.86549537821434641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0.71725155445865818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5.3632412608726032E-2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3.3223373468809285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0.10229130044958407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1.0779063318420429E-2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1.3094474164954011E-2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3.741278332844003E-2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4.702579015588642E-2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8.6227557766499902E-2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6.9170347325057988E-2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2.2919041374317179E-3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2995.36912433015</v>
      </c>
      <c r="CK101" s="51">
        <f t="shared" si="3"/>
        <v>46.232938953232917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1">
        <f>ESC!AF102</f>
        <v>3717.2542369296389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988.90866542890194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298.18474578280473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437.98067271494943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6.67750379749336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1.3431760512199287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2.3024597803696767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76.545716635055257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21.586655321028669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13.009722568736095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39.338353624383537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5.9008013552403087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0.52771394233856417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0.95938865515578053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3.7419715911280007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10.533996467281389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1.6052636680794787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1.6114856202813368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3.091014079294562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2.050475896550755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4.5667291012242579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2.3255311090453912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1.3652593357377511E-2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0.4848698691818063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0.69370877797782704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3.0291054281182963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0.86803965936731353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0.72177464487341836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0.65113224965570182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4.161624120630214E-2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2.7546104175410453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9.4011207847349398E-2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6.0330807276400677E-3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4.3148116334264935E-3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2.7867090223714159E-2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3.8879126919801762E-2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9.0125719588782863E-2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7.4789618069529606E-2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1.9826261708873437E-3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1897.0075472488049</v>
      </c>
      <c r="CK102" s="51">
        <f t="shared" si="3"/>
        <v>35.381009104217391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1">
        <f>ESC!AF103</f>
        <v>2774.8004421486821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424.9453935144976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203.84918057276852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291.09876621291568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4.4265953035128067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7.9886485160180438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0.95922756831021228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0.52463351745336972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47.852994814988996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11.805726729295468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7.4115577825968177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25.845008379689968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0.36068554324919161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0.16394797420417803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3.8368611870210265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7.7714807809536843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2.1317228320620174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1.2774394891393679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2.5081253717148271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1.1031118022838375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3.2569406232397853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1.6137474662364641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8.2879613023725939E-3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0.35359888331046141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0.53810760896694954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2.229627691374108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0.79921721334332907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0.56518560980778054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0.54071373648836762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3.0544342329079696E-2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2.150585437057285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9.2320945029010976E-2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4.5780826635092526E-3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3.2743073687566456E-3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1.6598887392590671E-2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2.4216151813038822E-2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4.9524009260732894E-2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3.4051413025745839E-2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1031.0692276165219</v>
      </c>
      <c r="CK103" s="51">
        <f t="shared" si="3"/>
        <v>27.103000646163103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1">
        <f>ESC!AF104</f>
        <v>2433.7317078925657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237.98810546943369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143.51959337360125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221.26862956175995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5.7806842975582224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0.57241295236599588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1.7240273105832822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36.437607937291595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5.6568206880425178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4.8701603056857321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22.089782600191729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0.13466564617117299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5.2527086096818989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6.6264266990633942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1.7303454472088415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0.85511451264610694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2.1077193828967595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1.1020042308548361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4.0813096645748432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1.3783910637139964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4.4547520922919364E-3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0.33901724383442322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0.44731103585706311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1.8108291794717597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0.82542055207810983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0.49392216203876665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0.45956206013988193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2.6235687779830305E-2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1.9136572346238963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7.2176476628175543E-2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1.9173907889544226E-3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4.148378952715308E-3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1.6341841099592223E-2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1.9955896371403905E-2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5.432295464510873E-2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0.10458478206795395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2.7723652355932148E-3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685.29519875236701</v>
      </c>
      <c r="CK104" s="51">
        <f t="shared" si="3"/>
        <v>24.477940994664305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1">
        <f>ESC!AF105</f>
        <v>2645.0938576771359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197.63733244876096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91.683298001742401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205.98366469251292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9.2070008015158677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0.67755528675833843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0.41304905394250319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30.579366150362759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6.1949092702089015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2.9167438372514307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19.792343889891207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1.0068070689848514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1.0068070689848514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7.0046157795728812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3.1294191029108775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1.1493480112485313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2.9103353380752424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0.90802336631486158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3.5003515490759298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1.3135392510812089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5.5395956248142121E-3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0.34492093980087157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0.49257008643174721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1.9703079481232613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1.0389949833706651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0.53157913910812726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0.49302553647095859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3.840756666129734E-2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2.1762254981180478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6.0301916289983833E-2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3.7552547766292531E-3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2.8723281680157419E-3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1.3221816487997418E-2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2.3252136956512681E-2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5.6743376401258129E-2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4.5517265957012658E-2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567.09887757091678</v>
      </c>
      <c r="CK105" s="51">
        <f t="shared" si="3"/>
        <v>27.212867787026735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1">
        <f>ESC!AF106</f>
        <v>2603.9886930449779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149.59868210108746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136.69318232705291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150.05254637895038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11.115457093563283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0.50797711062280948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1.477814288170856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21.416704154576884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5.5415684795215583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2.6091772977967875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20.410278973525674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0.90039026612666684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0.2539562289075214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0.23090848252669624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1.8010861637082305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5.8868134879936882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4.3587126989603249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0.99411430386443389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2.6431266313380455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0.9491235418792705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3.7203027116952381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1.061335233980226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5.716907780417859E-3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0.41035208293965519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0.38731125962101953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2.0690885708347539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1.2449260917384255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0.62999270178855937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0.67279565774286565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4.0173353708413892E-2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2.1592800387466937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3.3287896430863231E-2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7.7511350496389545E-3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3.387797203210583E-3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1.4351095355776989E-2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1.4292246993647296E-2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3.6600619624123448E-2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2.3489135600982577E-2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1.556323302142501E-3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502.60972934613778</v>
      </c>
      <c r="CK106" s="51">
        <f t="shared" si="3"/>
        <v>27.367881524172422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1">
        <f>ESC!AF107</f>
        <v>2214.985204674641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134.2728026685578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22.492225765209891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121.50976850316451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10.85314556186901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0.36094792266305026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0.30397163397595239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12.787646688381553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1.7096706624987941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0.42935993299103281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11.127669094910459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0.74093085781638401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1.6718439868677379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5.6150230468036302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5.0129109308602624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0.83203226728528179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2.5847636655752089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0.60543979415965388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3.2918721839067633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0.74643847406920594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2.077516036678234E-3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0.26352107113458317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0.33429306195661379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1.4865952740519353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0.91586066947623468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0.51997449907279814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0.52347977304414806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2.4916773359342354E-2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1.961583529136594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3.2259416262409323E-2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2.0865554807469218E-3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1.6415349045263098E-3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8.2078782830774816E-3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1.3337802210000908E-2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5.6751615557278597E-2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1.1381871304913745E-2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3.0170336213994481E-3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318.25998327890613</v>
      </c>
      <c r="CK107" s="51">
        <f t="shared" si="3"/>
        <v>24.849466237553287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1">
        <f>ESC!AF108</f>
        <v>1828.3545251899659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63.338817973967956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23.872749275707282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75.457001550599117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11.772589158885632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0.24195740052707268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0.21508010814954001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8.0857600833836312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2.4195353995649271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1.2152026110449012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6.2989530920462702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6.7212533796731255E-2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2.6211382558199015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4.2192932610321234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6.5797011333620112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0.674892110319669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1.9040455087018902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0.36884615240250168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2.9750858328276997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0.57111564532440273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3.5576541333415374E-3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0.18050088579388687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0.26111460463916086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1.134689231621193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0.63336110650966559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0.51773549879849323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0.48622106414789557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1.8222620124107494E-2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1.4868260843051477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2.2817005485632862E-2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2.1437951126837603E-3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1.4055602683893556E-3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5.0754661089180862E-3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1.229827391280904E-2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3.4418330776602238E-2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9.7449738399529376E-3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195.60599744349298</v>
      </c>
      <c r="CK108" s="51">
        <f t="shared" si="3"/>
        <v>22.10311179954817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1">
        <f>ESC!AF109</f>
        <v>1333.1391867403358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31.977191430835227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6.0261786939994666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40.512420148760739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9.8993407634194757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0.19341282090178294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4.7572663906242418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0.81439343894685901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0.46010688677158096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4.9147207351669575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3.3927439108023032E-2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0.52935573531545832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2.836175471134438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6.9270000931740148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0.67543792250859092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1.6257036986460374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0.30875740409264363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2.7712906527693724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0.42069312795266883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1.4992385840786029E-3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0.17632526649047142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0.17139578832767693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0.68603963951290925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0.47659558612892888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0.32409320804790853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0.24030292966465602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7.5852006288715046E-3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1.0034297215316748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2.429025988929635E-2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2.4843710295837295E-3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4.4421883972699342E-4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3.578327344032415E-3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7.7736150789754861E-3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1.5356855911118922E-2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2.4638721339579835E-2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100.11831448384982</v>
      </c>
      <c r="CK109" s="51">
        <f t="shared" si="3"/>
        <v>18.730891318627254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1">
        <f>ESC!AF110</f>
        <v>872.57108507743465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12.074256442047439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4.0453627085922195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21.962692174098486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6.64835973267739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8.3706551101589255E-2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2.0946583425402991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1.3324843692292045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1.8921158257804995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0.1332619338524644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1.7084863314418514E-2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0.3997419365363753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2.0117032216577693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6.0867695303040223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0.38246619736360621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0.95878394387035271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0.14112017013923861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1.8533867726481947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0.24235644347017687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3.2094605057715604E-3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8.881715340991253E-2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9.4081986855987759E-2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0.44367771822984786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0.25428587825414978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0.2103556662022194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0.16328598519314544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3.8860661006117816E-3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0.50529731507838693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1.2999942916035553E-2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1.6364130043913395E-3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4.3889687724556588E-4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1.462989590818553E-3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6.4615440485630178E-3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1.1801356865039917E-2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1.2171768606112273E-2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5.3779476488453057E-4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50.683724879770388</v>
      </c>
      <c r="CK110" s="51">
        <f t="shared" si="3"/>
        <v>13.490994215956485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1">
        <f>ESC!AF111</f>
        <v>507.69639321801122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3.6698883855320727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3.0739104198268752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8.5338996418503754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3.1681638292451413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3.7904118411755873E-2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3.3232977339537291E-2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0.64673155862248555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0.31154497498245359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9.3872473010492466E-2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0.88477765577141509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1.0385305418605403E-2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0.16199232068182326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1.0816728429356464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4.0137473972925237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0.23965697197083294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0.57958444630601014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5.9355354534876829E-2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1.2300214312479485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0.10354651502681171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1.0383905365007526E-3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5.7471606385962069E-2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4.9243935418847203E-2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0.20734609887893143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0.15316696948884453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0.12176354273455312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8.339501769422876E-2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4.0472785019021618E-3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0.28404293398424912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1.0515058251093242E-2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1.1262909146772615E-3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1.2307411249750107E-4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8.2044737941848857E-4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3.8458441720305289E-3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6.3819489097029624E-3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3.4131699184636842E-3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4.5237062182861259E-4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20.626303660693029</v>
      </c>
      <c r="CK111" s="51">
        <f t="shared" si="3"/>
        <v>8.2957789372183797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1">
        <f>ESC!AF112</f>
        <v>273.96905408143294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2.6933980259101049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0.93996210365367672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1.5748117251127493E-2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1.8324759903863702E-2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0.29818056842044877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6.871784963948889E-2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5.1767446728414962E-2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0.1707668033022601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0.13399980679700332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0.62970974398017543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2.1965658698962502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0.18366389421747176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0.31962803106588145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1.7757232006968684E-2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0.6933073983593635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8.8060724146070871E-2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4.224749980885486E-4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2.0460399986337571E-2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3.2200396169855254E-2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6.6786970990185601E-2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6.4467853213372117E-2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5.524435583230828E-2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4.2057030971818156E-2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1.7417231010231613E-3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0.13728809825419375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3.8503859889286191E-3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1.2728891035883666E-4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8.3453531667795617E-4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2.5035996493081897E-3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7.2126243059914474E-4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4.3908654816063883</v>
      </c>
      <c r="CK112" s="51">
        <f t="shared" si="3"/>
        <v>4.5573992694852379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1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1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1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1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1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1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1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1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1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1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1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1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1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1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1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1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1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1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1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1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1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1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1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1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1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1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1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1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1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1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1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1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1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1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1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1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1">
        <f>ESC!AF149</f>
        <v>158.67346453681571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11.065947127272436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6.6731465441088318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36.586295335621799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0.50734036676110128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0.3595853592324067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0.26865561575257157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0.78155047666493316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12.537874655653603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2.028997260033091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0.50950375640830947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9.2838471491243038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8.2662851334681473E-2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0.18787011666973061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0.14656499484209592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0.50812370538735363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4.9916833989770121E-2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0.18612393103052577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3.8758424773052136E-2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7.1979967216948409E-2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4.1932033970124523E-2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0.21995709865880642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7.4100997969269247E-4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6.6076920878117729E-2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1.3945188528816703E-2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5.480250173153481E-3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1.0469688327619661E-3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3.9070960431616751E-2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1.6670283100410636E-2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6.4800809316745253E-4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7.8468674381020675E-2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1.334001896944974E-3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4.4652276848031148E-4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4.879078055589745E-5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1.4908537336337518E-4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3.1612524114215863E-3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3.9357896315090615E-3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2.5032417759011417E-2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1.7933516067420642E-4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81.019841609479869</v>
      </c>
      <c r="CK149" s="51">
        <f t="shared" si="5"/>
        <v>1.3732274552073003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1">
        <f>ESC!AF150</f>
        <v>685.52260544158594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43.643893975775093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9.1382566254041819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118.24065219489134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0.8237155740955916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1.0033923239167728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1.0867461534233722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43.388559381975384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6.2982468347149867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2.0932767484136616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25.317904295484787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0.4322310379188597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0.24088963822107107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1.772524975467809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0.1234232092363339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0.75032876087337397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0.12276624063218694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0.48492686519099426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0.22037989167546887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0.82160640345278768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2.4827717751662723E-3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0.19450201078044868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0.10327159746240429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1.8227010052741861E-2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8.3571855313366479E-3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0.26858990112296949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0.21980021451105092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6.0208225785694791E-3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0.33291491772344683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8.1339485905237499E-3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1.2760817960507887E-3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4.7599536599407478E-4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1.0577674799868329E-3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1.1286917144358708E-2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1.3464007661220481E-2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8.3999096837181989E-3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1.5910205468124688E-4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251.70776478423508</v>
      </c>
      <c r="CK150" s="51">
        <f t="shared" si="5"/>
        <v>5.4943765078436231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1">
        <f>ESC!AF151</f>
        <v>1986.305275437066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53.019934216713345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43.294859040873789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321.75388751688507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3.7523124723190544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2.0871176944643457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1.0800851472797739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106.82345191714825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10.126237934352126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4.831241264869667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64.466600279378682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0.43897511847758069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0.24746577442220719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0.61884763547395316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0.43897511847758069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5.1485741923455972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0.60014498333213984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1.6659631286166254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0.31996818467758181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1.4470215977317091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0.55723493324899409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2.1591997357813377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4.2609150529447446E-3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0.52865060706670297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0.33557696172335166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0.16071055025223888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2.1671861464102219E-2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0.53259641378063938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0.95232357019936242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2.8956994575594582E-2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1.0119303602187071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2.6751545310247003E-2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2.5675707990995677E-3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1.3466376454362233E-3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3.4134018528561077E-3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3.0545156174873179E-2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3.5401853502479069E-2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2.1006451154585493E-2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3.0948186080436113E-4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612.97999113113531</v>
      </c>
      <c r="CK151" s="51">
        <f t="shared" si="5"/>
        <v>15.596127088368013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1">
        <f>ESC!AF152</f>
        <v>8358.315737217441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1054.4690352885127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783.68415283567742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1478.9397447441474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6.8108035639293387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19.597350201947133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11.611630530666378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12.103493136118354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218.75585422556753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40.849289334399451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19.375241898722074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235.78013927417408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3.9328874298336678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1.1092759417479574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3.151855460684053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15.733793237549063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4.4396349157465309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25.370879016956955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3.3602872047465344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9.9365017974130243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3.6716893020012384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6.5172386947509944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4.5313872345070445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4.7403210507248783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1.8427274923115265E-2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2.0728269613995352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2.1008972357152369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2.8845854733011196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0.27771182656626203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1.391893339923401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1.669695367648161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0.16063035211796861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5.6602682368523229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0.27298744563602362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1.4599431767796994E-2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2.244593116110094E-2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2.2019142401361363E-2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0.12562729106388032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0.10835824048136346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0.14019791942345794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1.4871211471706818E-3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3910.3441820194225</v>
      </c>
      <c r="CK152" s="51">
        <f t="shared" si="5"/>
        <v>75.072962892629917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1">
        <f>ESC!AF153</f>
        <v>11483.246035553548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2683.4060313864734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1649.543296277297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1959.2045412784723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10.981480576109895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30.316676078719645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12.274370850129205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9.1117352508878575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263.62340387290584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47.591917022363454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34.934215740154578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237.83403689535197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1.5876441710576674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0.44779707388806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1.8304301357701129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30.142354289071431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3.58237659110448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36.21430207035398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5.6011336450256586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11.317613391521906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7.279669034038684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7.0503115200597817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8.8834730122169621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6.1552733231082666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2.3132635541797425E-2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2.2529167472670775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2.6471838925977353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6.741310342717302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0.84476609341302278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2.0140894055367018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1.8534590656335819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0.16983801057089901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7.131665470264009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0.37120018971186286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2.7878837660602427E-2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3.9015970957987915E-2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4.4132436315370747E-2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0.16959717837026506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0.2207562382435195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0.14622690707307512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3.8765552251176943E-3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6976.4123074897589</v>
      </c>
      <c r="CK153" s="51">
        <f t="shared" si="5"/>
        <v>107.20282197342519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1">
        <f>ESC!AF154</f>
        <v>8797.5504037568044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1672.8481409616215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1397.769241867546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1294.2537434351416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9.239378340869159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26.594819492269274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6.8352086207100839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9.3078181804311502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168.11280653395406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52.354921814026085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32.480376083111551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161.07845871946387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13.345768714588784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2.3953943846697818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17.349499328965418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6.022705881455451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25.928500187188803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5.3253606385267673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6.8306968799773973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6.4826000052571624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5.0005971772407349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6.8957352953489606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4.2542381995549157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2.7580812600527058E-2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1.6537361751746715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2.234935894770115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6.0203394177141201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0.79083956052971627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1.6766421900014541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1.5256308848707147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0.1548478704955355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5.9173126092132193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0.30777048289293868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1.8575163578639309E-2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2.6599179397405946E-2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3.204729509915008E-2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0.10976224199367537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0.18834727758243527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4.4439299390226131E-2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4869.9882823588241</v>
      </c>
      <c r="CK154" s="51">
        <f t="shared" si="5"/>
        <v>81.447134738399285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1">
        <f>ESC!AF155</f>
        <v>8546.8431139038512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1535.4326483314298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1162.8765747241227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1018.4925536619108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14.871181191166093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4.9591370876280729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29.813569794636393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5.6634813068717307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9.9865742207585608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133.44698248526811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35.246976860391712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26.552722568161755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130.60336777662422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5.7269588153775226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0.40407783676969472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2.019466210260604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24.342274663098994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3.2326226941575578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22.270787129009257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6.5160693782555938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6.1775526114847761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7.8263657767444048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4.6958167893227989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6.6184399550767639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3.6859505515207607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2.0267078883040641E-2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1.4635342133998113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1.8665421590278055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5.3012218562046911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1.2725006998003818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2.0036774630594212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1.6264526241452655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0.14527007815751863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6.2696257446324823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0.27706827002918577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2.0609334495289115E-2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1.7264873001884427E-2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3.3570586392553045E-2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0.10383941937773823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0.16651880356565765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0.16654271319839389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2.7586963173491528E-3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4143.6711702286348</v>
      </c>
      <c r="CK155" s="51">
        <f t="shared" si="5"/>
        <v>78.548246805102806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1">
        <f>ESC!AF156</f>
        <v>7308.9138594477081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1660.7157381772338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874.80634645235727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761.5525480163443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4.5870093254006026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26.303219995685275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3.6942745877890011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7.6093154814889896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94.843501304679961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31.592939272517441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22.264215574125306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104.91727092113123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7.9494168651604049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1.1208742721695397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1.8684227824337001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21.197978540805313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8.9669941773563178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18.316314737646856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6.3232616098886192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4.4322338610681227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8.094590210262016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3.5000691634252821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6.4678466032880397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2.8814350752816775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1.9981120115066014E-2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1.293171135532956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1.6211252123728059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4.5260834901236704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1.3277547610619573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1.6856213354826459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1.389821941494237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0.12609464257827233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5.4268784459441282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0.22321910988105884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1.4370405226314607E-2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1.6423873240476481E-2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2.9919349550008311E-2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8.5779694276052504E-2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0.12104080989507152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5.2963002424582017E-2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3633.9900657466787</v>
      </c>
      <c r="CK156" s="51">
        <f t="shared" si="5"/>
        <v>67.975999590059928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1">
        <f>ESC!AF157</f>
        <v>6454.1444497959874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1264.6057336531057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608.67294022640021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622.51667660408748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8.1652831196566069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23.590171277659355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2.7820733578266834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5.8059668564945408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68.600571968591368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16.329709935698343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6.8339993069893605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94.040140696962524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4.7177191358015955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0.66531936530535318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1.2095288560133142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7.0765787037023919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16.61936411133156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6.29489539113007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3.7049918980446059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8.5230251711974425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2.9123881745541764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5.8383695247811156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2.3134184103773316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1.1463928238335043E-2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1.2866116446275075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1.5910638028288091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4.2921093095220915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1.4010537177778288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1.4614134209232428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1.1046566450592099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8.9747277342678927E-2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4.9268256350201227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0.17800040566708042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9.5944192550159596E-3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1.3209266727338681E-2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2.2644598610742007E-2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6.8877230065853376E-2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0.12395261865566594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6.2803289591004618E-2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2735.6124130642952</v>
      </c>
      <c r="CK157" s="51">
        <f t="shared" si="5"/>
        <v>62.850479891328803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1">
        <f>ESC!AF158</f>
        <v>4997.6146101983259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1048.2791833620731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358.23191147663482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419.99343296272156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3.2025411589388995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22.572067291744951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1.6017828599550683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3.7968653346386221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46.245230259278053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19.933424788279162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9.6534410553265833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55.346862478592094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1.8511255347820139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0.52211233032313209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0.47464757302102922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7.4037337183996277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2.0875823850860971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12.577723752018228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6.7565485091203596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2.3928664856269468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7.5967948055156045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2.1018467027244054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4.4625383829401457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1.7494016686959024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1.5697592460343357E-2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0.84942170377956949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1.3483388326909709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3.003910134518037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1.3117241899711225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1.1752923664647756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0.87401937590214507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7.2277985906929798E-2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3.6625957647710785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0.10218826123978546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1.0810309035124959E-2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1.0963407760371859E-2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2.2148103464803448E-2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5.0110110907255062E-2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0.10336883970055281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4.606753914920695E-2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2001.1959445697951</v>
      </c>
      <c r="CK158" s="51">
        <f t="shared" si="5"/>
        <v>50.29665482436365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1">
        <f>ESC!AF159</f>
        <v>3652.1088845553527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597.73381439517266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165.73142685807306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274.9271201732455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16.389511694344506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0.94484027416226268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1.9596367816587963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32.449440388426602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6.8236808784673926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7.5133121402227534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36.52340573466482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2.7297766743160885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0.61238649426837388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4.776614655293316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9.3490852639832784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5.5707229845378574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1.602747866157874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5.6028856319421587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1.4046674403929311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3.5592057378358062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1.3938684476398993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6.101854133888176E-3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0.63649295408429662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0.77910318047154792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2.4525524117052697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1.2713401383190905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0.84542437593307707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0.5718000401951433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4.9960114619422173E-2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2.6430862438578684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6.8445508962337351E-2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8.4852712864985479E-3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3.0597587211353876E-3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1.4062222033886346E-2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3.5001067629247186E-2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6.7313319211980138E-2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7.7140567882040392E-2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1149.1149671423163</v>
      </c>
      <c r="CK159" s="51">
        <f t="shared" si="5"/>
        <v>38.012552401536524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1">
        <f>ESC!AF160</f>
        <v>3096.9222259220401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545.17122277489068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153.23894291862078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206.99654867542239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16.37818923485813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0.61574983338604505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2.0080903048383059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24.745289646173607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9.8834995677202429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2.12721534857002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24.226089498504745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3.0591092019495769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0.17254463005658485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0.47062286472788056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4.894720118043371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8.1208223660079035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6.4223918821377621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1.2050261796652757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5.2568382755953298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0.94688198523866385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2.6009433932500907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1.226288022049254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1.0196220760468652E-2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0.48706959371249986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0.66609812412622382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2.0359832570567611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1.0434073748137156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0.62669180381455403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0.40140980977775825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4.0032559108469326E-2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2.178242441151689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7.0799998549025966E-2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7.0217125990191366E-3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4.891300584844202E-3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1.0070246528018207E-2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2.7213610748495924E-2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6.7970629375724428E-2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2.3939395342418356E-2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1.0574075287375917E-3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993.98783461776236</v>
      </c>
      <c r="CK160" s="51">
        <f t="shared" si="5"/>
        <v>33.481287589522701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1">
        <f>ESC!AF161</f>
        <v>2210.2443082874456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310.24996261606998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105.15304921312379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135.32756550932598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1.6535773156201863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12.504624249818855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0.3031840770680726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0.3919590674062664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15.80551390599323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5.144971005385937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3.3221083485422946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21.134642650595957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0.95540022680277437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0.55124891028213896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2.388720806801035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6.253549887908016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5.7757050461435426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0.69887903270531138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3.8589587320868444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0.65316972782102911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2.2069001133407307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0.92259693823010813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6.2519408014591006E-3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0.50050227247312906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0.46515430543818365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1.1889478053486071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0.81770668253818757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0.35789460688073871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0.20192734876061622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2.8451735206821961E-2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1.4684623552024672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3.2558940376144895E-2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6.1892044766490998E-3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3.9694600814500396E-3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7.0567772577133682E-3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1.9736996962345443E-2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3.5070145951588264E-2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614.88652790283663</v>
      </c>
      <c r="CK161" s="51">
        <f t="shared" si="5"/>
        <v>25.509640055991678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1">
        <f>ESC!AF162</f>
        <v>1131.2991039487886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183.61197039164071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43.422365758676669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57.413998461405185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0.82522539320277866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5.9914081930431724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0.1711483043787147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9.7804491046255243E-2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5.8535467146287123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2.200457724257264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0.69069023253406714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7.0956144234752552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0.47679689385049434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0.12224367011752914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0.71519534077574132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1.0758494015088074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3.2103912402969339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3.348598574719325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0.47738420097160755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2.153198989759078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0.40344170004628144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1.0883734494191546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0.41344933251627647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3.2355251009573384E-3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0.20332977083229803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0.19408667873697069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0.74030369553938935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0.38400581139712614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0.18652129275931692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0.1037239232307294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8.2862246783320208E-3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0.72055659603102185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1.7474316046606993E-2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2.2746530090271286E-3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1.1184635283411442E-3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3.905755565974685E-3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9.9196877090567716E-3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2.301584698460429E-2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4.4313824038669332E-3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5.8732124725274966E-4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309.76431539454137</v>
      </c>
      <c r="CK162" s="51">
        <f t="shared" si="5"/>
        <v>13.701614432529524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1">
        <f>ESC!AF163</f>
        <v>765.35180689921788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41.6813131274223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13.615328330045699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31.53097129932496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4.4532836840682926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7.6073219888078039E-2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2.9343959130412784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1.2737922517718188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0.15991710817978042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4.2958300024604394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3.5379891190216901E-2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0.55197664243445488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2.2074061991807463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3.1161566443355535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0.26566355508477568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1.4783823378067931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0.24639685655531149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0.92885723569399681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0.25949360282657546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2.3449581008735147E-3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0.15412134499558044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0.12245916632376824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0.46173960409204573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0.3031535310838952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0.10056063733365457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6.5282054554631694E-2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4.3941848921868858E-3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0.49094146995857274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5.5406552871000176E-3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1.059769707800732E-3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6.9478127843482587E-4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1.1579922660847021E-3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6.4172149641171673E-3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1.0008280593678E-2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6.4223155912528761E-3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1.2769450145420735E-3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100.60826146982733</v>
      </c>
      <c r="CK163" s="51">
        <f t="shared" si="5"/>
        <v>10.239931337521972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1">
        <f>ESC!AF164</f>
        <v>454.63002645911149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11.708330544420498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6.4723636814758567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14.096333954522494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2.8132056935564487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3.7272216466388813E-2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1.3644287646764219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0.47708319873356853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0.13477103713880084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2.2229149900554286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2.9816601136902834E-2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7.752316295594737E-2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1.2911732407432295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2.5755728309727566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0.17030163961614073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0.79933057506704586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0.11108523307666288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0.58522938168946048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0.15786732187281408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1.1491164321787029E-3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0.1043450823669877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7.2985286026698126E-2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0.21033694693768376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0.18630595616575188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6.2406384120832263E-2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3.48990916439458E-2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3.0146731766836506E-3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0.24940635439985415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5.8182470378672496E-3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5.1933810002657648E-4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5.1072468763589175E-4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9.4578181167072838E-4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3.1919979310530934E-3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5.8854940194231348E-3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3.1285416615037254E-4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39.434043845138746</v>
      </c>
      <c r="CK164" s="51">
        <f t="shared" si="5"/>
        <v>6.632593552062553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1">
        <f>ESC!AF165</f>
        <v>222.50022795852865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3.6098954627434532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0.60471367117830332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5.348860603929678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1.3596963492762126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8.6825960799696063E-3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1.6345270806247491E-2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0.39192628327338702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0.15322447827082961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2.3087695013824582E-2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0.46778815169858562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5.1078971269523403E-3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3.9841597590228255E-2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8.9898989434361185E-2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0.67796874802064078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1.7225995804376899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5.4897588245344096E-2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0.31424420712151802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6.0101440572748799E-2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0.31596145693633632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6.2750302253395021E-2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5.1070266245076073E-4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3.0385641354152292E-2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3.9788715382868572E-2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9.1779391696190593E-2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8.8318770813919256E-2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3.2743414679450883E-2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1.4476059887992122E-2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7.6558810469779643E-4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0.1099752836177188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1.8617511182374804E-3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3.6928367403070184E-4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1.2105298973103981E-4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5.3802011042466198E-4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1.7401495200046065E-3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1.7437748756696171E-3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2.2249346614461947E-4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12.119069046422034</v>
      </c>
      <c r="CK165" s="51">
        <f t="shared" si="5"/>
        <v>3.6238634175413558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1">
        <f>ESC!AF166</f>
        <v>104.17637733278323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0.79657619088065768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0.40031672750538994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1.2049889571884462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0.33206376586270031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2.3667374092379476E-3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0.14105714976164546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1.3524213767073986E-2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1.0188241037862405E-2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0.15843560399467033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1.758147789719618E-2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0.28172341422641278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0.77598866155137047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2.7602296975512437E-2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0.14258256118269341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2.3763814574189732E-2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0.1631073655461861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4.1657961884612911E-2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8.3146405415316518E-5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1.898293911416819E-2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1.830728009766765E-2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3.5972756901387209E-2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3.4890571923561944E-2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1.5431658183080248E-2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6.4532559923163339E-3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3.7393886033343403E-4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5.5650759795443143E-2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1.0103681363519061E-3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5.01029191950026E-5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9.8543887899634372E-5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2.1898641755474307E-4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1.1086163430281228E-3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1.1356009938910249E-3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1.8110372255364355E-4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3.0770990653048806</v>
      </c>
      <c r="CK166" s="51">
        <f t="shared" si="5"/>
        <v>1.6463757056348252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1">
        <f>ESC!AF167</f>
        <v>201.12811199967203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12.689334630956584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4.2513220721710798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45.920411198788258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0.49980767795569153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0.36264774106687558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1.1489786081667517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18.136527578412135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2.1543348903126591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0.64918837048017841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10.095253357329181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3.5906436420363848E-2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0.63775928328335252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6.9382182134956893E-2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0.25124143769572788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4.7619385931418873E-2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7.6720069286850795E-2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5.9362684559490661E-2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0.31817657262143051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7.8678452887403463E-4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7.1852029295819797E-2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2.1321383664864562E-2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6.5462864018160189E-3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5.6750721626556033E-2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1.8850520266013818E-2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1.0025703620833589E-3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8.433331471719277E-2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1.4341087466865684E-3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4.2669418442778888E-4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1.8650151402312091E-4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4.144416415621595E-4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3.4774067638857135E-3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6.4474958414705436E-3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3.1032459108193574E-2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1.713760192102339E-4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95.943712562059744</v>
      </c>
      <c r="CK167" s="51">
        <f t="shared" si="5"/>
        <v>1.7652957101959081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1">
        <f>ESC!AF168</f>
        <v>626.83437982497981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44.336173773682809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114.86830852823535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0.87318853747856429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0.77425408284454367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1.0323354858276743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36.195820127635301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4.8391466440308557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3.4023685137019748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23.93577997349789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0.41935420095825193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0.11827939001386592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0.3226048393211482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0.41935420095825193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1.7219707602799912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0.13083609798481047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0.57898101543587654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0.10048710172368464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0.37415529257561325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0.2446740196430553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0.68540458633997925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1.9075938144355196E-3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0.18388399292883062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0.10877287966633147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3.597474482362828E-2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3.2339773185892369E-3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0.2596287239917564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0.20298244350600847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4.2895190476740976E-3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0.31641477112498856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6.9540909991759247E-3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6.1304059111082991E-4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1.5070962261386735E-4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1.2141458437468318E-3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1.0833119079587823E-2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1.4763562475579089E-2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1.4629473892126097E-2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231.53696829818648</v>
      </c>
      <c r="CK168" s="51">
        <f t="shared" si="5"/>
        <v>5.0027556627091938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1">
        <f>ESC!AF169</f>
        <v>1428.3212449473449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187.66812563395229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94.311995225212016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297.03474827073649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2.7176674550094639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1.3307112843740021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1.1995761460443859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81.293977239630109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4.4980943816172712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5.9301663935832201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38.324549804011347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0.7307862060638336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4.6108708113581081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9.3690539238953041E-2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4.7530286299845539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0.43466382438052775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1.0621901872046211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0.31025607409495848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0.8870130709143077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1.0085729783420103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1.6431778886209698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1.8927066680095197E-3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0.31427586427152526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0.218392647855435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0.28739804679485109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2.4067751457405001E-2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0.37224454468759588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0.43272166408867069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1.4187253898154787E-2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0.72866028278326322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2.4437534735738588E-2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1.5682849953608503E-3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2.2432867391198636E-3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5.374445337812111E-3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1.5656033882136631E-2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3.0698026888564517E-2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6.9986880646616748E-2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719.74495939083158</v>
      </c>
      <c r="CK169" s="51">
        <f t="shared" si="5"/>
        <v>12.642707909272213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1">
        <f>ESC!AF170</f>
        <v>3500.6651596278584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663.88196645133735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360.681938243839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754.98919478476068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4.1112854832887136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5.3005972034360163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3.3737947377302473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3.4120007325446227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141.06194180680254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10.052700158505525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11.015421357176706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82.730505845217635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0.45692996478299602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12.951669997419421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0.90887435171983644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2.8870809648156546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1.1852014662701422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2.432785130719612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4.5257804792622895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3.0567359880271523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4.5348125404088887E-3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0.72731326554514641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0.78902333055077523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1.9345557580947701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0.23066374698848582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0.55820791490807564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0.41039580908092121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3.7390698016899065E-2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1.9335227470284626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7.1805368684909276E-2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4.7199940373981409E-3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1.1726489335311006E-2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1.5879741737065991E-2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4.0513613371728902E-2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5.9121328726898632E-2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0.28455702202067623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2.6937754979595163E-3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2041.0682767694218</v>
      </c>
      <c r="CK170" s="51">
        <f t="shared" si="5"/>
        <v>35.064753794400012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1">
        <f>ESC!AF171</f>
        <v>4338.0636363796593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757.7269743177045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693.58377405789543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774.0210161197424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6.6620141870071636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3.1242535436101484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6.6161135965898916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135.91555524833012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24.810425987212096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17.652228218904025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69.482451703230765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5.3752320752700804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0.22971077244743937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8.9587201254501334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14.307148792270246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1.2308351914831681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2.8807255520799075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2.2527057792139207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2.5005020563207454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7.4053535959689469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3.1734564500912898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1.2059412141965768E-2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0.65818240789589733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0.90210473122748991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3.4113897244206721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0.66450492275121675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0.75171002956901389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0.56067371107738428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4.3689467300702715E-2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2.6222493686708765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0.10990572884355942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1.0900262297632198E-2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1.111646853879633E-2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2.4041478598687518E-2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5.243909758352764E-2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0.10065220927958328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0.12111235297460875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1.459178520535537E-3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2504.1584699533942</v>
      </c>
      <c r="CK171" s="51">
        <f t="shared" si="5"/>
        <v>43.808917969120373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1">
        <f>ESC!AF172</f>
        <v>3234.9069126019763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793.58163211542865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328.43525682781183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531.93660798833253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10.699139962122915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5.631111244598463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1.9219492759853221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4.4383142814569165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87.315641289869575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13.077012594230794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9.8513494876538648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40.515497946648054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3.0908626557243974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4.8752251422307493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0.39626444304158948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6.1817253114487949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10.656579909277447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1.127576676422531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1.9206806480156728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2.2111279569644591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1.9057795443233121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4.5835337696767624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2.2095969025356363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6.8890301281967648E-3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0.41595844126046916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0.67887452417613725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2.2927234554477129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0.41412125685176743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0.58646422749542082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0.53045893552727141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4.2249172927331394E-2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2.0958932659663168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6.5956899207320341E-2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4.5287058288326831E-3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6.6803041032670804E-3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2.0618365822549872E-2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3.463887838867305E-2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6.6291331102149478E-2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2.0584167741743785E-2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1841.9475905665845</v>
      </c>
      <c r="CK172" s="51">
        <f t="shared" si="5"/>
        <v>31.897806369190981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1">
        <f>ESC!AF173</f>
        <v>3021.5051641334412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970.63635176388834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383.26363829047062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437.12615587648787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6.7133915347562985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1.5204203505073439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3.1389323365312909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59.460651682281458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12.948095888191572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12.414477390981256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37.190462689764793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1.5302295140590041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0.78473308413282272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9.558384625440242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1.4672823585096395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1.6584281289027951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2.0027139784390546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1.8206490713082319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4.1874928640089326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1.642367761191486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7.4451798175645418E-3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0.41675429573709577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0.64196223133268848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2.2975893234042499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0.61107295180526933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0.55671728994976177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0.46136161054298197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3.4498267873595528E-2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2.1370450849436708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6.5797388414968364E-2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6.9334754059677296E-3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8.4228296925982701E-3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2.406522769313792E-2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3.0248654253180296E-2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5.5464620016565505E-2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4.4492817959512161E-2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1.4742339385429232E-3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1926.7275404020529</v>
      </c>
      <c r="CK173" s="51">
        <f t="shared" si="5"/>
        <v>29.73866427058174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1">
        <f>ESC!AF174</f>
        <v>2907.226791593358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773.41542529208368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233.20726173958312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342.54023662602788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5.2224079128560668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1.0504843502871397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1.8007304137437141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59.865627691625193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16.882703923426515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10.174771912901647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30.766126905660521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4.6149568198473849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0.41271971559610759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0.75032812502041413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2.9265579833178537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8.2385316688818957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1.2554604140465797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1.2603265396824193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2.4174507235049587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1.6036563769963095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3.5715924569082729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1.8187742656216248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1.0677554628623239E-2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0.37921180104324292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0.54254259094380075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2.369032596075582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0.67888500302380395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0.56449262044610105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0.50924392048930023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3.2547639652515691E-2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2.1543528356812458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7.3525211014249831E-2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4.7184111737614111E-3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3.3745703634565903E-3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2.1794568285716274E-2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3.0406970363255705E-2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7.0486410102677977E-2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5.8492200835949117E-2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1.5505917955395791E-3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1483.630339411977</v>
      </c>
      <c r="CK174" s="51">
        <f t="shared" si="5"/>
        <v>27.671127941560876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1">
        <f>ESC!AF175</f>
        <v>2541.0692474077355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389.15074932419543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186.67824755772929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266.57849391474849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4.0537276214954518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7.3157365711977844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0.8784284585205413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0.4804417921772387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43.822168857148682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10.811288869437471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6.787256218742197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23.667992477963715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0.3303037321218516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0.1501380600553871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3.513668882567178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7.1168616378083698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1.9521603248539003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1.1698362707347305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2.2968571555266246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1.0101928177095858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2.9825970663097299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1.4778158447892837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7.5898371894651357E-3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0.32381400645956232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0.49278091360083282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2.0418183137278993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0.73189633819325317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0.51757803925093382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0.49516751784051294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2.7971485010510139E-2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1.9694340663278487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8.4544427318593296E-2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4.1924546686772212E-3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2.9985009498071243E-3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1.5200704761973674E-2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2.2176340225396579E-2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4.5352427882466503E-2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3.1183142814947544E-2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944.21864233810061</v>
      </c>
      <c r="CK175" s="51">
        <f t="shared" si="5"/>
        <v>24.820019633954903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1">
        <f>ESC!AF176</f>
        <v>1972.0542119116542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192.84189964483525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116.29400960114057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179.29409863712496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4.6840918330322738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0.46382654670001866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1.3969803278893578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29.525414807100606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4.583725078530998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3.9462937152711266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17.899363629790816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0.10911965105702991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4.2562728274751418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5.3693973906135533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1.4020999176549267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0.69289978466475155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1.7078862362230736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0.89295466626581677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3.307087584074758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1.1169110769454489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3.6096881994580033E-3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0.27470586895269539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0.36245639132521279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1.4673159325035379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0.66883875122521752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0.40022541385570765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0.37238340339429798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2.1258792997119219E-2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1.5506375651255042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5.8484640798302776E-2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1.553662866361067E-3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3.361433867084668E-3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1.3241803304090596E-2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1.6170274383192941E-2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4.4017921599146727E-2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8.4745109458908174E-2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2.2464491554590005E-3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555.29509629994823</v>
      </c>
      <c r="CK176" s="51">
        <f t="shared" si="5"/>
        <v>19.834489759453621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1">
        <f>ESC!AF177</f>
        <v>1554.0180968354273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116.11383480560907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53.864819903738201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121.01738532097028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5.4092015758181011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0.3980702515235654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0.24267029422959405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17.965671898369695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3.6395688138690114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1.713615074098892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11.628192509846038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0.5915088421846354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0.5915088421846354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4.1152791804501359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1.8385638393855432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0.67525301752828792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1.7098500191597463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0.53347246620651234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2.0564902212305096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0.77171695104855231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3.2545657406923001E-3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0.20264437153045026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0.28938966609938699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1.1575748810709936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0.61041955165143325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0.31230785995612104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0.28965724738051413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2.256481503438373E-2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1.2785534233707851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3.5427956144733652E-2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2.2062483205168206E-3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1.6875204409821938E-3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7.7679444287957703E-3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1.3660854232314027E-2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3.3337279713974849E-2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2.6741831791854239E-2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333.17604813244162</v>
      </c>
      <c r="CK177" s="51">
        <f t="shared" si="5"/>
        <v>15.987821711917221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1">
        <f>ESC!AF178</f>
        <v>1407.7699472270278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80.876130287806575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73.899151169442476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81.121498669090968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6.0092451583235764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0.27462289376448479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0.79893685714775065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11.578311594821045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2.9958861137943793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1.4105750138761826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11.034217402783806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0.48676953199311507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0.13729397056216064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0.12483388392933603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0.97370429464882102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3.1825326797550288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2.3564099039992126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0.53743867814279145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1.4289287231743144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0.51311574509983149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2.0112723093230849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0.57377969816888164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3.0906781530336013E-3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0.22184479206357338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0.20938844818083027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1.1185919186023809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0.67303269908548768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0.3405870366945461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0.36372719671363324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2.1718542857378564E-2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1.1673512847094005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1.7996122766177337E-2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4.1904233336052046E-3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1.8315129795754676E-3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7.7584978788935366E-3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7.7266832416522215E-3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1.9787049188941624E-2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1.2698710740842906E-2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8.413804479171364E-4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271.72117684198457</v>
      </c>
      <c r="CK178" s="51">
        <f t="shared" si="5"/>
        <v>14.795640715301014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1">
        <f>ESC!AF179</f>
        <v>1121.9575235614334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68.013267468211765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11.39299796028496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61.548401619395385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5.4974490537217653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0.18283112527840356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0.15397089830163352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6.4773328419512364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0.86600030490250768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0.21748389385105737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5.6365035912602055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0.37530406461023169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0.84683994065898438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2.8441803308828666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2.5391921905176646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0.42144970546822319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1.3092615856304624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0.30667371081636113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1.6674336043157969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0.37809384012597852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1.0523251996227485E-3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0.13348145520450222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0.1693296258345455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0.75300582084855816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0.46391134644342269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0.26338293369345889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0.2651584618080487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1.2621105222007855E-2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0.99360185068697437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1.6340377671564033E-2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1.0569039535847488E-3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8.3148746656866478E-4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4.1575405437202341E-3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6.7560033835453812E-3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2.874642318800848E-2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5.7652647592432785E-3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1.5282194947501366E-3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161.20838276242813</v>
      </c>
      <c r="CK179" s="51">
        <f t="shared" si="5"/>
        <v>12.587012113159485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1">
        <f>ESC!AF180</f>
        <v>783.74780912141193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27.151003339617368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10.233362668324057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32.345619426302711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5.0464725707419582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0.10371816841381037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9.21968694940518E-2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3.4660656142576349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1.0371651353031139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0.52091231264139271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2.7001276927607227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2.8811521716891188E-2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1.1235848065022969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1.8086546147449609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2.8204739709386253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0.28930122991404494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0.81619372794098644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0.15811067266524115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1.2753090121756312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0.24481610629177911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1.5250344472051778E-3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7.7374038697847508E-2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0.11193015167246248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0.48639921145729048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0.27149842810605246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0.22193401624093689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0.20842494632434644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7.811361747381629E-3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0.63734722673528155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9.7808044412053922E-3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9.1896549581734703E-4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6.0251158391931927E-4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2.1756641769031231E-3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5.2718141379816015E-3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1.4753862540403827E-2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4.1773090458017388E-3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83.849040126075963</v>
      </c>
      <c r="CK180" s="51">
        <f t="shared" si="5"/>
        <v>9.4747846815221095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1">
        <f>ESC!AF181</f>
        <v>483.1868895886679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11.589907354704561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2.1841459378136543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14.683440766040393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3.5879461949884353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7.0101111922610773E-2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1.7242376288186918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0.2951711543550905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0.16676249390063713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1.7813058447623253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1.2296760861405546E-2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0.19186125033080881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1.0279517831711944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2.5106422963869326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0.244807708102219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0.58922483215143273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0.11190694205439641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1.0044347386801389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0.15247725517978519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5.4338844390548779E-4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6.3907848421845562E-2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6.2121193851590352E-2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0.24865022560869271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0.17273870661351975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0.1174652959653668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8.709610091622437E-2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2.7492024352925265E-3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0.36368602085218676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8.8038332680828498E-3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9.0044274619509117E-4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1.6100398337940382E-4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1.296939491757563E-3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2.8174919229955347E-3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5.5659840437952603E-3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8.9301306614673493E-3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36.287176498498603</v>
      </c>
      <c r="CK181" s="51">
        <f t="shared" si="5"/>
        <v>6.7888793649523969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1">
        <f>ESC!AF182</f>
        <v>213.21515605943071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2.9503779297984298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0.98849555753150775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5.3666445284169386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1.6245450739595031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2.0453927091496755E-2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0.51183555475744935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0.32559623804947013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0.4623437310445675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3.2562921816980943E-2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4.1747335662796091E-3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9.7678046911832558E-2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0.49156524171661803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1.4873189560096296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9.3456672302064142E-2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0.23428150636168765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3.4483103570525711E-2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0.45288017988081841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5.9220466733568934E-2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7.842405441889417E-4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2.1702716889098334E-2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2.2989193491439814E-2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0.10841387658871846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6.2135457090990456E-2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5.1400988371407594E-2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3.9899381735970317E-2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9.4957099114242893E-4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0.12347079536939812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3.176571977926858E-3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3.9986203998270027E-4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1.0724566488196845E-4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3.5748554960656148E-4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1.5788961452659052E-3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2.883694163976591E-3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2.9742052965704233E-3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1.3141163703885996E-4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12.384708242944455</v>
      </c>
      <c r="CK182" s="51">
        <f t="shared" si="5"/>
        <v>3.2965617201225164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1">
        <f>ESC!AF183</f>
        <v>87.675703659672195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0.63376468860556789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0.53084335962455786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1.47374625082074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0.54712028044467698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6.5457826719741517E-3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5.7391084748137696E-3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0.11168612824238468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5.3801691853840337E-2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1.6211135701203031E-2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0.15279506529565395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1.7934713983793029E-3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2.7974968687916733E-2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0.1867975209215578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0.69314679416815572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4.1387124145800765E-2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0.10009028001556068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1.0250264812458432E-2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0.21241631010530312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1.7881776762168389E-2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1.7932296186739624E-4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9.9249543578639986E-3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8.5040917101116692E-3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3.5807256784059716E-2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2.6450890742466621E-2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2.1027733172731496E-2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1.4401750644134627E-2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6.9893738718872418E-4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4.9052276989355936E-2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1.8158788273903693E-3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1.9450275753174582E-4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2.1254059630229513E-5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1.4168566542358904E-4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6.6415105258278565E-4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1.1021190397506144E-3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5.8943116064806632E-4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7.812132036706383E-5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3.5620219318217088</v>
      </c>
      <c r="CK183" s="51">
        <f t="shared" si="5"/>
        <v>1.4326244295641097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1">
        <f>ESC!AF184</f>
        <v>36.872647320732064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0.36249610685672601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0.1265065912611196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2.119490375704127E-3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2.4662727381298418E-3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4.0131200124502449E-2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9.2485227679869053E-3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6.967220485216803E-3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2.2982975699078367E-2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1.8034619397574468E-2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8.4750686102336187E-2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0.29562900419171984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2.4718755261388597E-2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4.3017747762888491E-2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2.3898909144342835E-3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9.3310097632269773E-2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1.1851820400420904E-2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5.6859602843012189E-5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2.753701929098512E-3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4.3337516915542378E-3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8.9886517847709343E-3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8.6765288986063293E-3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7.4351669238536082E-3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5.6603256728404786E-3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2.3441312322562482E-4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1.8477180370729922E-2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5.1821153704554386E-4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1.7131420609667107E-5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1.1231752619555119E-4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3.3695173059147902E-4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9.7072478927752743E-5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0.59095299970603854</v>
      </c>
      <c r="CK184" s="51">
        <f t="shared" si="5"/>
        <v>0.61336626695635055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1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1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1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1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1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1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1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1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1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1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1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1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1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1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1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1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1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1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1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1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1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1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1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1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1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1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1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1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1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1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1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1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1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1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1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1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1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1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1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1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1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1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1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1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1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1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1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1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1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1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1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1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1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1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1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1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1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1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1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1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1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1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1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1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1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1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1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1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1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1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1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1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1">
        <f>ESC!AF257</f>
        <v>0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0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0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0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0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0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0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0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0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0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0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0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0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0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0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0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0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0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0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0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0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0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0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0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0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0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0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0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0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0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0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0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0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0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0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0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</v>
      </c>
      <c r="CK257" s="51">
        <f t="shared" si="7"/>
        <v>0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1">
        <f>ESC!AF258</f>
        <v>0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0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0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0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0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0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0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0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0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0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0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0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0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0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0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0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0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0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0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0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0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0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0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0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0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0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0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0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0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0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0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0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0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0</v>
      </c>
      <c r="CK258" s="51">
        <f t="shared" si="7"/>
        <v>0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1">
        <f>ESC!AF259</f>
        <v>0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0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0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0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0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0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0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0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0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0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0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0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0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0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0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0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0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0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0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0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0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0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0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0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0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0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0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0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0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0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0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0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0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0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0</v>
      </c>
      <c r="CK259" s="51">
        <f t="shared" si="7"/>
        <v>0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1">
        <f>ESC!AF260</f>
        <v>0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0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0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0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0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0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0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0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0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0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0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0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0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0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0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0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0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0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0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0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0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0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0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0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0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0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0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0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0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0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0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0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0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0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0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0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0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0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0</v>
      </c>
      <c r="CK260" s="51">
        <f t="shared" si="7"/>
        <v>0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1">
        <f>ESC!AF261</f>
        <v>0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0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0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0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0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0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0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0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0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0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0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0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0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0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0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0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0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0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0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0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0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0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0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0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0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0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0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0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0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0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0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0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0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0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0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0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0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0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0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0</v>
      </c>
      <c r="CK261" s="51">
        <f t="shared" ref="CK261:CK292" si="9">SUM(AU261:CH261)</f>
        <v>0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1">
        <f>ESC!AF262</f>
        <v>0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0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0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0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0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0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0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0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0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0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0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0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0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0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0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0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0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0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0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0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0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0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0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0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0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0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0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0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0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0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0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0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0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0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0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0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0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0</v>
      </c>
      <c r="CK262" s="51">
        <f t="shared" si="9"/>
        <v>0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1">
        <f>ESC!AF263</f>
        <v>0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0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0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0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0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0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0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0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0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0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0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0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0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0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0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0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0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0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0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0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0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0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0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0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0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0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0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0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0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0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0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0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0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0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0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0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0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0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0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0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0</v>
      </c>
      <c r="CK263" s="51">
        <f t="shared" si="9"/>
        <v>0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1">
        <f>ESC!AF264</f>
        <v>0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0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0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0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0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0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0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0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0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0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0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0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0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0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0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0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0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0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0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0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0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0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0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0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0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0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0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0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0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0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0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0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0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0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0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0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0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0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0</v>
      </c>
      <c r="CK264" s="51">
        <f t="shared" si="9"/>
        <v>0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1">
        <f>ESC!AF265</f>
        <v>0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0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0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0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0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0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0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0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0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0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0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0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0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0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0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0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0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0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0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0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0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0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0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0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0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0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0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0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0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0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0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0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0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0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0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0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0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0</v>
      </c>
      <c r="CK265" s="51">
        <f t="shared" si="9"/>
        <v>0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1">
        <f>ESC!AF266</f>
        <v>0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0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0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0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0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0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0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0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0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0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0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0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0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0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0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0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0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0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0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0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0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0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0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0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0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0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0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0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0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0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0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0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0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0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0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0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0</v>
      </c>
      <c r="CK266" s="51">
        <f t="shared" si="9"/>
        <v>0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1">
        <f>ESC!AF267</f>
        <v>0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0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0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0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0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0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0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0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0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0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0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0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0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0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0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0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0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0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0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0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0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0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0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0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0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0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0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0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0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0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0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0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0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0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0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0</v>
      </c>
      <c r="CK267" s="51">
        <f t="shared" si="9"/>
        <v>0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1">
        <f>ESC!AF268</f>
        <v>0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0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0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0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0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0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0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0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0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0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0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0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0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0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0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0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0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0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0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0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0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0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0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0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0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0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0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0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0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0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0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0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0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0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0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0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0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0</v>
      </c>
      <c r="CK268" s="51">
        <f t="shared" si="9"/>
        <v>0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1">
        <f>ESC!AF269</f>
        <v>0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0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0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0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0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0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0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0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0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0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0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0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0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0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0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0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0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0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0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0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0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0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0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0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0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0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0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0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0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0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0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0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0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0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0</v>
      </c>
      <c r="CK269" s="51">
        <f t="shared" si="9"/>
        <v>0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1">
        <f>ESC!AF270</f>
        <v>0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0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0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0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0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0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0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0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0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0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0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0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0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0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0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0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0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0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0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0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0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0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0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0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0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0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0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0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0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0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0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0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0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0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0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0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0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0</v>
      </c>
      <c r="CK270" s="51">
        <f t="shared" si="9"/>
        <v>0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1">
        <f>ESC!AF271</f>
        <v>0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0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0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0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0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0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0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0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0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0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0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0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0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0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0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0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0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0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0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0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0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0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0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0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0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0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0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0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0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0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0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0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0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0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</v>
      </c>
      <c r="CK271" s="51">
        <f t="shared" si="9"/>
        <v>0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1">
        <f>ESC!AF272</f>
        <v>0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0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0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0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0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0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0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0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0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0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0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0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0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0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0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0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0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0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0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0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0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0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0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0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0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0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0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0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0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0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0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0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0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0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0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</v>
      </c>
      <c r="CK272" s="51">
        <f t="shared" si="9"/>
        <v>0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1">
        <f>ESC!AF273</f>
        <v>0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0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0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0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0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0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0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0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0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0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0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0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0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0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0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0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0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0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0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0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0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0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0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0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0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0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0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0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0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0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0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0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0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0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0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0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0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0</v>
      </c>
      <c r="CK273" s="51">
        <f t="shared" si="9"/>
        <v>0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1">
        <f>ESC!AF274</f>
        <v>0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0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0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0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0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0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0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0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0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0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0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0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0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0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0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0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0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0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0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0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0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0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0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0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0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0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0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0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0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0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0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0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0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0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0</v>
      </c>
      <c r="CK274" s="51">
        <f t="shared" si="9"/>
        <v>0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1">
        <f>ESC!AF275</f>
        <v>0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0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0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0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0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0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0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0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0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0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0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0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0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0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0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0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0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0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0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0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0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0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0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0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0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0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0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0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0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0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0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</v>
      </c>
      <c r="CK275" s="51">
        <f t="shared" si="9"/>
        <v>0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1">
        <f>ESC!AF276</f>
        <v>0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0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0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0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0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0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0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0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0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0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0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0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0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0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0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0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0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0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0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0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0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0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0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0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0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0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0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0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0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0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0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0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0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0</v>
      </c>
      <c r="CK276" s="51">
        <f t="shared" si="9"/>
        <v>0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1">
        <f>ESC!AF277</f>
        <v>0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0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0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0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0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0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0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0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0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0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0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0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0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0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0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0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0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0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0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0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0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0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0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0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0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0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0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0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0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0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0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0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0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0</v>
      </c>
      <c r="CK277" s="51">
        <f t="shared" si="9"/>
        <v>0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1">
        <f>ESC!AF278</f>
        <v>0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0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0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0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0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0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0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0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0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0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0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0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0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0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0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0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0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0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0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0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0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0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0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0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0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0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0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0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0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0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0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0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0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0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0</v>
      </c>
      <c r="CK278" s="51">
        <f t="shared" si="9"/>
        <v>0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1">
        <f>ESC!AF279</f>
        <v>0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0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0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0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0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0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0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0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0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0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0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0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0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0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0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0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0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0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0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0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0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0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0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0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0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0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0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0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0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0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0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0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0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0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0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0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0</v>
      </c>
      <c r="CK279" s="51">
        <f t="shared" si="9"/>
        <v>0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1">
        <f>ESC!AF280</f>
        <v>0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0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0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0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0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0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0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0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0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0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0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0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0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0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0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0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0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0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0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0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0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0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0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0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0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0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0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0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0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0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0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0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0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0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0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0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0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0</v>
      </c>
      <c r="CK280" s="51">
        <f t="shared" si="9"/>
        <v>0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1">
        <f>ESC!AF281</f>
        <v>0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0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0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0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0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0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0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0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0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0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0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0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0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0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0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0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0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0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0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0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0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0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0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0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0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0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0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0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0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0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0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0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0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0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0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0</v>
      </c>
      <c r="CK281" s="51">
        <f t="shared" si="9"/>
        <v>0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1">
        <f>ESC!AF282</f>
        <v>0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0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0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0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0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0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0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0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0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0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0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0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0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0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0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0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0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0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0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0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0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0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0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0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0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0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0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0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0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0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0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0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0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0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0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0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0</v>
      </c>
      <c r="CK282" s="51">
        <f t="shared" si="9"/>
        <v>0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1">
        <f>ESC!AF283</f>
        <v>0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0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0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0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0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0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0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0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0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0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0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0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0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0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0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0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0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0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0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0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0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0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0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0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0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0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0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0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0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0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0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0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0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0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0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0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0</v>
      </c>
      <c r="CK283" s="51">
        <f t="shared" si="9"/>
        <v>0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1">
        <f>ESC!AF284</f>
        <v>0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0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0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0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0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0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0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0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0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0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0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0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0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0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0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0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0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0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0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0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0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0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0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0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0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0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0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0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0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0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0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0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0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0</v>
      </c>
      <c r="CK284" s="51">
        <f t="shared" si="9"/>
        <v>0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1">
        <f>ESC!AF285</f>
        <v>0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0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0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0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0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0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0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0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0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0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0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0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0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0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0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0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0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0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0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0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0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0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0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0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0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0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0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0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0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0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0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0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0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0</v>
      </c>
      <c r="CK285" s="51">
        <f t="shared" si="9"/>
        <v>0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1">
        <f>ESC!AF286</f>
        <v>0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0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0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0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0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0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0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0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0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0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0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0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0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0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0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0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0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0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0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0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0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0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0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0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0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0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0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0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0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0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0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0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0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0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0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0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</v>
      </c>
      <c r="CK286" s="51">
        <f t="shared" si="9"/>
        <v>0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1">
        <f>ESC!AF287</f>
        <v>0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0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0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0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0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0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0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0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0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0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0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0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0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0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0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0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0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0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0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0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0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0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0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0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0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0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0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0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0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0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0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0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0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0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0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</v>
      </c>
      <c r="CK287" s="51">
        <f t="shared" si="9"/>
        <v>0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1">
        <f>ESC!AF288</f>
        <v>0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0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0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0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0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0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0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0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0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0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0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0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0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0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0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0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0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0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0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0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0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0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0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0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0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0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0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0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0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0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0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0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0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0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</v>
      </c>
      <c r="CK288" s="51">
        <f t="shared" si="9"/>
        <v>0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1">
        <f>ESC!AF289</f>
        <v>0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0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0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0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0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0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0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0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0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0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0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0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0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0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0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0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0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0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0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0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0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0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0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0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0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0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0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0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0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0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0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0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0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0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0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</v>
      </c>
      <c r="CK289" s="51">
        <f t="shared" si="9"/>
        <v>0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1">
        <f>ESC!AF290</f>
        <v>0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0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0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0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0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0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0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0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0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0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0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0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0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0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0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0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0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0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0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0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0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0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0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0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0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0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0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0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0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0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0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0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0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0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0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0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0</v>
      </c>
      <c r="CK290" s="51">
        <f t="shared" si="9"/>
        <v>0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1">
        <f>ESC!AF291</f>
        <v>0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0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0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0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0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0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0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0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0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0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0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0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0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0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0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0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0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0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0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0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0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0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0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0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0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0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0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0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0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0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0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0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0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0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0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0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0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0</v>
      </c>
      <c r="CK291" s="51">
        <f t="shared" si="9"/>
        <v>0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1">
        <f>ESC!AF292</f>
        <v>0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0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0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0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0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0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0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0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0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0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0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0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0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0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0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0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0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0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0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0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0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0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0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0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0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0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0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0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0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0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0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0</v>
      </c>
      <c r="CK292" s="51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7" t="s">
        <v>167</v>
      </c>
      <c r="F2" s="158"/>
      <c r="G2" s="158"/>
      <c r="H2" s="159"/>
      <c r="I2" s="157" t="s">
        <v>166</v>
      </c>
      <c r="J2" s="158"/>
      <c r="K2" s="158"/>
      <c r="L2" s="160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1348998.69096</v>
      </c>
      <c r="E4" s="94">
        <f>ESCYLL!E5</f>
        <v>0.63166368213080126</v>
      </c>
      <c r="F4" s="92">
        <f>ESCYLL!H5</f>
        <v>53.698992945303679</v>
      </c>
      <c r="G4" s="92">
        <f>ESCYLD2!CJ5+ESCYLD2!CK5</f>
        <v>19.237621180361817</v>
      </c>
      <c r="H4" s="132">
        <f t="shared" ref="H4:H67" si="0">F4+G4</f>
        <v>72.9366141256655</v>
      </c>
      <c r="I4" s="93">
        <f t="shared" ref="I4:I67" si="1">100000*E4/$D4</f>
        <v>4.6824632697106974E-2</v>
      </c>
      <c r="J4" s="92">
        <f t="shared" ref="J4:J67" si="2">100000*F4/$D4</f>
        <v>3.9806556748464579</v>
      </c>
      <c r="K4" s="92">
        <f t="shared" ref="K4:K67" si="3">100000*G4/$D4</f>
        <v>1.4260667048291631</v>
      </c>
      <c r="L4" s="91">
        <f t="shared" ref="L4:L67" si="4">100000*H4/$D4</f>
        <v>5.4067223796756219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1275422.9162399999</v>
      </c>
      <c r="E5" s="88">
        <f>ESCYLL!E6</f>
        <v>3.0215873908708812</v>
      </c>
      <c r="F5" s="86">
        <f>ESCYLL!H6</f>
        <v>237.98022290499063</v>
      </c>
      <c r="G5" s="86">
        <f>ESCYLD2!CJ6+ESCYLD2!CK6</f>
        <v>61.477375145087677</v>
      </c>
      <c r="H5" s="133">
        <f t="shared" si="0"/>
        <v>299.45759805007833</v>
      </c>
      <c r="I5" s="87">
        <f t="shared" si="1"/>
        <v>0.23690866397309587</v>
      </c>
      <c r="J5" s="86">
        <f t="shared" si="2"/>
        <v>18.65892637452103</v>
      </c>
      <c r="K5" s="86">
        <f t="shared" si="3"/>
        <v>4.8201560723344654</v>
      </c>
      <c r="L5" s="29">
        <f t="shared" si="4"/>
        <v>23.4790824468555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1272138.2834399999</v>
      </c>
      <c r="E6" s="88">
        <f>ESCYLL!E7</f>
        <v>6.0569405034480424</v>
      </c>
      <c r="F6" s="86">
        <f>ESCYLL!H7</f>
        <v>446.9113550469138</v>
      </c>
      <c r="G6" s="86">
        <f>ESCYLD2!CJ7+ESCYLD2!CK7</f>
        <v>143.29123483224345</v>
      </c>
      <c r="H6" s="133">
        <f t="shared" si="0"/>
        <v>590.20258987915724</v>
      </c>
      <c r="I6" s="87">
        <f t="shared" si="1"/>
        <v>0.47612280695377063</v>
      </c>
      <c r="J6" s="86">
        <f t="shared" si="2"/>
        <v>35.130721311083967</v>
      </c>
      <c r="K6" s="86">
        <f t="shared" si="3"/>
        <v>11.26380965792244</v>
      </c>
      <c r="L6" s="29">
        <f t="shared" si="4"/>
        <v>46.394530969006404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1398760.87788</v>
      </c>
      <c r="E7" s="88">
        <f>ESCYLL!E8</f>
        <v>13.120551764778465</v>
      </c>
      <c r="F7" s="86">
        <f>ESCYLL!H8</f>
        <v>903.02197521087771</v>
      </c>
      <c r="G7" s="86">
        <f>ESCYLD2!CJ8+ESCYLD2!CK8</f>
        <v>582.78426390643654</v>
      </c>
      <c r="H7" s="133">
        <f t="shared" si="0"/>
        <v>1485.8062391173144</v>
      </c>
      <c r="I7" s="87">
        <f t="shared" si="1"/>
        <v>0.93801249178947077</v>
      </c>
      <c r="J7" s="86">
        <f t="shared" si="2"/>
        <v>64.558709747410319</v>
      </c>
      <c r="K7" s="86">
        <f t="shared" si="3"/>
        <v>41.664323982932679</v>
      </c>
      <c r="L7" s="29">
        <f t="shared" si="4"/>
        <v>106.22303373034299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1478741.6865600001</v>
      </c>
      <c r="E8" s="88">
        <f>ESCYLL!E9</f>
        <v>19.582117959750629</v>
      </c>
      <c r="F8" s="86">
        <f>ESCYLL!H9</f>
        <v>1250.8077846790713</v>
      </c>
      <c r="G8" s="86">
        <f>ESCYLD2!CJ9+ESCYLD2!CK9</f>
        <v>1004.8505987636368</v>
      </c>
      <c r="H8" s="133">
        <f t="shared" si="0"/>
        <v>2255.6583834427083</v>
      </c>
      <c r="I8" s="87">
        <f t="shared" si="1"/>
        <v>1.3242419644843146</v>
      </c>
      <c r="J8" s="86">
        <f t="shared" si="2"/>
        <v>84.585955481435576</v>
      </c>
      <c r="K8" s="86">
        <f t="shared" si="3"/>
        <v>67.953085241089198</v>
      </c>
      <c r="L8" s="29">
        <f t="shared" si="4"/>
        <v>152.53904072252479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1493686.7657999999</v>
      </c>
      <c r="E9" s="88">
        <f>ESCYLL!E10</f>
        <v>15.375566548937867</v>
      </c>
      <c r="F9" s="86">
        <f>ESCYLL!H10</f>
        <v>906.15901456165318</v>
      </c>
      <c r="G9" s="86">
        <f>ESCYLD2!CJ10+ESCYLD2!CK10</f>
        <v>845.30220785240147</v>
      </c>
      <c r="H9" s="133">
        <f t="shared" si="0"/>
        <v>1751.4612224140546</v>
      </c>
      <c r="I9" s="87">
        <f t="shared" si="1"/>
        <v>1.0293702067248955</v>
      </c>
      <c r="J9" s="86">
        <f t="shared" si="2"/>
        <v>60.66593313333172</v>
      </c>
      <c r="K9" s="86">
        <f t="shared" si="3"/>
        <v>56.591664812646854</v>
      </c>
      <c r="L9" s="29">
        <f t="shared" si="4"/>
        <v>117.25759794597857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1508631.84504</v>
      </c>
      <c r="E10" s="88">
        <f>ESCYLL!E11</f>
        <v>18.652634867056442</v>
      </c>
      <c r="F10" s="86">
        <f>ESCYLL!H11</f>
        <v>1007.1490196467126</v>
      </c>
      <c r="G10" s="86">
        <f>ESCYLD2!CJ11+ESCYLD2!CK11</f>
        <v>695.57756366877607</v>
      </c>
      <c r="H10" s="133">
        <f t="shared" si="0"/>
        <v>1702.7265833154888</v>
      </c>
      <c r="I10" s="87">
        <f t="shared" si="1"/>
        <v>1.2363940830482656</v>
      </c>
      <c r="J10" s="86">
        <f t="shared" si="2"/>
        <v>66.759098514191109</v>
      </c>
      <c r="K10" s="86">
        <f t="shared" si="3"/>
        <v>46.106514717666812</v>
      </c>
      <c r="L10" s="29">
        <f t="shared" si="4"/>
        <v>112.86561323185794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1382666.17716</v>
      </c>
      <c r="E11" s="88">
        <f>ESCYLL!E12</f>
        <v>13.595810803638297</v>
      </c>
      <c r="F11" s="86">
        <f>ESCYLL!H12</f>
        <v>667.4183523506041</v>
      </c>
      <c r="G11" s="86">
        <f>ESCYLD2!CJ12+ESCYLD2!CK12</f>
        <v>536.10554665220809</v>
      </c>
      <c r="H11" s="133">
        <f t="shared" si="0"/>
        <v>1203.5238990028122</v>
      </c>
      <c r="I11" s="87">
        <f t="shared" si="1"/>
        <v>0.9833039260108416</v>
      </c>
      <c r="J11" s="86">
        <f t="shared" si="2"/>
        <v>48.270389727872214</v>
      </c>
      <c r="K11" s="86">
        <f t="shared" si="3"/>
        <v>38.773317486753768</v>
      </c>
      <c r="L11" s="29">
        <f t="shared" si="4"/>
        <v>87.043707214625982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1064549.4904799999</v>
      </c>
      <c r="E12" s="88">
        <f>ESCYLL!E13</f>
        <v>11.94732677490015</v>
      </c>
      <c r="F12" s="86">
        <f>ESCYLL!H13</f>
        <v>528.37052661995915</v>
      </c>
      <c r="G12" s="86">
        <f>ESCYLD2!CJ13+ESCYLD2!CK13</f>
        <v>380.0113654096919</v>
      </c>
      <c r="H12" s="133">
        <f t="shared" si="0"/>
        <v>908.381892029651</v>
      </c>
      <c r="I12" s="87">
        <f t="shared" si="1"/>
        <v>1.1222894643924128</v>
      </c>
      <c r="J12" s="86">
        <f t="shared" si="2"/>
        <v>49.633251562754459</v>
      </c>
      <c r="K12" s="86">
        <f t="shared" si="3"/>
        <v>35.696918631593796</v>
      </c>
      <c r="L12" s="29">
        <f t="shared" si="4"/>
        <v>85.330170194348241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950736.96395999996</v>
      </c>
      <c r="E13" s="88">
        <f>ESCYLL!E14</f>
        <v>14.615264531032956</v>
      </c>
      <c r="F13" s="86">
        <f>ESCYLL!H14</f>
        <v>576.20680413597427</v>
      </c>
      <c r="G13" s="86">
        <f>ESCYLD2!CJ14+ESCYLD2!CK14</f>
        <v>325.35700335826658</v>
      </c>
      <c r="H13" s="133">
        <f t="shared" si="0"/>
        <v>901.56380749424079</v>
      </c>
      <c r="I13" s="87">
        <f t="shared" si="1"/>
        <v>1.537256369012687</v>
      </c>
      <c r="J13" s="86">
        <f t="shared" si="2"/>
        <v>60.606332348325189</v>
      </c>
      <c r="K13" s="86">
        <f t="shared" si="3"/>
        <v>34.221558190300385</v>
      </c>
      <c r="L13" s="29">
        <f t="shared" si="4"/>
        <v>94.827890538625581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828055.92888000002</v>
      </c>
      <c r="E14" s="88">
        <f>ESCYLL!E15</f>
        <v>17.995123178484615</v>
      </c>
      <c r="F14" s="86">
        <f>ESCYLL!H15</f>
        <v>624.79067675698582</v>
      </c>
      <c r="G14" s="86">
        <f>ESCYLD2!CJ15+ESCYLD2!CK15</f>
        <v>234.09840741974858</v>
      </c>
      <c r="H14" s="133">
        <f t="shared" si="0"/>
        <v>858.8890841767344</v>
      </c>
      <c r="I14" s="87">
        <f t="shared" si="1"/>
        <v>2.1731772638623816</v>
      </c>
      <c r="J14" s="86">
        <f t="shared" si="2"/>
        <v>75.452714601301892</v>
      </c>
      <c r="K14" s="86">
        <f t="shared" si="3"/>
        <v>28.270844909761351</v>
      </c>
      <c r="L14" s="29">
        <f t="shared" si="4"/>
        <v>103.72355951106324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747089.73036000005</v>
      </c>
      <c r="E15" s="88">
        <f>ESCYLL!E16</f>
        <v>20.713409213011925</v>
      </c>
      <c r="F15" s="86">
        <f>ESCYLL!H16</f>
        <v>623.37005026559382</v>
      </c>
      <c r="G15" s="86">
        <f>ESCYLD2!CJ16+ESCYLD2!CK16</f>
        <v>240.21528603670475</v>
      </c>
      <c r="H15" s="133">
        <f t="shared" si="0"/>
        <v>863.58533630229863</v>
      </c>
      <c r="I15" s="87">
        <f t="shared" si="1"/>
        <v>2.7725463717766217</v>
      </c>
      <c r="J15" s="86">
        <f t="shared" si="2"/>
        <v>83.439783058617408</v>
      </c>
      <c r="K15" s="86">
        <f t="shared" si="3"/>
        <v>32.153471835431631</v>
      </c>
      <c r="L15" s="29">
        <f t="shared" si="4"/>
        <v>115.59325489404905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594682.76844000001</v>
      </c>
      <c r="E16" s="88">
        <f>ESCYLL!E17</f>
        <v>26.993373345199732</v>
      </c>
      <c r="F16" s="86">
        <f>ESCYLL!H17</f>
        <v>689.68068896985312</v>
      </c>
      <c r="G16" s="86">
        <f>ESCYLD2!CJ17+ESCYLD2!CK17</f>
        <v>182.97630269289533</v>
      </c>
      <c r="H16" s="133">
        <f t="shared" si="0"/>
        <v>872.6569916627484</v>
      </c>
      <c r="I16" s="87">
        <f t="shared" si="1"/>
        <v>4.5391214909438231</v>
      </c>
      <c r="J16" s="86">
        <f t="shared" si="2"/>
        <v>115.97455409361467</v>
      </c>
      <c r="K16" s="86">
        <f t="shared" si="3"/>
        <v>30.768724503803504</v>
      </c>
      <c r="L16" s="29">
        <f t="shared" si="4"/>
        <v>146.74327859741817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439812.33192000003</v>
      </c>
      <c r="E17" s="88">
        <f>ESCYLL!E18</f>
        <v>27.301104339184839</v>
      </c>
      <c r="F17" s="86">
        <f>ESCYLL!H18</f>
        <v>576.46281812188795</v>
      </c>
      <c r="G17" s="86">
        <f>ESCYLD2!CJ18+ESCYLD2!CK18</f>
        <v>98.715695601288289</v>
      </c>
      <c r="H17" s="133">
        <f t="shared" si="0"/>
        <v>675.17851372317625</v>
      </c>
      <c r="I17" s="87">
        <f t="shared" si="1"/>
        <v>6.2074440295936935</v>
      </c>
      <c r="J17" s="86">
        <f t="shared" si="2"/>
        <v>131.07018068487085</v>
      </c>
      <c r="K17" s="86">
        <f t="shared" si="3"/>
        <v>22.444958550922181</v>
      </c>
      <c r="L17" s="29">
        <f t="shared" si="4"/>
        <v>153.51513923579304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296766.57348000002</v>
      </c>
      <c r="E18" s="88">
        <f>ESCYLL!E19</f>
        <v>29.465136297046357</v>
      </c>
      <c r="F18" s="86">
        <f>ESCYLL!H19</f>
        <v>496.92952364968687</v>
      </c>
      <c r="G18" s="86">
        <f>ESCYLD2!CJ19+ESCYLD2!CK19</f>
        <v>40.263576887907526</v>
      </c>
      <c r="H18" s="133">
        <f t="shared" si="0"/>
        <v>537.19310053759443</v>
      </c>
      <c r="I18" s="87">
        <f t="shared" si="1"/>
        <v>9.9287247723106855</v>
      </c>
      <c r="J18" s="86">
        <f t="shared" si="2"/>
        <v>167.44794328501973</v>
      </c>
      <c r="K18" s="86">
        <f t="shared" si="3"/>
        <v>13.567423182389174</v>
      </c>
      <c r="L18" s="29">
        <f t="shared" si="4"/>
        <v>181.01536646740891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165873.9564</v>
      </c>
      <c r="E19" s="88">
        <f>ESCYLL!E20</f>
        <v>28.138132969013562</v>
      </c>
      <c r="F19" s="86">
        <f>ESCYLL!H20</f>
        <v>362.70053397058484</v>
      </c>
      <c r="G19" s="86">
        <f>ESCYLD2!CJ20+ESCYLD2!CK20</f>
        <v>21.648549631019652</v>
      </c>
      <c r="H19" s="133">
        <f t="shared" si="0"/>
        <v>384.34908360160449</v>
      </c>
      <c r="I19" s="87">
        <f t="shared" si="1"/>
        <v>16.96356292434438</v>
      </c>
      <c r="J19" s="86">
        <f t="shared" si="2"/>
        <v>218.6603260947991</v>
      </c>
      <c r="K19" s="86">
        <f t="shared" si="3"/>
        <v>13.051204722467</v>
      </c>
      <c r="L19" s="29">
        <f t="shared" si="4"/>
        <v>231.71153081726607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0</v>
      </c>
      <c r="E20" s="88">
        <f>ESCYLL!E21</f>
        <v>18.256367140773079</v>
      </c>
      <c r="F20" s="86">
        <f>ESCYLL!H21</f>
        <v>170.05805991630126</v>
      </c>
      <c r="G20" s="86">
        <f>ESCYLD2!CJ21+ESCYLD2!CK21</f>
        <v>7.427940399108337</v>
      </c>
      <c r="H20" s="133">
        <f t="shared" si="0"/>
        <v>177.4860003154096</v>
      </c>
      <c r="I20" s="87" t="e">
        <f t="shared" si="1"/>
        <v>#DIV/0!</v>
      </c>
      <c r="J20" s="86" t="e">
        <f t="shared" si="2"/>
        <v>#DIV/0!</v>
      </c>
      <c r="K20" s="86" t="e">
        <f t="shared" si="3"/>
        <v>#DIV/0!</v>
      </c>
      <c r="L20" s="29" t="e">
        <f t="shared" si="4"/>
        <v>#DIV/0!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174578.23332</v>
      </c>
      <c r="E21" s="88">
        <f>ESCYLL!E22</f>
        <v>11.662211078716499</v>
      </c>
      <c r="F21" s="86">
        <f>ESCYLL!H22</f>
        <v>58.894165947518317</v>
      </c>
      <c r="G21" s="86">
        <f>ESCYLD2!CJ22+ESCYLD2!CK22</f>
        <v>1.6565842050442816</v>
      </c>
      <c r="H21" s="133">
        <f t="shared" si="0"/>
        <v>60.5507501525626</v>
      </c>
      <c r="I21" s="87">
        <f t="shared" si="1"/>
        <v>6.6802205847391036</v>
      </c>
      <c r="J21" s="86">
        <f t="shared" si="2"/>
        <v>33.735113952932473</v>
      </c>
      <c r="K21" s="86">
        <f t="shared" si="3"/>
        <v>0.94890650085098571</v>
      </c>
      <c r="L21" s="29">
        <f t="shared" si="4"/>
        <v>34.684020453783454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1271164.7887500001</v>
      </c>
      <c r="E22" s="88">
        <f>ESCYLL!E23</f>
        <v>0.30057058698462358</v>
      </c>
      <c r="F22" s="86">
        <f>ESCYLL!H23</f>
        <v>25.552106740736821</v>
      </c>
      <c r="G22" s="86">
        <f>ESCYLD2!CJ23+ESCYLD2!CK23</f>
        <v>24.220879511404426</v>
      </c>
      <c r="H22" s="133">
        <f t="shared" si="0"/>
        <v>49.772986252141251</v>
      </c>
      <c r="I22" s="87">
        <f t="shared" si="1"/>
        <v>2.3645288922783149E-2</v>
      </c>
      <c r="J22" s="86">
        <f t="shared" si="2"/>
        <v>2.0101333019036414</v>
      </c>
      <c r="K22" s="86">
        <f t="shared" si="3"/>
        <v>1.9054083094310716</v>
      </c>
      <c r="L22" s="29">
        <f t="shared" si="4"/>
        <v>3.9155416113347128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1202537.10625</v>
      </c>
      <c r="E23" s="88">
        <f>ESCYLL!E24</f>
        <v>1.6393511173170059</v>
      </c>
      <c r="F23" s="86">
        <f>ESCYLL!H24</f>
        <v>129.1152939998874</v>
      </c>
      <c r="G23" s="86">
        <f>ESCYLD2!CJ24+ESCYLD2!CK24</f>
        <v>50.980974590509767</v>
      </c>
      <c r="H23" s="133">
        <f t="shared" si="0"/>
        <v>180.09626859039716</v>
      </c>
      <c r="I23" s="87">
        <f t="shared" si="1"/>
        <v>0.13632436860340799</v>
      </c>
      <c r="J23" s="86">
        <f t="shared" si="2"/>
        <v>10.736907271204416</v>
      </c>
      <c r="K23" s="86">
        <f t="shared" si="3"/>
        <v>4.2394512672868112</v>
      </c>
      <c r="L23" s="29">
        <f t="shared" si="4"/>
        <v>14.976358538491224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1200208.1125</v>
      </c>
      <c r="E24" s="88">
        <f>ESCYLL!E25</f>
        <v>2.4043087039844266</v>
      </c>
      <c r="F24" s="86">
        <f>ESCYLL!H25</f>
        <v>177.40191772349093</v>
      </c>
      <c r="G24" s="86">
        <f>ESCYLD2!CJ25+ESCYLD2!CK25</f>
        <v>164.5373517817448</v>
      </c>
      <c r="H24" s="133">
        <f t="shared" si="0"/>
        <v>341.93926950523576</v>
      </c>
      <c r="I24" s="87">
        <f t="shared" si="1"/>
        <v>0.20032431700335024</v>
      </c>
      <c r="J24" s="86">
        <f t="shared" si="2"/>
        <v>14.780929730092199</v>
      </c>
      <c r="K24" s="86">
        <f t="shared" si="3"/>
        <v>13.709068458054169</v>
      </c>
      <c r="L24" s="29">
        <f t="shared" si="4"/>
        <v>28.489998188146373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1314173.54</v>
      </c>
      <c r="E25" s="88">
        <f>ESCYLL!E26</f>
        <v>4.5701450607443057</v>
      </c>
      <c r="F25" s="86">
        <f>ESCYLL!H26</f>
        <v>314.54023380572681</v>
      </c>
      <c r="G25" s="86">
        <f>ESCYLD2!CJ26+ESCYLD2!CK26</f>
        <v>465.29218003092359</v>
      </c>
      <c r="H25" s="133">
        <f t="shared" si="0"/>
        <v>779.8324138366504</v>
      </c>
      <c r="I25" s="87">
        <f t="shared" si="1"/>
        <v>0.34775810968955484</v>
      </c>
      <c r="J25" s="86">
        <f t="shared" si="2"/>
        <v>23.934451899383607</v>
      </c>
      <c r="K25" s="86">
        <f t="shared" si="3"/>
        <v>35.405687747367331</v>
      </c>
      <c r="L25" s="29">
        <f t="shared" si="4"/>
        <v>59.340139646750941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1396154.12</v>
      </c>
      <c r="E26" s="88">
        <f>ESCYLL!E27</f>
        <v>5.8733222444362179</v>
      </c>
      <c r="F26" s="86">
        <f>ESCYLL!H27</f>
        <v>375.15845836336342</v>
      </c>
      <c r="G26" s="86">
        <f>ESCYLD2!CJ27+ESCYLD2!CK27</f>
        <v>568.60136250841424</v>
      </c>
      <c r="H26" s="133">
        <f t="shared" si="0"/>
        <v>943.75982087177772</v>
      </c>
      <c r="I26" s="87">
        <f t="shared" si="1"/>
        <v>0.42067864573835284</v>
      </c>
      <c r="J26" s="86">
        <f t="shared" si="2"/>
        <v>26.870848496537288</v>
      </c>
      <c r="K26" s="86">
        <f t="shared" si="3"/>
        <v>40.726260400851316</v>
      </c>
      <c r="L26" s="29">
        <f t="shared" si="4"/>
        <v>67.597108897388608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1415096.6025</v>
      </c>
      <c r="E27" s="88">
        <f>ESCYLL!E28</f>
        <v>4.4182669553392939</v>
      </c>
      <c r="F27" s="86">
        <f>ESCYLL!H28</f>
        <v>260.39056301292129</v>
      </c>
      <c r="G27" s="86">
        <f>ESCYLD2!CJ28+ESCYLD2!CK28</f>
        <v>394.89635337394623</v>
      </c>
      <c r="H27" s="133">
        <f t="shared" si="0"/>
        <v>655.28691638686746</v>
      </c>
      <c r="I27" s="87">
        <f t="shared" si="1"/>
        <v>0.3122236989003932</v>
      </c>
      <c r="J27" s="86">
        <f t="shared" si="2"/>
        <v>18.400903694694673</v>
      </c>
      <c r="K27" s="86">
        <f t="shared" si="3"/>
        <v>27.905964347331281</v>
      </c>
      <c r="L27" s="29">
        <f t="shared" si="4"/>
        <v>46.306868042025947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1402675.3025</v>
      </c>
      <c r="E28" s="88">
        <f>ESCYLL!E29</f>
        <v>4.4328288648727021</v>
      </c>
      <c r="F28" s="86">
        <f>ESCYLL!H29</f>
        <v>239.35059455880156</v>
      </c>
      <c r="G28" s="86">
        <f>ESCYLD2!CJ29+ESCYLD2!CK29</f>
        <v>361.28202469210203</v>
      </c>
      <c r="H28" s="133">
        <f t="shared" si="0"/>
        <v>600.63261925090364</v>
      </c>
      <c r="I28" s="87">
        <f t="shared" si="1"/>
        <v>0.316026728136728</v>
      </c>
      <c r="J28" s="86">
        <f t="shared" si="2"/>
        <v>17.06386318574263</v>
      </c>
      <c r="K28" s="86">
        <f t="shared" si="3"/>
        <v>25.756639761759974</v>
      </c>
      <c r="L28" s="29">
        <f t="shared" si="4"/>
        <v>42.820502947502611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1231416.6287499999</v>
      </c>
      <c r="E29" s="88">
        <f>ESCYLL!E30</f>
        <v>4.1758730734804876</v>
      </c>
      <c r="F29" s="86">
        <f>ESCYLL!H30</f>
        <v>204.99360917715714</v>
      </c>
      <c r="G29" s="86">
        <f>ESCYLD2!CJ30+ESCYLD2!CK30</f>
        <v>252.51092598311561</v>
      </c>
      <c r="H29" s="133">
        <f t="shared" si="0"/>
        <v>457.50453516027278</v>
      </c>
      <c r="I29" s="87">
        <f t="shared" si="1"/>
        <v>0.33911131098817299</v>
      </c>
      <c r="J29" s="86">
        <f t="shared" si="2"/>
        <v>16.646974256409411</v>
      </c>
      <c r="K29" s="86">
        <f t="shared" si="3"/>
        <v>20.505726501309084</v>
      </c>
      <c r="L29" s="29">
        <f t="shared" si="4"/>
        <v>37.152700757718499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957526.96375</v>
      </c>
      <c r="E30" s="88">
        <f>ESCYLL!E31</f>
        <v>4.0027185809120214</v>
      </c>
      <c r="F30" s="86">
        <f>ESCYLL!H31</f>
        <v>177.02022924083414</v>
      </c>
      <c r="G30" s="86">
        <f>ESCYLD2!CJ31+ESCYLD2!CK31</f>
        <v>147.96707110467005</v>
      </c>
      <c r="H30" s="133">
        <f t="shared" si="0"/>
        <v>324.9873003455042</v>
      </c>
      <c r="I30" s="87">
        <f t="shared" si="1"/>
        <v>0.41802672221741094</v>
      </c>
      <c r="J30" s="86">
        <f t="shared" si="2"/>
        <v>18.487231790065</v>
      </c>
      <c r="K30" s="86">
        <f t="shared" si="3"/>
        <v>15.453044844312361</v>
      </c>
      <c r="L30" s="29">
        <f t="shared" si="4"/>
        <v>33.940276634377362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910170.75749999995</v>
      </c>
      <c r="E31" s="88">
        <f>ESCYLL!E32</f>
        <v>5.5384003184240962</v>
      </c>
      <c r="F31" s="86">
        <f>ESCYLL!H32</f>
        <v>218.35143255386998</v>
      </c>
      <c r="G31" s="86">
        <f>ESCYLD2!CJ32+ESCYLD2!CK32</f>
        <v>103.98054461556046</v>
      </c>
      <c r="H31" s="133">
        <f t="shared" si="0"/>
        <v>322.33197716943044</v>
      </c>
      <c r="I31" s="87">
        <f t="shared" si="1"/>
        <v>0.60850123702464665</v>
      </c>
      <c r="J31" s="86">
        <f t="shared" si="2"/>
        <v>23.990161269696689</v>
      </c>
      <c r="K31" s="86">
        <f t="shared" si="3"/>
        <v>11.424289756481267</v>
      </c>
      <c r="L31" s="29">
        <f t="shared" si="4"/>
        <v>35.414451026177957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813905.6825</v>
      </c>
      <c r="E32" s="88">
        <f>ESCYLL!E33</f>
        <v>6.8622869936547124</v>
      </c>
      <c r="F32" s="86">
        <f>ESCYLL!H33</f>
        <v>238.25860441969161</v>
      </c>
      <c r="G32" s="86">
        <f>ESCYLD2!CJ33+ESCYLD2!CK33</f>
        <v>90.067260529153458</v>
      </c>
      <c r="H32" s="133">
        <f t="shared" si="0"/>
        <v>328.32586494884504</v>
      </c>
      <c r="I32" s="87">
        <f t="shared" si="1"/>
        <v>0.84313049302917387</v>
      </c>
      <c r="J32" s="86">
        <f t="shared" si="2"/>
        <v>29.273490717972916</v>
      </c>
      <c r="K32" s="86">
        <f t="shared" si="3"/>
        <v>11.066056235472155</v>
      </c>
      <c r="L32" s="29">
        <f t="shared" si="4"/>
        <v>40.339546953445065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691400.61124999996</v>
      </c>
      <c r="E33" s="88">
        <f>ESCYLL!E34</f>
        <v>8.3494518748422806</v>
      </c>
      <c r="F33" s="86">
        <f>ESCYLL!H34</f>
        <v>251.27675417337844</v>
      </c>
      <c r="G33" s="86">
        <f>ESCYLD2!CJ34+ESCYLD2!CK34</f>
        <v>96.420323098801191</v>
      </c>
      <c r="H33" s="133">
        <f t="shared" si="0"/>
        <v>347.69707727217963</v>
      </c>
      <c r="I33" s="87">
        <f t="shared" si="1"/>
        <v>1.2076141876338673</v>
      </c>
      <c r="J33" s="86">
        <f t="shared" si="2"/>
        <v>36.343148976841235</v>
      </c>
      <c r="K33" s="86">
        <f t="shared" si="3"/>
        <v>13.945651989586839</v>
      </c>
      <c r="L33" s="29">
        <f t="shared" si="4"/>
        <v>50.288800966428084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586130.09375</v>
      </c>
      <c r="E34" s="88">
        <f>ESCYLL!E35</f>
        <v>12.088284271755464</v>
      </c>
      <c r="F34" s="86">
        <f>ESCYLL!H35</f>
        <v>308.8556631433521</v>
      </c>
      <c r="G34" s="86">
        <f>ESCYLD2!CJ35+ESCYLD2!CK35</f>
        <v>76.422552790294702</v>
      </c>
      <c r="H34" s="133">
        <f t="shared" si="0"/>
        <v>385.27821593364683</v>
      </c>
      <c r="I34" s="87">
        <f t="shared" si="1"/>
        <v>2.0623892887696429</v>
      </c>
      <c r="J34" s="86">
        <f t="shared" si="2"/>
        <v>52.694046328064367</v>
      </c>
      <c r="K34" s="86">
        <f t="shared" si="3"/>
        <v>13.038496675942891</v>
      </c>
      <c r="L34" s="29">
        <f t="shared" si="4"/>
        <v>65.732543004007269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448719.46250000002</v>
      </c>
      <c r="E35" s="88">
        <f>ESCYLL!E36</f>
        <v>12.734352486094869</v>
      </c>
      <c r="F35" s="86">
        <f>ESCYLL!H36</f>
        <v>268.88585274389317</v>
      </c>
      <c r="G35" s="86">
        <f>ESCYLD2!CJ36+ESCYLD2!CK36</f>
        <v>45.009892649234452</v>
      </c>
      <c r="H35" s="133">
        <f t="shared" si="0"/>
        <v>313.89574539312764</v>
      </c>
      <c r="I35" s="87">
        <f t="shared" si="1"/>
        <v>2.8379318372210944</v>
      </c>
      <c r="J35" s="86">
        <f t="shared" si="2"/>
        <v>59.922930742923398</v>
      </c>
      <c r="K35" s="86">
        <f t="shared" si="3"/>
        <v>10.030742236689688</v>
      </c>
      <c r="L35" s="29">
        <f t="shared" si="4"/>
        <v>69.953672979613103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321556.40375</v>
      </c>
      <c r="E36" s="88">
        <f>ESCYLL!E37</f>
        <v>12.397023482995612</v>
      </c>
      <c r="F36" s="86">
        <f>ESCYLL!H37</f>
        <v>209.07580104072102</v>
      </c>
      <c r="G36" s="86">
        <f>ESCYLD2!CJ37+ESCYLD2!CK37</f>
        <v>23.193157841127821</v>
      </c>
      <c r="H36" s="133">
        <f t="shared" si="0"/>
        <v>232.26895888184885</v>
      </c>
      <c r="I36" s="87">
        <f t="shared" si="1"/>
        <v>3.8553184879607962</v>
      </c>
      <c r="J36" s="86">
        <f t="shared" si="2"/>
        <v>65.019946299458823</v>
      </c>
      <c r="K36" s="86">
        <f t="shared" si="3"/>
        <v>7.212780579285174</v>
      </c>
      <c r="L36" s="29">
        <f t="shared" si="4"/>
        <v>72.232726878744018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181040.44750000001</v>
      </c>
      <c r="E37" s="88">
        <f>ESCYLL!E38</f>
        <v>9.3139389321597914</v>
      </c>
      <c r="F37" s="86">
        <f>ESCYLL!H38</f>
        <v>120.05667283553971</v>
      </c>
      <c r="G37" s="86">
        <f>ESCYLD2!CJ38+ESCYLD2!CK38</f>
        <v>12.715978429537724</v>
      </c>
      <c r="H37" s="133">
        <f t="shared" si="0"/>
        <v>132.77265126507743</v>
      </c>
      <c r="I37" s="87">
        <f t="shared" si="1"/>
        <v>5.1446729505901105</v>
      </c>
      <c r="J37" s="86">
        <f t="shared" si="2"/>
        <v>66.314834333106532</v>
      </c>
      <c r="K37" s="86">
        <f t="shared" si="3"/>
        <v>7.0238328534499033</v>
      </c>
      <c r="L37" s="29">
        <f t="shared" si="4"/>
        <v>73.338667186556421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0</v>
      </c>
      <c r="E38" s="88">
        <f>ESCYLL!E39</f>
        <v>5.1382445399770189</v>
      </c>
      <c r="F38" s="86">
        <f>ESCYLL!H39</f>
        <v>47.862747889885938</v>
      </c>
      <c r="G38" s="86">
        <f>ESCYLD2!CJ39+ESCYLD2!CK39</f>
        <v>6.5078424330516222</v>
      </c>
      <c r="H38" s="133">
        <f t="shared" si="0"/>
        <v>54.370590322937559</v>
      </c>
      <c r="I38" s="87" t="e">
        <f t="shared" si="1"/>
        <v>#DIV/0!</v>
      </c>
      <c r="J38" s="86" t="e">
        <f t="shared" si="2"/>
        <v>#DIV/0!</v>
      </c>
      <c r="K38" s="86" t="e">
        <f t="shared" si="3"/>
        <v>#DIV/0!</v>
      </c>
      <c r="L38" s="29" t="e">
        <f t="shared" si="4"/>
        <v>#DIV/0!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182593.11</v>
      </c>
      <c r="E39" s="88">
        <f>ESCYLL!E40</f>
        <v>3.0639718746705737</v>
      </c>
      <c r="F39" s="86">
        <f>ESCYLL!H40</f>
        <v>15.473057967086397</v>
      </c>
      <c r="G39" s="86">
        <f>ESCYLD2!CJ40+ESCYLD2!CK40</f>
        <v>2.1621260104545019</v>
      </c>
      <c r="H39" s="133">
        <f t="shared" si="0"/>
        <v>17.635183977540898</v>
      </c>
      <c r="I39" s="87">
        <f t="shared" si="1"/>
        <v>1.6780325800193523</v>
      </c>
      <c r="J39" s="86">
        <f t="shared" si="2"/>
        <v>8.4740645290977294</v>
      </c>
      <c r="K39" s="86">
        <f t="shared" si="3"/>
        <v>1.1841224515287034</v>
      </c>
      <c r="L39" s="29">
        <f t="shared" si="4"/>
        <v>9.6581869806264304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1348998.69096</v>
      </c>
      <c r="E40" s="88">
        <f>ESCYLL!E41</f>
        <v>0.14375228737745308</v>
      </c>
      <c r="F40" s="86">
        <f>ESCYLL!H41</f>
        <v>12.220669454532041</v>
      </c>
      <c r="G40" s="86">
        <f>ESCYLD2!CJ41+ESCYLD2!CK41</f>
        <v>19.471147809994189</v>
      </c>
      <c r="H40" s="133">
        <f t="shared" si="0"/>
        <v>31.691817264526229</v>
      </c>
      <c r="I40" s="87">
        <f t="shared" si="1"/>
        <v>1.0656221413762332E-2</v>
      </c>
      <c r="J40" s="86">
        <f t="shared" si="2"/>
        <v>0.90590669482676356</v>
      </c>
      <c r="K40" s="86">
        <f t="shared" si="3"/>
        <v>1.4433778135201718</v>
      </c>
      <c r="L40" s="29">
        <f t="shared" si="4"/>
        <v>2.3492845083469351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1275422.9162399999</v>
      </c>
      <c r="E41" s="88">
        <f>ESCYLL!E42</f>
        <v>0.88394719732346005</v>
      </c>
      <c r="F41" s="86">
        <f>ESCYLL!H42</f>
        <v>69.619681261195723</v>
      </c>
      <c r="G41" s="86">
        <f>ESCYLD2!CJ42+ESCYLD2!CK42</f>
        <v>48.676477513121164</v>
      </c>
      <c r="H41" s="133">
        <f t="shared" si="0"/>
        <v>118.29615877431689</v>
      </c>
      <c r="I41" s="87">
        <f t="shared" si="1"/>
        <v>6.9306203147844733E-2</v>
      </c>
      <c r="J41" s="86">
        <f t="shared" si="2"/>
        <v>5.4585565599242534</v>
      </c>
      <c r="K41" s="86">
        <f t="shared" si="3"/>
        <v>3.8164970139176622</v>
      </c>
      <c r="L41" s="29">
        <f t="shared" si="4"/>
        <v>9.2750535738419142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1272138.2834399999</v>
      </c>
      <c r="E42" s="88">
        <f>ESCYLL!E43</f>
        <v>2.4231183155347655</v>
      </c>
      <c r="F42" s="86">
        <f>ESCYLL!H43</f>
        <v>178.78978491173265</v>
      </c>
      <c r="G42" s="86">
        <f>ESCYLD2!CJ43+ESCYLD2!CK43</f>
        <v>86.110668078202181</v>
      </c>
      <c r="H42" s="133">
        <f t="shared" si="0"/>
        <v>264.90045298993482</v>
      </c>
      <c r="I42" s="87">
        <f t="shared" si="1"/>
        <v>0.19047601562484157</v>
      </c>
      <c r="J42" s="86">
        <f t="shared" si="2"/>
        <v>14.054272812878931</v>
      </c>
      <c r="K42" s="86">
        <f t="shared" si="3"/>
        <v>6.7689707321243091</v>
      </c>
      <c r="L42" s="29">
        <f t="shared" si="4"/>
        <v>20.823243545003244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1398760.87788</v>
      </c>
      <c r="E43" s="88">
        <f>ESCYLL!E44</f>
        <v>6.3483888540465339</v>
      </c>
      <c r="F43" s="86">
        <f>ESCYLL!H44</f>
        <v>436.92786287975264</v>
      </c>
      <c r="G43" s="86">
        <f>ESCYLD2!CJ44+ESCYLD2!CK44</f>
        <v>261.23213215659371</v>
      </c>
      <c r="H43" s="133">
        <f t="shared" si="0"/>
        <v>698.15999503634634</v>
      </c>
      <c r="I43" s="87">
        <f t="shared" si="1"/>
        <v>0.45385805068185237</v>
      </c>
      <c r="J43" s="86">
        <f t="shared" si="2"/>
        <v>31.236780338178487</v>
      </c>
      <c r="K43" s="86">
        <f t="shared" si="3"/>
        <v>18.675967871829833</v>
      </c>
      <c r="L43" s="29">
        <f t="shared" si="4"/>
        <v>49.912748210008317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1478741.6865600001</v>
      </c>
      <c r="E44" s="88">
        <f>ESCYLL!E45</f>
        <v>7.7487654317368992</v>
      </c>
      <c r="F44" s="86">
        <f>ESCYLL!H45</f>
        <v>494.95239195219443</v>
      </c>
      <c r="G44" s="86">
        <f>ESCYLD2!CJ45+ESCYLD2!CK45</f>
        <v>335.58195963425402</v>
      </c>
      <c r="H44" s="133">
        <f t="shared" si="0"/>
        <v>830.53435158644845</v>
      </c>
      <c r="I44" s="87">
        <f t="shared" si="1"/>
        <v>0.52401075199028635</v>
      </c>
      <c r="J44" s="86">
        <f t="shared" si="2"/>
        <v>33.471186783379537</v>
      </c>
      <c r="K44" s="86">
        <f t="shared" si="3"/>
        <v>22.693751226755438</v>
      </c>
      <c r="L44" s="29">
        <f t="shared" si="4"/>
        <v>56.164938010134968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1493686.7657999999</v>
      </c>
      <c r="E45" s="88">
        <f>ESCYLL!E46</f>
        <v>5.8804918805605837</v>
      </c>
      <c r="F45" s="86">
        <f>ESCYLL!H46</f>
        <v>346.566788980838</v>
      </c>
      <c r="G45" s="86">
        <f>ESCYLD2!CJ46+ESCYLD2!CK46</f>
        <v>234.82748232843974</v>
      </c>
      <c r="H45" s="133">
        <f t="shared" si="0"/>
        <v>581.39427130927777</v>
      </c>
      <c r="I45" s="87">
        <f t="shared" si="1"/>
        <v>0.3936897624858493</v>
      </c>
      <c r="J45" s="86">
        <f t="shared" si="2"/>
        <v>23.202106152103529</v>
      </c>
      <c r="K45" s="86">
        <f t="shared" si="3"/>
        <v>15.72133379669258</v>
      </c>
      <c r="L45" s="29">
        <f t="shared" si="4"/>
        <v>38.923439948796108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1508631.84504</v>
      </c>
      <c r="E46" s="88">
        <f>ESCYLL!E47</f>
        <v>8.7382696337346175</v>
      </c>
      <c r="F46" s="86">
        <f>ESCYLL!H47</f>
        <v>471.82286887350074</v>
      </c>
      <c r="G46" s="86">
        <f>ESCYLD2!CJ47+ESCYLD2!CK47</f>
        <v>168.68171795800004</v>
      </c>
      <c r="H46" s="133">
        <f t="shared" si="0"/>
        <v>640.50458683150077</v>
      </c>
      <c r="I46" s="87">
        <f t="shared" si="1"/>
        <v>0.57921816130713655</v>
      </c>
      <c r="J46" s="86">
        <f t="shared" si="2"/>
        <v>31.274884619778842</v>
      </c>
      <c r="K46" s="86">
        <f t="shared" si="3"/>
        <v>11.181105483924581</v>
      </c>
      <c r="L46" s="29">
        <f t="shared" si="4"/>
        <v>42.455990103703421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1382666.17716</v>
      </c>
      <c r="E47" s="88">
        <f>ESCYLL!E48</f>
        <v>6.0673813600069222</v>
      </c>
      <c r="F47" s="86">
        <f>ESCYLL!H48</f>
        <v>297.84775096273984</v>
      </c>
      <c r="G47" s="86">
        <f>ESCYLD2!CJ48+ESCYLD2!CK48</f>
        <v>122.771405624096</v>
      </c>
      <c r="H47" s="133">
        <f t="shared" si="0"/>
        <v>420.61915658683586</v>
      </c>
      <c r="I47" s="87">
        <f t="shared" si="1"/>
        <v>0.43881751504685967</v>
      </c>
      <c r="J47" s="86">
        <f t="shared" si="2"/>
        <v>21.541551813650344</v>
      </c>
      <c r="K47" s="86">
        <f t="shared" si="3"/>
        <v>8.8793237046030011</v>
      </c>
      <c r="L47" s="29">
        <f t="shared" si="4"/>
        <v>30.420875518253343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1064549.4904799999</v>
      </c>
      <c r="E48" s="88">
        <f>ESCYLL!E49</f>
        <v>4.7656952851755943</v>
      </c>
      <c r="F48" s="86">
        <f>ESCYLL!H49</f>
        <v>210.76287398689067</v>
      </c>
      <c r="G48" s="86">
        <f>ESCYLD2!CJ49+ESCYLD2!CK49</f>
        <v>83.198297657654777</v>
      </c>
      <c r="H48" s="133">
        <f t="shared" si="0"/>
        <v>293.96117164454546</v>
      </c>
      <c r="I48" s="87">
        <f t="shared" si="1"/>
        <v>0.44767249693828387</v>
      </c>
      <c r="J48" s="86">
        <f t="shared" si="2"/>
        <v>19.798316177095604</v>
      </c>
      <c r="K48" s="86">
        <f t="shared" si="3"/>
        <v>7.815352729175709</v>
      </c>
      <c r="L48" s="29">
        <f t="shared" si="4"/>
        <v>27.613668906271315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950736.96395999996</v>
      </c>
      <c r="E49" s="88">
        <f>ESCYLL!E50</f>
        <v>8.8687014390834698</v>
      </c>
      <c r="F49" s="86">
        <f>ESCYLL!H50</f>
        <v>349.64855423586579</v>
      </c>
      <c r="G49" s="86">
        <f>ESCYLD2!CJ50+ESCYLD2!CK50</f>
        <v>73.311059227347585</v>
      </c>
      <c r="H49" s="133">
        <f t="shared" si="0"/>
        <v>422.95961346321337</v>
      </c>
      <c r="I49" s="87">
        <f t="shared" si="1"/>
        <v>0.93282388034474273</v>
      </c>
      <c r="J49" s="86">
        <f t="shared" si="2"/>
        <v>36.776581482591482</v>
      </c>
      <c r="K49" s="86">
        <f t="shared" si="3"/>
        <v>7.7109718046506899</v>
      </c>
      <c r="L49" s="29">
        <f t="shared" si="4"/>
        <v>44.487553287242172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828055.92888000002</v>
      </c>
      <c r="E50" s="88">
        <f>ESCYLL!E51</f>
        <v>10.674196722903293</v>
      </c>
      <c r="F50" s="86">
        <f>ESCYLL!H51</f>
        <v>370.60811021920233</v>
      </c>
      <c r="G50" s="86">
        <f>ESCYLD2!CJ51+ESCYLD2!CK51</f>
        <v>50.038000200589352</v>
      </c>
      <c r="H50" s="133">
        <f t="shared" si="0"/>
        <v>420.64611041979168</v>
      </c>
      <c r="I50" s="87">
        <f t="shared" si="1"/>
        <v>1.2890671210265767</v>
      </c>
      <c r="J50" s="86">
        <f t="shared" si="2"/>
        <v>44.756410442042743</v>
      </c>
      <c r="K50" s="86">
        <f t="shared" si="3"/>
        <v>6.0428285645232966</v>
      </c>
      <c r="L50" s="29">
        <f t="shared" si="4"/>
        <v>50.79923900656604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747089.73036000005</v>
      </c>
      <c r="E51" s="88">
        <f>ESCYLL!E52</f>
        <v>12.950651445845816</v>
      </c>
      <c r="F51" s="86">
        <f>ESCYLL!H52</f>
        <v>389.7498552627298</v>
      </c>
      <c r="G51" s="86">
        <f>ESCYLD2!CJ52+ESCYLD2!CK52</f>
        <v>45.508853638973854</v>
      </c>
      <c r="H51" s="133">
        <f t="shared" si="0"/>
        <v>435.25870890170364</v>
      </c>
      <c r="I51" s="87">
        <f t="shared" si="1"/>
        <v>1.7334800519350315</v>
      </c>
      <c r="J51" s="86">
        <f t="shared" si="2"/>
        <v>52.169082162984772</v>
      </c>
      <c r="K51" s="86">
        <f t="shared" si="3"/>
        <v>6.091484300961346</v>
      </c>
      <c r="L51" s="29">
        <f t="shared" si="4"/>
        <v>58.26056646394612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594682.76844000001</v>
      </c>
      <c r="E52" s="88">
        <f>ESCYLL!E53</f>
        <v>15.313141003567941</v>
      </c>
      <c r="F52" s="86">
        <f>ESCYLL!H53</f>
        <v>391.25075264116089</v>
      </c>
      <c r="G52" s="86">
        <f>ESCYLD2!CJ53+ESCYLD2!CK53</f>
        <v>31.008751858229104</v>
      </c>
      <c r="H52" s="133">
        <f t="shared" si="0"/>
        <v>422.25950449939</v>
      </c>
      <c r="I52" s="87">
        <f t="shared" si="1"/>
        <v>2.5750100416963644</v>
      </c>
      <c r="J52" s="86">
        <f t="shared" si="2"/>
        <v>65.791506565342118</v>
      </c>
      <c r="K52" s="86">
        <f t="shared" si="3"/>
        <v>5.2143350209343931</v>
      </c>
      <c r="L52" s="29">
        <f t="shared" si="4"/>
        <v>71.005841586276517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439812.33192000003</v>
      </c>
      <c r="E53" s="88">
        <f>ESCYLL!E54</f>
        <v>14.014898903063854</v>
      </c>
      <c r="F53" s="86">
        <f>ESCYLL!H54</f>
        <v>295.9245903381933</v>
      </c>
      <c r="G53" s="86">
        <f>ESCYLD2!CJ54+ESCYLD2!CK54</f>
        <v>17.95817981143421</v>
      </c>
      <c r="H53" s="133">
        <f t="shared" si="0"/>
        <v>313.8827701496275</v>
      </c>
      <c r="I53" s="87">
        <f t="shared" si="1"/>
        <v>3.1865634239680904</v>
      </c>
      <c r="J53" s="86">
        <f t="shared" si="2"/>
        <v>67.28428669708623</v>
      </c>
      <c r="K53" s="86">
        <f t="shared" si="3"/>
        <v>4.0831460393658823</v>
      </c>
      <c r="L53" s="29">
        <f t="shared" si="4"/>
        <v>71.367432736452116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296766.57348000002</v>
      </c>
      <c r="E54" s="88">
        <f>ESCYLL!E55</f>
        <v>9.7045112166648586</v>
      </c>
      <c r="F54" s="86">
        <f>ESCYLL!H55</f>
        <v>163.66658166905285</v>
      </c>
      <c r="G54" s="86">
        <f>ESCYLD2!CJ55+ESCYLD2!CK55</f>
        <v>5.4595673727002598</v>
      </c>
      <c r="H54" s="133">
        <f t="shared" si="0"/>
        <v>169.12614904175311</v>
      </c>
      <c r="I54" s="87">
        <f t="shared" si="1"/>
        <v>3.2700823084170141</v>
      </c>
      <c r="J54" s="86">
        <f t="shared" si="2"/>
        <v>55.149938131452942</v>
      </c>
      <c r="K54" s="86">
        <f t="shared" si="3"/>
        <v>1.8396840684175626</v>
      </c>
      <c r="L54" s="29">
        <f t="shared" si="4"/>
        <v>56.98962219987051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165873.9564</v>
      </c>
      <c r="E55" s="88">
        <f>ESCYLL!E56</f>
        <v>0.26416783128545152</v>
      </c>
      <c r="F55" s="86">
        <f>ESCYLL!H56</f>
        <v>3.40512334526947</v>
      </c>
      <c r="G55" s="86">
        <f>ESCYLD2!CJ56+ESCYLD2!CK56</f>
        <v>1.3747836088931304</v>
      </c>
      <c r="H55" s="133">
        <f t="shared" si="0"/>
        <v>4.7799069541626</v>
      </c>
      <c r="I55" s="87">
        <f t="shared" si="1"/>
        <v>0.15925817230067077</v>
      </c>
      <c r="J55" s="86">
        <f t="shared" si="2"/>
        <v>2.0528378409556463</v>
      </c>
      <c r="K55" s="86">
        <f t="shared" si="3"/>
        <v>0.82881221303836372</v>
      </c>
      <c r="L55" s="29">
        <f t="shared" si="4"/>
        <v>2.8816500539940098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0</v>
      </c>
      <c r="E56" s="88">
        <f>ESCYLL!E57</f>
        <v>0.11150988871872962</v>
      </c>
      <c r="F56" s="86">
        <f>ESCYLL!H57</f>
        <v>1.0387146134149665</v>
      </c>
      <c r="G56" s="86">
        <f>ESCYLD2!CJ57+ESCYLD2!CK57</f>
        <v>0.36897508065567997</v>
      </c>
      <c r="H56" s="133">
        <f t="shared" si="0"/>
        <v>1.4076896940706465</v>
      </c>
      <c r="I56" s="87" t="e">
        <f t="shared" si="1"/>
        <v>#DIV/0!</v>
      </c>
      <c r="J56" s="86" t="e">
        <f t="shared" si="2"/>
        <v>#DIV/0!</v>
      </c>
      <c r="K56" s="86" t="e">
        <f t="shared" si="3"/>
        <v>#DIV/0!</v>
      </c>
      <c r="L56" s="29" t="e">
        <f t="shared" si="4"/>
        <v>#DIV/0!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174578.23332</v>
      </c>
      <c r="E57" s="88">
        <f>ESCYLL!E58</f>
        <v>0.33050660126680542</v>
      </c>
      <c r="F57" s="86">
        <f>ESCYLL!H58</f>
        <v>1.6690583363973672</v>
      </c>
      <c r="G57" s="86">
        <f>ESCYLD2!CJ58+ESCYLD2!CK58</f>
        <v>0.13495756555260338</v>
      </c>
      <c r="H57" s="133">
        <f t="shared" si="0"/>
        <v>1.8040159019499706</v>
      </c>
      <c r="I57" s="87">
        <f t="shared" si="1"/>
        <v>0.18931718747605289</v>
      </c>
      <c r="J57" s="86">
        <f t="shared" si="2"/>
        <v>0.95605179675406693</v>
      </c>
      <c r="K57" s="86">
        <f t="shared" si="3"/>
        <v>7.7304921115353267E-2</v>
      </c>
      <c r="L57" s="29">
        <f t="shared" si="4"/>
        <v>1.0333567178694203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1271164.7887500001</v>
      </c>
      <c r="E58" s="88">
        <f>ESCYLL!E59</f>
        <v>8.3321633035582141E-2</v>
      </c>
      <c r="F58" s="86">
        <f>ESCYLL!H59</f>
        <v>7.0833386676209091</v>
      </c>
      <c r="G58" s="86">
        <f>ESCYLD2!CJ59+ESCYLD2!CK59</f>
        <v>15.630820522799119</v>
      </c>
      <c r="H58" s="133">
        <f t="shared" si="0"/>
        <v>22.714159190420027</v>
      </c>
      <c r="I58" s="87">
        <f t="shared" si="1"/>
        <v>6.5547467781511218E-3</v>
      </c>
      <c r="J58" s="86">
        <f t="shared" si="2"/>
        <v>0.55723213310418318</v>
      </c>
      <c r="K58" s="86">
        <f t="shared" si="3"/>
        <v>1.2296454921607518</v>
      </c>
      <c r="L58" s="29">
        <f t="shared" si="4"/>
        <v>1.786877625264935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1202537.10625</v>
      </c>
      <c r="E59" s="88">
        <f>ESCYLL!E60</f>
        <v>0.32091798666990234</v>
      </c>
      <c r="F59" s="86">
        <f>ESCYLL!H60</f>
        <v>25.27550063012151</v>
      </c>
      <c r="G59" s="86">
        <f>ESCYLD2!CJ60+ESCYLD2!CK60</f>
        <v>29.716770616476595</v>
      </c>
      <c r="H59" s="133">
        <f t="shared" si="0"/>
        <v>54.992271246598108</v>
      </c>
      <c r="I59" s="87">
        <f t="shared" si="1"/>
        <v>2.6686742970506352E-2</v>
      </c>
      <c r="J59" s="86">
        <f t="shared" si="2"/>
        <v>2.1018478763570805</v>
      </c>
      <c r="K59" s="86">
        <f t="shared" si="3"/>
        <v>2.4711728612803956</v>
      </c>
      <c r="L59" s="29">
        <f t="shared" si="4"/>
        <v>4.5730207376374761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1200208.1125</v>
      </c>
      <c r="E60" s="88">
        <f>ESCYLL!E61</f>
        <v>0.46391440134223677</v>
      </c>
      <c r="F60" s="86">
        <f>ESCYLL!H61</f>
        <v>34.229924103036936</v>
      </c>
      <c r="G60" s="86">
        <f>ESCYLD2!CJ61+ESCYLD2!CK61</f>
        <v>68.196181296856594</v>
      </c>
      <c r="H60" s="133">
        <f t="shared" si="0"/>
        <v>102.42610539989353</v>
      </c>
      <c r="I60" s="87">
        <f t="shared" si="1"/>
        <v>3.8652829997617329E-2</v>
      </c>
      <c r="J60" s="86">
        <f t="shared" si="2"/>
        <v>2.8519990613741943</v>
      </c>
      <c r="K60" s="86">
        <f t="shared" si="3"/>
        <v>5.6820296902347911</v>
      </c>
      <c r="L60" s="29">
        <f t="shared" si="4"/>
        <v>8.5340287516089859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1314173.54</v>
      </c>
      <c r="E61" s="88">
        <f>ESCYLL!E62</f>
        <v>0.89773111429336128</v>
      </c>
      <c r="F61" s="86">
        <f>ESCYLL!H62</f>
        <v>61.786343941240581</v>
      </c>
      <c r="G61" s="86">
        <f>ESCYLD2!CJ62+ESCYLD2!CK62</f>
        <v>131.17624839471023</v>
      </c>
      <c r="H61" s="133">
        <f t="shared" si="0"/>
        <v>192.9625923359508</v>
      </c>
      <c r="I61" s="87">
        <f t="shared" si="1"/>
        <v>6.831145864444671E-2</v>
      </c>
      <c r="J61" s="86">
        <f t="shared" si="2"/>
        <v>4.701536141204044</v>
      </c>
      <c r="K61" s="86">
        <f t="shared" si="3"/>
        <v>9.9816534424144798</v>
      </c>
      <c r="L61" s="29">
        <f t="shared" si="4"/>
        <v>14.683189583618523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1396154.12</v>
      </c>
      <c r="E62" s="88">
        <f>ESCYLL!E63</f>
        <v>1.2143414150839009</v>
      </c>
      <c r="F62" s="86">
        <f>ESCYLL!H63</f>
        <v>77.566057888484167</v>
      </c>
      <c r="G62" s="86">
        <f>ESCYLD2!CJ63+ESCYLD2!CK63</f>
        <v>120.57554622684927</v>
      </c>
      <c r="H62" s="133">
        <f t="shared" si="0"/>
        <v>198.14160411533345</v>
      </c>
      <c r="I62" s="87">
        <f t="shared" si="1"/>
        <v>8.697760495695854E-2</v>
      </c>
      <c r="J62" s="86">
        <f t="shared" si="2"/>
        <v>5.5556945166257261</v>
      </c>
      <c r="K62" s="86">
        <f t="shared" si="3"/>
        <v>8.6362633250582146</v>
      </c>
      <c r="L62" s="29">
        <f t="shared" si="4"/>
        <v>14.191957841683942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1415096.6025</v>
      </c>
      <c r="E63" s="88">
        <f>ESCYLL!E64</f>
        <v>0.96720182468320293</v>
      </c>
      <c r="F63" s="86">
        <f>ESCYLL!H64</f>
        <v>57.002039537704569</v>
      </c>
      <c r="G63" s="86">
        <f>ESCYLD2!CJ64+ESCYLD2!CK64</f>
        <v>80.580210018940193</v>
      </c>
      <c r="H63" s="133">
        <f t="shared" si="0"/>
        <v>137.58224955664477</v>
      </c>
      <c r="I63" s="87">
        <f t="shared" si="1"/>
        <v>6.8348819647682163E-2</v>
      </c>
      <c r="J63" s="86">
        <f t="shared" si="2"/>
        <v>4.0281376859361488</v>
      </c>
      <c r="K63" s="86">
        <f t="shared" si="3"/>
        <v>5.694325735542157</v>
      </c>
      <c r="L63" s="29">
        <f t="shared" si="4"/>
        <v>9.7224634214783059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1402675.3025</v>
      </c>
      <c r="E64" s="88">
        <f>ESCYLL!E65</f>
        <v>1.3422347611415542</v>
      </c>
      <c r="F64" s="86">
        <f>ESCYLL!H65</f>
        <v>72.473965927838222</v>
      </c>
      <c r="G64" s="86">
        <f>ESCYLD2!CJ65+ESCYLD2!CK65</f>
        <v>77.905596988425884</v>
      </c>
      <c r="H64" s="133">
        <f t="shared" si="0"/>
        <v>150.37956291626409</v>
      </c>
      <c r="I64" s="87">
        <f t="shared" si="1"/>
        <v>9.5691052572842605E-2</v>
      </c>
      <c r="J64" s="86">
        <f t="shared" si="2"/>
        <v>5.1668383836706369</v>
      </c>
      <c r="K64" s="86">
        <f t="shared" si="3"/>
        <v>5.554072054278997</v>
      </c>
      <c r="L64" s="29">
        <f t="shared" si="4"/>
        <v>10.720910437949632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1231416.6287499999</v>
      </c>
      <c r="E65" s="88">
        <f>ESCYLL!E66</f>
        <v>1.1465979722654212</v>
      </c>
      <c r="F65" s="86">
        <f>ESCYLL!H66</f>
        <v>56.28649445850953</v>
      </c>
      <c r="G65" s="86">
        <f>ESCYLD2!CJ66+ESCYLD2!CK66</f>
        <v>55.355979044448475</v>
      </c>
      <c r="H65" s="133">
        <f t="shared" si="0"/>
        <v>111.64247350295801</v>
      </c>
      <c r="I65" s="87">
        <f t="shared" si="1"/>
        <v>9.3112107267003738E-2</v>
      </c>
      <c r="J65" s="86">
        <f t="shared" si="2"/>
        <v>4.5708733457372146</v>
      </c>
      <c r="K65" s="86">
        <f t="shared" si="3"/>
        <v>4.495308716160495</v>
      </c>
      <c r="L65" s="29">
        <f t="shared" si="4"/>
        <v>9.0661820618977096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957526.96375</v>
      </c>
      <c r="E66" s="88">
        <f>ESCYLL!E67</f>
        <v>1.2776308947402832</v>
      </c>
      <c r="F66" s="86">
        <f>ESCYLL!H67</f>
        <v>56.503226319889031</v>
      </c>
      <c r="G66" s="86">
        <f>ESCYLD2!CJ67+ESCYLD2!CK67</f>
        <v>30.823404601675527</v>
      </c>
      <c r="H66" s="133">
        <f t="shared" si="0"/>
        <v>87.326630921564558</v>
      </c>
      <c r="I66" s="87">
        <f t="shared" si="1"/>
        <v>0.13343027853091968</v>
      </c>
      <c r="J66" s="86">
        <f t="shared" si="2"/>
        <v>5.9009540680299235</v>
      </c>
      <c r="K66" s="86">
        <f t="shared" si="3"/>
        <v>3.2190638769022892</v>
      </c>
      <c r="L66" s="29">
        <f t="shared" si="4"/>
        <v>9.1200179449322114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910170.75749999995</v>
      </c>
      <c r="E67" s="88">
        <f>ESCYLL!E68</f>
        <v>1.4437298711229891</v>
      </c>
      <c r="F67" s="86">
        <f>ESCYLL!H68</f>
        <v>56.919050169023841</v>
      </c>
      <c r="G67" s="86">
        <f>ESCYLD2!CJ68+ESCYLD2!CK68</f>
        <v>18.976497807034416</v>
      </c>
      <c r="H67" s="133">
        <f t="shared" si="0"/>
        <v>75.895547976058253</v>
      </c>
      <c r="I67" s="87">
        <f t="shared" si="1"/>
        <v>0.15862186949276813</v>
      </c>
      <c r="J67" s="86">
        <f t="shared" si="2"/>
        <v>6.253667204752384</v>
      </c>
      <c r="K67" s="86">
        <f t="shared" si="3"/>
        <v>2.0849381998558023</v>
      </c>
      <c r="L67" s="29">
        <f t="shared" si="4"/>
        <v>8.3386054046081846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813905.6825</v>
      </c>
      <c r="E68" s="88">
        <f>ESCYLL!E69</f>
        <v>1.678130080611284</v>
      </c>
      <c r="F68" s="86">
        <f>ESCYLL!H69</f>
        <v>58.264676398823781</v>
      </c>
      <c r="G68" s="86">
        <f>ESCYLD2!CJ69+ESCYLD2!CK69</f>
        <v>12.693454003554464</v>
      </c>
      <c r="H68" s="133">
        <f t="shared" ref="H68:H131" si="5">F68+G68</f>
        <v>70.958130402378245</v>
      </c>
      <c r="I68" s="87">
        <f t="shared" ref="I68:I131" si="6">100000*E68/$D68</f>
        <v>0.20618237674133502</v>
      </c>
      <c r="J68" s="86">
        <f t="shared" ref="J68:J131" si="7">100000*F68/$D68</f>
        <v>7.158652120459152</v>
      </c>
      <c r="K68" s="86">
        <f t="shared" ref="K68:K131" si="8">100000*G68/$D68</f>
        <v>1.559573090160169</v>
      </c>
      <c r="L68" s="29">
        <f t="shared" ref="L68:L131" si="9">100000*H68/$D68</f>
        <v>8.7182252106193214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691400.61124999996</v>
      </c>
      <c r="E69" s="88">
        <f>ESCYLL!E70</f>
        <v>2.0487338249295393</v>
      </c>
      <c r="F69" s="86">
        <f>ESCYLL!H70</f>
        <v>61.65664446125448</v>
      </c>
      <c r="G69" s="86">
        <f>ESCYLD2!CJ70+ESCYLD2!CK70</f>
        <v>9.7756380468636248</v>
      </c>
      <c r="H69" s="133">
        <f t="shared" si="5"/>
        <v>71.432282508118107</v>
      </c>
      <c r="I69" s="87">
        <f t="shared" si="6"/>
        <v>0.29631646133861289</v>
      </c>
      <c r="J69" s="86">
        <f t="shared" si="7"/>
        <v>8.9176439039855531</v>
      </c>
      <c r="K69" s="86">
        <f t="shared" si="8"/>
        <v>1.4138891241634877</v>
      </c>
      <c r="L69" s="29">
        <f t="shared" si="9"/>
        <v>10.331533028149043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586130.09375</v>
      </c>
      <c r="E70" s="88">
        <f>ESCYLL!E71</f>
        <v>2.214552757059892</v>
      </c>
      <c r="F70" s="86">
        <f>ESCYLL!H71</f>
        <v>56.581822942880244</v>
      </c>
      <c r="G70" s="86">
        <f>ESCYLD2!CJ71+ESCYLD2!CK71</f>
        <v>6.4630552191689752</v>
      </c>
      <c r="H70" s="133">
        <f t="shared" si="5"/>
        <v>63.044878162049216</v>
      </c>
      <c r="I70" s="87">
        <f t="shared" si="6"/>
        <v>0.37782614826879324</v>
      </c>
      <c r="J70" s="86">
        <f t="shared" si="7"/>
        <v>9.6534580882676693</v>
      </c>
      <c r="K70" s="86">
        <f t="shared" si="8"/>
        <v>1.1026656518894999</v>
      </c>
      <c r="L70" s="29">
        <f t="shared" si="9"/>
        <v>10.756123740157168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448719.46250000002</v>
      </c>
      <c r="E71" s="88">
        <f>ESCYLL!E72</f>
        <v>2.4889856594353859</v>
      </c>
      <c r="F71" s="86">
        <f>ESCYLL!H72</f>
        <v>52.554932198978179</v>
      </c>
      <c r="G71" s="86">
        <f>ESCYLD2!CJ72+ESCYLD2!CK72</f>
        <v>3.9774333319396291</v>
      </c>
      <c r="H71" s="133">
        <f t="shared" si="5"/>
        <v>56.532365530917808</v>
      </c>
      <c r="I71" s="87">
        <f t="shared" si="6"/>
        <v>0.55468636140011107</v>
      </c>
      <c r="J71" s="86">
        <f t="shared" si="7"/>
        <v>11.712202520963347</v>
      </c>
      <c r="K71" s="86">
        <f t="shared" si="8"/>
        <v>0.88639643793913425</v>
      </c>
      <c r="L71" s="29">
        <f t="shared" si="9"/>
        <v>12.598598958902482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321556.40375</v>
      </c>
      <c r="E72" s="88">
        <f>ESCYLL!E73</f>
        <v>1.5345319434599849</v>
      </c>
      <c r="F72" s="86">
        <f>ESCYLL!H73</f>
        <v>25.87988122645265</v>
      </c>
      <c r="G72" s="86">
        <f>ESCYLD2!CJ73+ESCYLD2!CK73</f>
        <v>1.7435596672952198</v>
      </c>
      <c r="H72" s="133">
        <f t="shared" si="5"/>
        <v>27.623440893747869</v>
      </c>
      <c r="I72" s="87">
        <f t="shared" si="6"/>
        <v>0.47722014724764594</v>
      </c>
      <c r="J72" s="86">
        <f t="shared" si="7"/>
        <v>8.0483177833315498</v>
      </c>
      <c r="K72" s="86">
        <f t="shared" si="8"/>
        <v>0.54222514214046957</v>
      </c>
      <c r="L72" s="29">
        <f t="shared" si="9"/>
        <v>8.5905429254720183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181040.44750000001</v>
      </c>
      <c r="E73" s="88">
        <f>ESCYLL!E74</f>
        <v>0.1119870588183192</v>
      </c>
      <c r="F73" s="86">
        <f>ESCYLL!H74</f>
        <v>1.4435131881681347</v>
      </c>
      <c r="G73" s="86">
        <f>ESCYLD2!CJ74+ESCYLD2!CK74</f>
        <v>0.68383362112944113</v>
      </c>
      <c r="H73" s="133">
        <f t="shared" si="5"/>
        <v>2.1273468092975758</v>
      </c>
      <c r="I73" s="87">
        <f t="shared" si="6"/>
        <v>6.1857480118258763E-2</v>
      </c>
      <c r="J73" s="86">
        <f t="shared" si="7"/>
        <v>0.79734291872435559</v>
      </c>
      <c r="K73" s="86">
        <f t="shared" si="8"/>
        <v>0.37772422161596853</v>
      </c>
      <c r="L73" s="29">
        <f t="shared" si="9"/>
        <v>1.1750671403403239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0</v>
      </c>
      <c r="E74" s="88">
        <f>ESCYLL!E75</f>
        <v>0.11982724268047293</v>
      </c>
      <c r="F74" s="86">
        <f>ESCYLL!H75</f>
        <v>1.1161907655686054</v>
      </c>
      <c r="G74" s="86">
        <f>ESCYLD2!CJ75+ESCYLD2!CK75</f>
        <v>0.27379599057897142</v>
      </c>
      <c r="H74" s="133">
        <f t="shared" si="5"/>
        <v>1.3899867561475769</v>
      </c>
      <c r="I74" s="87" t="e">
        <f t="shared" si="6"/>
        <v>#DIV/0!</v>
      </c>
      <c r="J74" s="86" t="e">
        <f t="shared" si="7"/>
        <v>#DIV/0!</v>
      </c>
      <c r="K74" s="86" t="e">
        <f t="shared" si="8"/>
        <v>#DIV/0!</v>
      </c>
      <c r="L74" s="29" t="e">
        <f t="shared" si="9"/>
        <v>#DIV/0!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182593.11</v>
      </c>
      <c r="E75" s="88">
        <f>ESCYLL!E76</f>
        <v>0.22275504426983686</v>
      </c>
      <c r="F75" s="86">
        <f>ESCYLL!H76</f>
        <v>1.1249129735626762</v>
      </c>
      <c r="G75" s="86">
        <f>ESCYLD2!CJ76+ESCYLD2!CK76</f>
        <v>7.8827981839351052E-2</v>
      </c>
      <c r="H75" s="133">
        <f t="shared" si="5"/>
        <v>1.2037409554020273</v>
      </c>
      <c r="I75" s="87">
        <f t="shared" si="6"/>
        <v>0.12199531749573513</v>
      </c>
      <c r="J75" s="86">
        <f t="shared" si="7"/>
        <v>0.61607635335346245</v>
      </c>
      <c r="K75" s="86">
        <f t="shared" si="8"/>
        <v>4.3171389018649746E-2</v>
      </c>
      <c r="L75" s="29">
        <f t="shared" si="9"/>
        <v>0.65924774237211214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1348998.69096</v>
      </c>
      <c r="E76" s="88">
        <f>ESCYLL!E77</f>
        <v>2.226412607893216</v>
      </c>
      <c r="F76" s="86">
        <f>ESCYLL!H77</f>
        <v>189.27178862221808</v>
      </c>
      <c r="G76" s="86">
        <f>ESCYLD2!CJ77+ESCYLD2!CK77</f>
        <v>779.42702041005577</v>
      </c>
      <c r="H76" s="133">
        <f t="shared" si="5"/>
        <v>968.69880903227386</v>
      </c>
      <c r="I76" s="87">
        <f t="shared" si="6"/>
        <v>0.16504186570476315</v>
      </c>
      <c r="J76" s="86">
        <f t="shared" si="7"/>
        <v>14.030539087293324</v>
      </c>
      <c r="K76" s="86">
        <f t="shared" si="8"/>
        <v>57.778189529256338</v>
      </c>
      <c r="L76" s="29">
        <f t="shared" si="9"/>
        <v>71.808728616549658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1275422.9162399999</v>
      </c>
      <c r="E77" s="88">
        <f>ESCYLL!E78</f>
        <v>10.538426859325737</v>
      </c>
      <c r="F77" s="86">
        <f>ESCYLL!H78</f>
        <v>830.00649944049508</v>
      </c>
      <c r="G77" s="86">
        <f>ESCYLD2!CJ78+ESCYLD2!CK78</f>
        <v>1108.6031271758175</v>
      </c>
      <c r="H77" s="133">
        <f t="shared" si="5"/>
        <v>1938.6096266163127</v>
      </c>
      <c r="I77" s="87">
        <f t="shared" si="6"/>
        <v>0.82626921040382895</v>
      </c>
      <c r="J77" s="86">
        <f t="shared" si="7"/>
        <v>65.076963011405581</v>
      </c>
      <c r="K77" s="86">
        <f t="shared" si="8"/>
        <v>86.920433454655637</v>
      </c>
      <c r="L77" s="29">
        <f t="shared" si="9"/>
        <v>151.99739646606122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1272138.2834399999</v>
      </c>
      <c r="E78" s="88">
        <f>ESCYLL!E79</f>
        <v>35.258207405764999</v>
      </c>
      <c r="F78" s="86">
        <f>ESCYLL!H79</f>
        <v>2601.5268334343705</v>
      </c>
      <c r="G78" s="86">
        <f>ESCYLD2!CJ79+ESCYLD2!CK79</f>
        <v>1705.4941431106158</v>
      </c>
      <c r="H78" s="133">
        <f t="shared" si="5"/>
        <v>4307.0209765449863</v>
      </c>
      <c r="I78" s="87">
        <f t="shared" si="6"/>
        <v>2.7715703445715811</v>
      </c>
      <c r="J78" s="86">
        <f t="shared" si="7"/>
        <v>204.50031787421409</v>
      </c>
      <c r="K78" s="86">
        <f t="shared" si="8"/>
        <v>134.06515355380822</v>
      </c>
      <c r="L78" s="29">
        <f t="shared" si="9"/>
        <v>338.56547142802231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1398760.87788</v>
      </c>
      <c r="E79" s="88">
        <f>ESCYLL!E80</f>
        <v>453.67893033988986</v>
      </c>
      <c r="F79" s="86">
        <f>ESCYLL!H80</f>
        <v>31224.452380642913</v>
      </c>
      <c r="G79" s="86">
        <f>ESCYLD2!CJ80+ESCYLD2!CK80</f>
        <v>9835.4769365913107</v>
      </c>
      <c r="H79" s="133">
        <f t="shared" si="5"/>
        <v>41059.929317234222</v>
      </c>
      <c r="I79" s="87">
        <f t="shared" si="6"/>
        <v>32.434345106041135</v>
      </c>
      <c r="J79" s="86">
        <f t="shared" si="7"/>
        <v>2232.2938019232811</v>
      </c>
      <c r="K79" s="86">
        <f t="shared" si="8"/>
        <v>703.15642166788552</v>
      </c>
      <c r="L79" s="29">
        <f t="shared" si="9"/>
        <v>2935.4502235911664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1478741.6865600001</v>
      </c>
      <c r="E80" s="88">
        <f>ESCYLL!E81</f>
        <v>607.5829690776734</v>
      </c>
      <c r="F80" s="86">
        <f>ESCYLL!H81</f>
        <v>38809.362149836386</v>
      </c>
      <c r="G80" s="86">
        <f>ESCYLD2!CJ81+ESCYLD2!CK81</f>
        <v>17000.311344700389</v>
      </c>
      <c r="H80" s="133">
        <f t="shared" si="5"/>
        <v>55809.673494536779</v>
      </c>
      <c r="I80" s="87">
        <f t="shared" si="6"/>
        <v>41.087836678973659</v>
      </c>
      <c r="J80" s="86">
        <f t="shared" si="7"/>
        <v>2624.4855678694425</v>
      </c>
      <c r="K80" s="86">
        <f t="shared" si="8"/>
        <v>1149.6471289889885</v>
      </c>
      <c r="L80" s="29">
        <f t="shared" si="9"/>
        <v>3774.1326968584312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1493686.7657999999</v>
      </c>
      <c r="E81" s="88">
        <f>ESCYLL!E82</f>
        <v>443.65147708249111</v>
      </c>
      <c r="F81" s="86">
        <f>ESCYLL!H82</f>
        <v>26146.599801856613</v>
      </c>
      <c r="G81" s="86">
        <f>ESCYLD2!CJ82+ESCYLD2!CK82</f>
        <v>11407.09189173513</v>
      </c>
      <c r="H81" s="133">
        <f t="shared" si="5"/>
        <v>37553.69169359174</v>
      </c>
      <c r="I81" s="87">
        <f t="shared" si="6"/>
        <v>29.701774645159755</v>
      </c>
      <c r="J81" s="86">
        <f t="shared" si="7"/>
        <v>1750.4740887124899</v>
      </c>
      <c r="K81" s="86">
        <f t="shared" si="8"/>
        <v>763.68701610780045</v>
      </c>
      <c r="L81" s="29">
        <f t="shared" si="9"/>
        <v>2514.1611048202899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1508631.84504</v>
      </c>
      <c r="E82" s="88">
        <f>ESCYLL!E83</f>
        <v>323.56250254066447</v>
      </c>
      <c r="F82" s="86">
        <f>ESCYLL!H83</f>
        <v>17470.757324683178</v>
      </c>
      <c r="G82" s="86">
        <f>ESCYLD2!CJ83+ESCYLD2!CK83</f>
        <v>7913.4650701670907</v>
      </c>
      <c r="H82" s="133">
        <f t="shared" si="5"/>
        <v>25384.222394850269</v>
      </c>
      <c r="I82" s="87">
        <f t="shared" si="6"/>
        <v>21.447413005661797</v>
      </c>
      <c r="J82" s="86">
        <f t="shared" si="7"/>
        <v>1158.0530652407085</v>
      </c>
      <c r="K82" s="86">
        <f t="shared" si="8"/>
        <v>524.54580593566038</v>
      </c>
      <c r="L82" s="29">
        <f t="shared" si="9"/>
        <v>1682.5988711763689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1382666.17716</v>
      </c>
      <c r="E83" s="88">
        <f>ESCYLL!E84</f>
        <v>221.34455277519683</v>
      </c>
      <c r="F83" s="86">
        <f>ESCYLL!H84</f>
        <v>10865.804095734413</v>
      </c>
      <c r="G83" s="86">
        <f>ESCYLD2!CJ84+ESCYLD2!CK84</f>
        <v>5589.3896861990725</v>
      </c>
      <c r="H83" s="133">
        <f t="shared" si="5"/>
        <v>16455.193781933485</v>
      </c>
      <c r="I83" s="87">
        <f t="shared" si="6"/>
        <v>16.0085316637917</v>
      </c>
      <c r="J83" s="86">
        <f t="shared" si="7"/>
        <v>785.85881937553449</v>
      </c>
      <c r="K83" s="86">
        <f t="shared" si="8"/>
        <v>404.24722746018813</v>
      </c>
      <c r="L83" s="29">
        <f t="shared" si="9"/>
        <v>1190.1060468357227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1064549.4904799999</v>
      </c>
      <c r="E84" s="88">
        <f>ESCYLL!E85</f>
        <v>176.07510949452535</v>
      </c>
      <c r="F84" s="86">
        <f>ESCYLL!H85</f>
        <v>7786.9217173953839</v>
      </c>
      <c r="G84" s="86">
        <f>ESCYLD2!CJ85+ESCYLD2!CK85</f>
        <v>3901.2512398574663</v>
      </c>
      <c r="H84" s="133">
        <f t="shared" si="5"/>
        <v>11688.172957252849</v>
      </c>
      <c r="I84" s="87">
        <f t="shared" si="6"/>
        <v>16.539870721757989</v>
      </c>
      <c r="J84" s="86">
        <f t="shared" si="7"/>
        <v>731.4757826697471</v>
      </c>
      <c r="K84" s="86">
        <f t="shared" si="8"/>
        <v>366.46969208527941</v>
      </c>
      <c r="L84" s="29">
        <f t="shared" si="9"/>
        <v>1097.9454747550262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950736.96395999996</v>
      </c>
      <c r="E85" s="88">
        <f>ESCYLL!E86</f>
        <v>132.44628754175784</v>
      </c>
      <c r="F85" s="86">
        <f>ESCYLL!H86</f>
        <v>5221.6948863338021</v>
      </c>
      <c r="G85" s="86">
        <f>ESCYLD2!CJ86+ESCYLD2!CK86</f>
        <v>3104.8802850049701</v>
      </c>
      <c r="H85" s="133">
        <f t="shared" si="5"/>
        <v>8326.5751713387726</v>
      </c>
      <c r="I85" s="87">
        <f t="shared" si="6"/>
        <v>13.930907555134272</v>
      </c>
      <c r="J85" s="86">
        <f t="shared" si="7"/>
        <v>549.22603036116868</v>
      </c>
      <c r="K85" s="86">
        <f t="shared" si="8"/>
        <v>326.57616172537922</v>
      </c>
      <c r="L85" s="29">
        <f t="shared" si="9"/>
        <v>875.80219208654796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828055.92888000002</v>
      </c>
      <c r="E86" s="88">
        <f>ESCYLL!E87</f>
        <v>124.19329287392694</v>
      </c>
      <c r="F86" s="86">
        <f>ESCYLL!H87</f>
        <v>4311.9911285827429</v>
      </c>
      <c r="G86" s="86">
        <f>ESCYLD2!CJ87+ESCYLD2!CK87</f>
        <v>2648.5345040735374</v>
      </c>
      <c r="H86" s="133">
        <f t="shared" si="5"/>
        <v>6960.5256326562803</v>
      </c>
      <c r="I86" s="87">
        <f t="shared" si="6"/>
        <v>14.998176879417617</v>
      </c>
      <c r="J86" s="86">
        <f t="shared" si="7"/>
        <v>520.73670125337958</v>
      </c>
      <c r="K86" s="86">
        <f t="shared" si="8"/>
        <v>319.84971204250104</v>
      </c>
      <c r="L86" s="29">
        <f t="shared" si="9"/>
        <v>840.58641329588056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747089.73036000005</v>
      </c>
      <c r="E87" s="88">
        <f>ESCYLL!E88</f>
        <v>131.04610130926588</v>
      </c>
      <c r="F87" s="86">
        <f>ESCYLL!H88</f>
        <v>3943.8324189023565</v>
      </c>
      <c r="G87" s="86">
        <f>ESCYLD2!CJ88+ESCYLD2!CK88</f>
        <v>2643.0120232264867</v>
      </c>
      <c r="H87" s="133">
        <f t="shared" si="5"/>
        <v>6586.8444421288432</v>
      </c>
      <c r="I87" s="87">
        <f t="shared" si="6"/>
        <v>17.540878422477942</v>
      </c>
      <c r="J87" s="86">
        <f t="shared" si="7"/>
        <v>527.89273612447369</v>
      </c>
      <c r="K87" s="86">
        <f t="shared" si="8"/>
        <v>353.77437486028606</v>
      </c>
      <c r="L87" s="29">
        <f t="shared" si="9"/>
        <v>881.66711098475969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594682.76844000001</v>
      </c>
      <c r="E88" s="88">
        <f>ESCYLL!E89</f>
        <v>55.503019096534082</v>
      </c>
      <c r="F88" s="86">
        <f>ESCYLL!H89</f>
        <v>1418.1021379164458</v>
      </c>
      <c r="G88" s="86">
        <f>ESCYLD2!CJ89+ESCYLD2!CK89</f>
        <v>1411.9388132843987</v>
      </c>
      <c r="H88" s="133">
        <f t="shared" si="5"/>
        <v>2830.0409512008446</v>
      </c>
      <c r="I88" s="87">
        <f t="shared" si="6"/>
        <v>9.3332146216599199</v>
      </c>
      <c r="J88" s="86">
        <f t="shared" si="7"/>
        <v>238.46363358341094</v>
      </c>
      <c r="K88" s="86">
        <f t="shared" si="8"/>
        <v>237.42722813177576</v>
      </c>
      <c r="L88" s="29">
        <f t="shared" si="9"/>
        <v>475.89086171518676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439812.33192000003</v>
      </c>
      <c r="E89" s="88">
        <f>ESCYLL!E90</f>
        <v>46.806123918621147</v>
      </c>
      <c r="F89" s="86">
        <f>ESCYLL!H90</f>
        <v>988.31130654168555</v>
      </c>
      <c r="G89" s="86">
        <f>ESCYLD2!CJ90+ESCYLD2!CK90</f>
        <v>807.68569439029363</v>
      </c>
      <c r="H89" s="133">
        <f t="shared" si="5"/>
        <v>1795.9970009319791</v>
      </c>
      <c r="I89" s="87">
        <f t="shared" si="6"/>
        <v>10.642294570115642</v>
      </c>
      <c r="J89" s="86">
        <f t="shared" si="7"/>
        <v>224.71204984799181</v>
      </c>
      <c r="K89" s="86">
        <f t="shared" si="8"/>
        <v>183.64325776504336</v>
      </c>
      <c r="L89" s="29">
        <f t="shared" si="9"/>
        <v>408.35530761303511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296766.57348000002</v>
      </c>
      <c r="E90" s="88">
        <f>ESCYLL!E91</f>
        <v>30.219407894828912</v>
      </c>
      <c r="F90" s="86">
        <f>ESCYLL!H91</f>
        <v>509.65031414628965</v>
      </c>
      <c r="G90" s="86">
        <f>ESCYLD2!CJ91+ESCYLD2!CK91</f>
        <v>335.66512669968677</v>
      </c>
      <c r="H90" s="133">
        <f t="shared" si="5"/>
        <v>845.31544084597635</v>
      </c>
      <c r="I90" s="87">
        <f t="shared" si="6"/>
        <v>10.182888032322644</v>
      </c>
      <c r="J90" s="86">
        <f t="shared" si="7"/>
        <v>171.73440666512144</v>
      </c>
      <c r="K90" s="86">
        <f t="shared" si="8"/>
        <v>113.10745774483536</v>
      </c>
      <c r="L90" s="29">
        <f t="shared" si="9"/>
        <v>284.84186440995677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165873.9564</v>
      </c>
      <c r="E91" s="88">
        <f>ESCYLL!E92</f>
        <v>6.1636132383952145</v>
      </c>
      <c r="F91" s="86">
        <f>ESCYLL!H92</f>
        <v>79.448974642914322</v>
      </c>
      <c r="G91" s="86">
        <f>ESCYLD2!CJ92+ESCYLD2!CK92</f>
        <v>142.64765845647378</v>
      </c>
      <c r="H91" s="133">
        <f t="shared" si="5"/>
        <v>222.0966330993881</v>
      </c>
      <c r="I91" s="87">
        <f t="shared" si="6"/>
        <v>3.7158414570710843</v>
      </c>
      <c r="J91" s="86">
        <f t="shared" si="7"/>
        <v>47.897196381646275</v>
      </c>
      <c r="K91" s="86">
        <f t="shared" si="8"/>
        <v>85.997622262341949</v>
      </c>
      <c r="L91" s="29">
        <f t="shared" si="9"/>
        <v>133.89481864398823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0</v>
      </c>
      <c r="E92" s="88">
        <f>ESCYLL!E93</f>
        <v>5.2304080161786723</v>
      </c>
      <c r="F92" s="86">
        <f>ESCYLL!H93</f>
        <v>48.721250670704343</v>
      </c>
      <c r="G92" s="86">
        <f>ESCYLD2!CJ93+ESCYLD2!CK93</f>
        <v>53.329604151958144</v>
      </c>
      <c r="H92" s="133">
        <f t="shared" si="5"/>
        <v>102.05085482266249</v>
      </c>
      <c r="I92" s="87" t="e">
        <f t="shared" si="6"/>
        <v>#DIV/0!</v>
      </c>
      <c r="J92" s="86" t="e">
        <f t="shared" si="7"/>
        <v>#DIV/0!</v>
      </c>
      <c r="K92" s="86" t="e">
        <f t="shared" si="8"/>
        <v>#DIV/0!</v>
      </c>
      <c r="L92" s="29" t="e">
        <f t="shared" si="9"/>
        <v>#DIV/0!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174578.23332</v>
      </c>
      <c r="E93" s="88">
        <f>ESCYLL!E94</f>
        <v>3.4876129626057111</v>
      </c>
      <c r="F93" s="86">
        <f>ESCYLL!H94</f>
        <v>17.612445461158842</v>
      </c>
      <c r="G93" s="86">
        <f>ESCYLD2!CJ94+ESCYLD2!CK94</f>
        <v>19.453685154397043</v>
      </c>
      <c r="H93" s="133">
        <f t="shared" si="5"/>
        <v>37.066130615555885</v>
      </c>
      <c r="I93" s="87">
        <f t="shared" si="6"/>
        <v>1.9977364281221444</v>
      </c>
      <c r="J93" s="86">
        <f t="shared" si="7"/>
        <v>10.088568962016829</v>
      </c>
      <c r="K93" s="86">
        <f t="shared" si="8"/>
        <v>11.143247806121769</v>
      </c>
      <c r="L93" s="29">
        <f t="shared" si="9"/>
        <v>21.2318167681386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1271164.7887500001</v>
      </c>
      <c r="E94" s="88">
        <f>ESCYLL!E95</f>
        <v>1.4729640733662068</v>
      </c>
      <c r="F94" s="86">
        <f>ESCYLL!H95</f>
        <v>125.21962180500798</v>
      </c>
      <c r="G94" s="86">
        <f>ESCYLD2!CJ95+ESCYLD2!CK95</f>
        <v>532.59954280084639</v>
      </c>
      <c r="H94" s="133">
        <f t="shared" si="5"/>
        <v>657.81916460585433</v>
      </c>
      <c r="I94" s="87">
        <f t="shared" si="6"/>
        <v>0.11587514745548026</v>
      </c>
      <c r="J94" s="86">
        <f t="shared" si="7"/>
        <v>9.8507780354852894</v>
      </c>
      <c r="K94" s="86">
        <f t="shared" si="8"/>
        <v>41.898544351954413</v>
      </c>
      <c r="L94" s="29">
        <f t="shared" si="9"/>
        <v>51.749322387439697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1202537.10625</v>
      </c>
      <c r="E95" s="88">
        <f>ESCYLL!E96</f>
        <v>5.7787392462270635</v>
      </c>
      <c r="F95" s="86">
        <f>ESCYLL!H96</f>
        <v>455.13350303284352</v>
      </c>
      <c r="G95" s="86">
        <f>ESCYLD2!CJ96+ESCYLD2!CK96</f>
        <v>691.60485092692136</v>
      </c>
      <c r="H95" s="133">
        <f t="shared" si="5"/>
        <v>1146.7383539597649</v>
      </c>
      <c r="I95" s="87">
        <f t="shared" si="6"/>
        <v>0.48054560779812644</v>
      </c>
      <c r="J95" s="86">
        <f t="shared" si="7"/>
        <v>37.84777207018044</v>
      </c>
      <c r="K95" s="86">
        <f t="shared" si="8"/>
        <v>57.51214223098917</v>
      </c>
      <c r="L95" s="29">
        <f t="shared" si="9"/>
        <v>95.359914301169624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1200208.1125</v>
      </c>
      <c r="E96" s="88">
        <f>ESCYLL!E97</f>
        <v>9.4584117743950298</v>
      </c>
      <c r="F96" s="86">
        <f>ESCYLL!H97</f>
        <v>697.88891277373727</v>
      </c>
      <c r="G96" s="86">
        <f>ESCYLD2!CJ97+ESCYLD2!CK97</f>
        <v>1534.3291367273184</v>
      </c>
      <c r="H96" s="133">
        <f t="shared" si="5"/>
        <v>2232.2180495010557</v>
      </c>
      <c r="I96" s="87">
        <f t="shared" si="6"/>
        <v>0.78806430950490924</v>
      </c>
      <c r="J96" s="86">
        <f t="shared" si="7"/>
        <v>58.147325076819733</v>
      </c>
      <c r="K96" s="86">
        <f t="shared" si="8"/>
        <v>127.83859072001718</v>
      </c>
      <c r="L96" s="29">
        <f t="shared" si="9"/>
        <v>185.98591579683691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1314173.54</v>
      </c>
      <c r="E97" s="88">
        <f>ESCYLL!E98</f>
        <v>38.676017565602656</v>
      </c>
      <c r="F97" s="86">
        <f>ESCYLL!H98</f>
        <v>2661.8769089526022</v>
      </c>
      <c r="G97" s="86">
        <f>ESCYLD2!CJ98+ESCYLD2!CK98</f>
        <v>4036.5312407768288</v>
      </c>
      <c r="H97" s="133">
        <f t="shared" si="5"/>
        <v>6698.408149729431</v>
      </c>
      <c r="I97" s="87">
        <f t="shared" si="6"/>
        <v>2.9429916512854652</v>
      </c>
      <c r="J97" s="86">
        <f t="shared" si="7"/>
        <v>202.5514003997221</v>
      </c>
      <c r="K97" s="86">
        <f t="shared" si="8"/>
        <v>307.1535925747545</v>
      </c>
      <c r="L97" s="29">
        <f t="shared" si="9"/>
        <v>509.70499297447662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1396154.12</v>
      </c>
      <c r="E98" s="88">
        <f>ESCYLL!E99</f>
        <v>47.071613244318151</v>
      </c>
      <c r="F98" s="86">
        <f>ESCYLL!H99</f>
        <v>3006.6992959808217</v>
      </c>
      <c r="G98" s="86">
        <f>ESCYLD2!CJ99+ESCYLD2!CK99</f>
        <v>4913.9717379106669</v>
      </c>
      <c r="H98" s="133">
        <f t="shared" si="5"/>
        <v>7920.6710338914891</v>
      </c>
      <c r="I98" s="87">
        <f t="shared" si="6"/>
        <v>3.3715198465566356</v>
      </c>
      <c r="J98" s="86">
        <f t="shared" si="7"/>
        <v>215.35583019880511</v>
      </c>
      <c r="K98" s="86">
        <f t="shared" si="8"/>
        <v>351.96484883135014</v>
      </c>
      <c r="L98" s="29">
        <f t="shared" si="9"/>
        <v>567.32067903015525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1415096.6025</v>
      </c>
      <c r="E99" s="88">
        <f>ESCYLL!E100</f>
        <v>33.58045123328003</v>
      </c>
      <c r="F99" s="86">
        <f>ESCYLL!H100</f>
        <v>1979.0638934333585</v>
      </c>
      <c r="G99" s="86">
        <f>ESCYLD2!CJ100+ESCYLD2!CK100</f>
        <v>3427.1933715880837</v>
      </c>
      <c r="H99" s="133">
        <f t="shared" si="5"/>
        <v>5406.2572650214424</v>
      </c>
      <c r="I99" s="87">
        <f t="shared" si="6"/>
        <v>2.3730147591305539</v>
      </c>
      <c r="J99" s="86">
        <f t="shared" si="7"/>
        <v>139.85362482935921</v>
      </c>
      <c r="K99" s="86">
        <f t="shared" si="8"/>
        <v>242.18794430948282</v>
      </c>
      <c r="L99" s="29">
        <f t="shared" si="9"/>
        <v>382.04156913884202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1402675.3025</v>
      </c>
      <c r="E100" s="88">
        <f>ESCYLL!E101</f>
        <v>22.915564772504169</v>
      </c>
      <c r="F100" s="86">
        <f>ESCYLL!H101</f>
        <v>1237.3259198913627</v>
      </c>
      <c r="G100" s="86">
        <f>ESCYLD2!CJ101+ESCYLD2!CK101</f>
        <v>3041.6020632833829</v>
      </c>
      <c r="H100" s="133">
        <f t="shared" si="5"/>
        <v>4278.9279831747453</v>
      </c>
      <c r="I100" s="87">
        <f t="shared" si="6"/>
        <v>1.6337041603043529</v>
      </c>
      <c r="J100" s="86">
        <f t="shared" si="7"/>
        <v>88.211856135633539</v>
      </c>
      <c r="K100" s="86">
        <f t="shared" si="8"/>
        <v>216.84291851879831</v>
      </c>
      <c r="L100" s="29">
        <f t="shared" si="9"/>
        <v>305.05477465443187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1231416.6287499999</v>
      </c>
      <c r="E101" s="88">
        <f>ESCYLL!E102</f>
        <v>19.385291097061465</v>
      </c>
      <c r="F101" s="86">
        <f>ESCYLL!H102</f>
        <v>951.62393995474736</v>
      </c>
      <c r="G101" s="86">
        <f>ESCYLD2!CJ102+ESCYLD2!CK102</f>
        <v>1932.3885563530223</v>
      </c>
      <c r="H101" s="133">
        <f t="shared" si="5"/>
        <v>2884.0124963077697</v>
      </c>
      <c r="I101" s="87">
        <f t="shared" si="6"/>
        <v>1.5742268412226414</v>
      </c>
      <c r="J101" s="86">
        <f t="shared" si="7"/>
        <v>77.278795635619474</v>
      </c>
      <c r="K101" s="86">
        <f t="shared" si="8"/>
        <v>156.92402646166738</v>
      </c>
      <c r="L101" s="29">
        <f t="shared" si="9"/>
        <v>234.20282209728683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957526.96375</v>
      </c>
      <c r="E102" s="88">
        <f>ESCYLL!E103</f>
        <v>20.364106295635711</v>
      </c>
      <c r="F102" s="86">
        <f>ESCYLL!H103</f>
        <v>900.60260092448937</v>
      </c>
      <c r="G102" s="86">
        <f>ESCYLD2!CJ103+ESCYLD2!CK103</f>
        <v>1058.1722282626849</v>
      </c>
      <c r="H102" s="133">
        <f t="shared" si="5"/>
        <v>1958.7748291871744</v>
      </c>
      <c r="I102" s="87">
        <f t="shared" si="6"/>
        <v>2.1267397229089999</v>
      </c>
      <c r="J102" s="86">
        <f t="shared" si="7"/>
        <v>94.055064245650527</v>
      </c>
      <c r="K102" s="86">
        <f t="shared" si="8"/>
        <v>110.51095878475567</v>
      </c>
      <c r="L102" s="29">
        <f t="shared" si="9"/>
        <v>204.56602303040623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910170.75749999995</v>
      </c>
      <c r="E103" s="88">
        <f>ESCYLL!E104</f>
        <v>25.863829371611011</v>
      </c>
      <c r="F103" s="86">
        <f>ESCYLL!H104</f>
        <v>1019.681472975764</v>
      </c>
      <c r="G103" s="86">
        <f>ESCYLD2!CJ104+ESCYLD2!CK104</f>
        <v>709.77313974703134</v>
      </c>
      <c r="H103" s="133">
        <f t="shared" si="5"/>
        <v>1729.4546127227954</v>
      </c>
      <c r="I103" s="87">
        <f t="shared" si="6"/>
        <v>2.8416458294762355</v>
      </c>
      <c r="J103" s="86">
        <f t="shared" si="7"/>
        <v>112.03188682710058</v>
      </c>
      <c r="K103" s="86">
        <f t="shared" si="8"/>
        <v>77.982415266404715</v>
      </c>
      <c r="L103" s="29">
        <f t="shared" si="9"/>
        <v>190.01430209350528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813905.6825</v>
      </c>
      <c r="E104" s="88">
        <f>ESCYLL!E105</f>
        <v>23.200158602100529</v>
      </c>
      <c r="F104" s="86">
        <f>ESCYLL!H105</f>
        <v>805.50950666493031</v>
      </c>
      <c r="G104" s="86">
        <f>ESCYLD2!CJ105+ESCYLD2!CK105</f>
        <v>594.31174535794355</v>
      </c>
      <c r="H104" s="133">
        <f t="shared" si="5"/>
        <v>1399.821252022874</v>
      </c>
      <c r="I104" s="87">
        <f t="shared" si="6"/>
        <v>2.8504726162912042</v>
      </c>
      <c r="J104" s="86">
        <f t="shared" si="7"/>
        <v>98.968409237630595</v>
      </c>
      <c r="K104" s="86">
        <f t="shared" si="8"/>
        <v>73.019731663802901</v>
      </c>
      <c r="L104" s="29">
        <f t="shared" si="9"/>
        <v>171.9881409014335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691400.61124999996</v>
      </c>
      <c r="E105" s="88">
        <f>ESCYLL!E106</f>
        <v>26.485797363215124</v>
      </c>
      <c r="F105" s="86">
        <f>ESCYLL!H106</f>
        <v>797.09007164595914</v>
      </c>
      <c r="G105" s="86">
        <f>ESCYLD2!CJ106+ESCYLD2!CK106</f>
        <v>529.97761087031017</v>
      </c>
      <c r="H105" s="133">
        <f t="shared" si="5"/>
        <v>1327.0676825162693</v>
      </c>
      <c r="I105" s="87">
        <f t="shared" si="6"/>
        <v>3.8307454364743481</v>
      </c>
      <c r="J105" s="86">
        <f t="shared" si="7"/>
        <v>115.28628391069552</v>
      </c>
      <c r="K105" s="86">
        <f t="shared" si="8"/>
        <v>76.652754169851079</v>
      </c>
      <c r="L105" s="29">
        <f t="shared" si="9"/>
        <v>191.9390380805466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586130.09375</v>
      </c>
      <c r="E106" s="88">
        <f>ESCYLL!E107</f>
        <v>8.2376881931906869</v>
      </c>
      <c r="F106" s="86">
        <f>ESCYLL!H107</f>
        <v>210.47293333602207</v>
      </c>
      <c r="G106" s="86">
        <f>ESCYLD2!CJ107+ESCYLD2!CK107</f>
        <v>343.10944951645945</v>
      </c>
      <c r="H106" s="133">
        <f t="shared" si="5"/>
        <v>553.58238285248149</v>
      </c>
      <c r="I106" s="87">
        <f t="shared" si="6"/>
        <v>1.4054368272556705</v>
      </c>
      <c r="J106" s="86">
        <f t="shared" si="7"/>
        <v>35.908910936382384</v>
      </c>
      <c r="K106" s="86">
        <f t="shared" si="8"/>
        <v>58.538104965960805</v>
      </c>
      <c r="L106" s="29">
        <f t="shared" si="9"/>
        <v>94.447015902343168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448719.46250000002</v>
      </c>
      <c r="E107" s="88">
        <f>ESCYLL!E108</f>
        <v>7.8763254257908777</v>
      </c>
      <c r="F107" s="86">
        <f>ESCYLL!H108</f>
        <v>166.30861136557439</v>
      </c>
      <c r="G107" s="86">
        <f>ESCYLD2!CJ108+ESCYLD2!CK108</f>
        <v>217.70910924304115</v>
      </c>
      <c r="H107" s="133">
        <f t="shared" si="5"/>
        <v>384.01772060861555</v>
      </c>
      <c r="I107" s="87">
        <f t="shared" si="6"/>
        <v>1.7552894590104564</v>
      </c>
      <c r="J107" s="86">
        <f t="shared" si="7"/>
        <v>37.062936927005786</v>
      </c>
      <c r="K107" s="86">
        <f t="shared" si="8"/>
        <v>48.517866381389943</v>
      </c>
      <c r="L107" s="29">
        <f t="shared" si="9"/>
        <v>85.58080330839573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321556.40375</v>
      </c>
      <c r="E108" s="88">
        <f>ESCYLL!E109</f>
        <v>3.6785978689544776</v>
      </c>
      <c r="F108" s="86">
        <f>ESCYLL!H109</f>
        <v>62.039553059917274</v>
      </c>
      <c r="G108" s="86">
        <f>ESCYLD2!CJ109+ESCYLD2!CK109</f>
        <v>118.84920580247707</v>
      </c>
      <c r="H108" s="133">
        <f t="shared" si="5"/>
        <v>180.88875886239435</v>
      </c>
      <c r="I108" s="87">
        <f t="shared" si="6"/>
        <v>1.1439977018198251</v>
      </c>
      <c r="J108" s="86">
        <f t="shared" si="7"/>
        <v>19.293521241191353</v>
      </c>
      <c r="K108" s="86">
        <f t="shared" si="8"/>
        <v>36.960609217062462</v>
      </c>
      <c r="L108" s="29">
        <f t="shared" si="9"/>
        <v>56.254130458253812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181040.44750000001</v>
      </c>
      <c r="E109" s="88">
        <f>ESCYLL!E110</f>
        <v>0.67200393097882971</v>
      </c>
      <c r="F109" s="86">
        <f>ESCYLL!H110</f>
        <v>8.662130670317115</v>
      </c>
      <c r="G109" s="86">
        <f>ESCYLD2!CJ110+ESCYLD2!CK110</f>
        <v>64.174719095726871</v>
      </c>
      <c r="H109" s="133">
        <f t="shared" si="5"/>
        <v>72.836849766043983</v>
      </c>
      <c r="I109" s="87">
        <f t="shared" si="6"/>
        <v>0.37118994139628919</v>
      </c>
      <c r="J109" s="86">
        <f t="shared" si="7"/>
        <v>4.7846383445981671</v>
      </c>
      <c r="K109" s="86">
        <f t="shared" si="8"/>
        <v>35.447724517874306</v>
      </c>
      <c r="L109" s="29">
        <f t="shared" si="9"/>
        <v>40.232362862472478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0</v>
      </c>
      <c r="E110" s="88">
        <f>ESCYLL!E111</f>
        <v>0.64352495942773491</v>
      </c>
      <c r="F110" s="86">
        <f>ESCYLL!H111</f>
        <v>5.9944349970693516</v>
      </c>
      <c r="G110" s="86">
        <f>ESCYLD2!CJ111+ESCYLD2!CK111</f>
        <v>28.922082597911409</v>
      </c>
      <c r="H110" s="133">
        <f t="shared" si="5"/>
        <v>34.91651759498076</v>
      </c>
      <c r="I110" s="87" t="e">
        <f t="shared" si="6"/>
        <v>#DIV/0!</v>
      </c>
      <c r="J110" s="86" t="e">
        <f t="shared" si="7"/>
        <v>#DIV/0!</v>
      </c>
      <c r="K110" s="86" t="e">
        <f t="shared" si="8"/>
        <v>#DIV/0!</v>
      </c>
      <c r="L110" s="29" t="e">
        <f t="shared" si="9"/>
        <v>#DIV/0!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182593.11</v>
      </c>
      <c r="E111" s="88">
        <f>ESCYLL!E112</f>
        <v>1.2299338455721682</v>
      </c>
      <c r="F111" s="86">
        <f>ESCYLL!H112</f>
        <v>6.2111659201394493</v>
      </c>
      <c r="G111" s="86">
        <f>ESCYLD2!CJ112+ESCYLD2!CK112</f>
        <v>8.9482647510916262</v>
      </c>
      <c r="H111" s="133">
        <f t="shared" si="5"/>
        <v>15.159430671231075</v>
      </c>
      <c r="I111" s="87">
        <f t="shared" si="6"/>
        <v>0.67359269228294993</v>
      </c>
      <c r="J111" s="86">
        <f t="shared" si="7"/>
        <v>3.4016430960288973</v>
      </c>
      <c r="K111" s="86">
        <f t="shared" si="8"/>
        <v>4.9006584920381862</v>
      </c>
      <c r="L111" s="29">
        <f t="shared" si="9"/>
        <v>8.302301588067083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1348998.69096</v>
      </c>
      <c r="E112" s="88">
        <f>ESCYLL!E113</f>
        <v>0</v>
      </c>
      <c r="F112" s="86">
        <f>ESCYLL!H113</f>
        <v>0</v>
      </c>
      <c r="G112" s="86">
        <f>ESCYLD2!CJ113+ESCYLD2!CK113</f>
        <v>0</v>
      </c>
      <c r="H112" s="133">
        <f t="shared" si="5"/>
        <v>0</v>
      </c>
      <c r="I112" s="87">
        <f t="shared" si="6"/>
        <v>0</v>
      </c>
      <c r="J112" s="86">
        <f t="shared" si="7"/>
        <v>0</v>
      </c>
      <c r="K112" s="86">
        <f t="shared" si="8"/>
        <v>0</v>
      </c>
      <c r="L112" s="29">
        <f t="shared" si="9"/>
        <v>0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1275422.9162399999</v>
      </c>
      <c r="E113" s="88">
        <f>ESCYLL!E114</f>
        <v>0</v>
      </c>
      <c r="F113" s="86">
        <f>ESCYLL!H114</f>
        <v>0</v>
      </c>
      <c r="G113" s="86">
        <f>ESCYLD2!CJ114+ESCYLD2!CK114</f>
        <v>0</v>
      </c>
      <c r="H113" s="133">
        <f t="shared" si="5"/>
        <v>0</v>
      </c>
      <c r="I113" s="87">
        <f t="shared" si="6"/>
        <v>0</v>
      </c>
      <c r="J113" s="86">
        <f t="shared" si="7"/>
        <v>0</v>
      </c>
      <c r="K113" s="86">
        <f t="shared" si="8"/>
        <v>0</v>
      </c>
      <c r="L113" s="29">
        <f t="shared" si="9"/>
        <v>0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1272138.2834399999</v>
      </c>
      <c r="E114" s="88">
        <f>ESCYLL!E115</f>
        <v>0</v>
      </c>
      <c r="F114" s="86">
        <f>ESCYLL!H115</f>
        <v>0</v>
      </c>
      <c r="G114" s="86">
        <f>ESCYLD2!CJ115+ESCYLD2!CK115</f>
        <v>0</v>
      </c>
      <c r="H114" s="133">
        <f t="shared" si="5"/>
        <v>0</v>
      </c>
      <c r="I114" s="87">
        <f t="shared" si="6"/>
        <v>0</v>
      </c>
      <c r="J114" s="86">
        <f t="shared" si="7"/>
        <v>0</v>
      </c>
      <c r="K114" s="86">
        <f t="shared" si="8"/>
        <v>0</v>
      </c>
      <c r="L114" s="29">
        <f t="shared" si="9"/>
        <v>0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1398760.87788</v>
      </c>
      <c r="E115" s="88">
        <f>ESCYLL!E116</f>
        <v>0</v>
      </c>
      <c r="F115" s="86">
        <f>ESCYLL!H116</f>
        <v>0</v>
      </c>
      <c r="G115" s="86">
        <f>ESCYLD2!CJ116+ESCYLD2!CK116</f>
        <v>0</v>
      </c>
      <c r="H115" s="133">
        <f t="shared" si="5"/>
        <v>0</v>
      </c>
      <c r="I115" s="87">
        <f t="shared" si="6"/>
        <v>0</v>
      </c>
      <c r="J115" s="86">
        <f t="shared" si="7"/>
        <v>0</v>
      </c>
      <c r="K115" s="86">
        <f t="shared" si="8"/>
        <v>0</v>
      </c>
      <c r="L115" s="29">
        <f t="shared" si="9"/>
        <v>0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1478741.6865600001</v>
      </c>
      <c r="E116" s="88">
        <f>ESCYLL!E117</f>
        <v>0</v>
      </c>
      <c r="F116" s="86">
        <f>ESCYLL!H117</f>
        <v>0</v>
      </c>
      <c r="G116" s="86">
        <f>ESCYLD2!CJ117+ESCYLD2!CK117</f>
        <v>0</v>
      </c>
      <c r="H116" s="133">
        <f t="shared" si="5"/>
        <v>0</v>
      </c>
      <c r="I116" s="87">
        <f t="shared" si="6"/>
        <v>0</v>
      </c>
      <c r="J116" s="86">
        <f t="shared" si="7"/>
        <v>0</v>
      </c>
      <c r="K116" s="86">
        <f t="shared" si="8"/>
        <v>0</v>
      </c>
      <c r="L116" s="29">
        <f t="shared" si="9"/>
        <v>0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1493686.7657999999</v>
      </c>
      <c r="E117" s="88">
        <f>ESCYLL!E118</f>
        <v>0</v>
      </c>
      <c r="F117" s="86">
        <f>ESCYLL!H118</f>
        <v>0</v>
      </c>
      <c r="G117" s="86">
        <f>ESCYLD2!CJ118+ESCYLD2!CK118</f>
        <v>0</v>
      </c>
      <c r="H117" s="133">
        <f t="shared" si="5"/>
        <v>0</v>
      </c>
      <c r="I117" s="87">
        <f t="shared" si="6"/>
        <v>0</v>
      </c>
      <c r="J117" s="86">
        <f t="shared" si="7"/>
        <v>0</v>
      </c>
      <c r="K117" s="86">
        <f t="shared" si="8"/>
        <v>0</v>
      </c>
      <c r="L117" s="29">
        <f t="shared" si="9"/>
        <v>0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1508631.84504</v>
      </c>
      <c r="E118" s="88">
        <f>ESCYLL!E119</f>
        <v>0</v>
      </c>
      <c r="F118" s="86">
        <f>ESCYLL!H119</f>
        <v>0</v>
      </c>
      <c r="G118" s="86">
        <f>ESCYLD2!CJ119+ESCYLD2!CK119</f>
        <v>0</v>
      </c>
      <c r="H118" s="133">
        <f t="shared" si="5"/>
        <v>0</v>
      </c>
      <c r="I118" s="87">
        <f t="shared" si="6"/>
        <v>0</v>
      </c>
      <c r="J118" s="86">
        <f t="shared" si="7"/>
        <v>0</v>
      </c>
      <c r="K118" s="86">
        <f t="shared" si="8"/>
        <v>0</v>
      </c>
      <c r="L118" s="29">
        <f t="shared" si="9"/>
        <v>0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1382666.17716</v>
      </c>
      <c r="E119" s="88">
        <f>ESCYLL!E120</f>
        <v>0</v>
      </c>
      <c r="F119" s="86">
        <f>ESCYLL!H120</f>
        <v>0</v>
      </c>
      <c r="G119" s="86">
        <f>ESCYLD2!CJ120+ESCYLD2!CK120</f>
        <v>0</v>
      </c>
      <c r="H119" s="133">
        <f t="shared" si="5"/>
        <v>0</v>
      </c>
      <c r="I119" s="87">
        <f t="shared" si="6"/>
        <v>0</v>
      </c>
      <c r="J119" s="86">
        <f t="shared" si="7"/>
        <v>0</v>
      </c>
      <c r="K119" s="86">
        <f t="shared" si="8"/>
        <v>0</v>
      </c>
      <c r="L119" s="29">
        <f t="shared" si="9"/>
        <v>0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1064549.4904799999</v>
      </c>
      <c r="E120" s="88">
        <f>ESCYLL!E121</f>
        <v>0</v>
      </c>
      <c r="F120" s="86">
        <f>ESCYLL!H121</f>
        <v>0</v>
      </c>
      <c r="G120" s="86">
        <f>ESCYLD2!CJ121+ESCYLD2!CK121</f>
        <v>0</v>
      </c>
      <c r="H120" s="133">
        <f t="shared" si="5"/>
        <v>0</v>
      </c>
      <c r="I120" s="87">
        <f t="shared" si="6"/>
        <v>0</v>
      </c>
      <c r="J120" s="86">
        <f t="shared" si="7"/>
        <v>0</v>
      </c>
      <c r="K120" s="86">
        <f t="shared" si="8"/>
        <v>0</v>
      </c>
      <c r="L120" s="29">
        <f t="shared" si="9"/>
        <v>0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950736.96395999996</v>
      </c>
      <c r="E121" s="88">
        <f>ESCYLL!E122</f>
        <v>0</v>
      </c>
      <c r="F121" s="86">
        <f>ESCYLL!H122</f>
        <v>0</v>
      </c>
      <c r="G121" s="86">
        <f>ESCYLD2!CJ122+ESCYLD2!CK122</f>
        <v>0</v>
      </c>
      <c r="H121" s="133">
        <f t="shared" si="5"/>
        <v>0</v>
      </c>
      <c r="I121" s="87">
        <f t="shared" si="6"/>
        <v>0</v>
      </c>
      <c r="J121" s="86">
        <f t="shared" si="7"/>
        <v>0</v>
      </c>
      <c r="K121" s="86">
        <f t="shared" si="8"/>
        <v>0</v>
      </c>
      <c r="L121" s="29">
        <f t="shared" si="9"/>
        <v>0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828055.92888000002</v>
      </c>
      <c r="E122" s="88">
        <f>ESCYLL!E123</f>
        <v>0</v>
      </c>
      <c r="F122" s="86">
        <f>ESCYLL!H123</f>
        <v>0</v>
      </c>
      <c r="G122" s="86">
        <f>ESCYLD2!CJ123+ESCYLD2!CK123</f>
        <v>0</v>
      </c>
      <c r="H122" s="133">
        <f t="shared" si="5"/>
        <v>0</v>
      </c>
      <c r="I122" s="87">
        <f t="shared" si="6"/>
        <v>0</v>
      </c>
      <c r="J122" s="86">
        <f t="shared" si="7"/>
        <v>0</v>
      </c>
      <c r="K122" s="86">
        <f t="shared" si="8"/>
        <v>0</v>
      </c>
      <c r="L122" s="29">
        <f t="shared" si="9"/>
        <v>0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747089.73036000005</v>
      </c>
      <c r="E123" s="88">
        <f>ESCYLL!E124</f>
        <v>0</v>
      </c>
      <c r="F123" s="86">
        <f>ESCYLL!H124</f>
        <v>0</v>
      </c>
      <c r="G123" s="86">
        <f>ESCYLD2!CJ124+ESCYLD2!CK124</f>
        <v>0</v>
      </c>
      <c r="H123" s="133">
        <f t="shared" si="5"/>
        <v>0</v>
      </c>
      <c r="I123" s="87">
        <f t="shared" si="6"/>
        <v>0</v>
      </c>
      <c r="J123" s="86">
        <f t="shared" si="7"/>
        <v>0</v>
      </c>
      <c r="K123" s="86">
        <f t="shared" si="8"/>
        <v>0</v>
      </c>
      <c r="L123" s="29">
        <f t="shared" si="9"/>
        <v>0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594682.76844000001</v>
      </c>
      <c r="E124" s="88">
        <f>ESCYLL!E125</f>
        <v>0</v>
      </c>
      <c r="F124" s="86">
        <f>ESCYLL!H125</f>
        <v>0</v>
      </c>
      <c r="G124" s="86">
        <f>ESCYLD2!CJ125+ESCYLD2!CK125</f>
        <v>0</v>
      </c>
      <c r="H124" s="133">
        <f t="shared" si="5"/>
        <v>0</v>
      </c>
      <c r="I124" s="87">
        <f t="shared" si="6"/>
        <v>0</v>
      </c>
      <c r="J124" s="86">
        <f t="shared" si="7"/>
        <v>0</v>
      </c>
      <c r="K124" s="86">
        <f t="shared" si="8"/>
        <v>0</v>
      </c>
      <c r="L124" s="29">
        <f t="shared" si="9"/>
        <v>0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439812.33192000003</v>
      </c>
      <c r="E125" s="88">
        <f>ESCYLL!E126</f>
        <v>0</v>
      </c>
      <c r="F125" s="86">
        <f>ESCYLL!H126</f>
        <v>0</v>
      </c>
      <c r="G125" s="86">
        <f>ESCYLD2!CJ126+ESCYLD2!CK126</f>
        <v>0</v>
      </c>
      <c r="H125" s="133">
        <f t="shared" si="5"/>
        <v>0</v>
      </c>
      <c r="I125" s="87">
        <f t="shared" si="6"/>
        <v>0</v>
      </c>
      <c r="J125" s="86">
        <f t="shared" si="7"/>
        <v>0</v>
      </c>
      <c r="K125" s="86">
        <f t="shared" si="8"/>
        <v>0</v>
      </c>
      <c r="L125" s="29">
        <f t="shared" si="9"/>
        <v>0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296766.57348000002</v>
      </c>
      <c r="E126" s="88">
        <f>ESCYLL!E127</f>
        <v>0</v>
      </c>
      <c r="F126" s="86">
        <f>ESCYLL!H127</f>
        <v>0</v>
      </c>
      <c r="G126" s="86">
        <f>ESCYLD2!CJ127+ESCYLD2!CK127</f>
        <v>0</v>
      </c>
      <c r="H126" s="133">
        <f t="shared" si="5"/>
        <v>0</v>
      </c>
      <c r="I126" s="87">
        <f t="shared" si="6"/>
        <v>0</v>
      </c>
      <c r="J126" s="86">
        <f t="shared" si="7"/>
        <v>0</v>
      </c>
      <c r="K126" s="86">
        <f t="shared" si="8"/>
        <v>0</v>
      </c>
      <c r="L126" s="29">
        <f t="shared" si="9"/>
        <v>0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165873.9564</v>
      </c>
      <c r="E127" s="88">
        <f>ESCYLL!E128</f>
        <v>0</v>
      </c>
      <c r="F127" s="86">
        <f>ESCYLL!H128</f>
        <v>0</v>
      </c>
      <c r="G127" s="86">
        <f>ESCYLD2!CJ128+ESCYLD2!CK128</f>
        <v>0</v>
      </c>
      <c r="H127" s="133">
        <f t="shared" si="5"/>
        <v>0</v>
      </c>
      <c r="I127" s="87">
        <f t="shared" si="6"/>
        <v>0</v>
      </c>
      <c r="J127" s="86">
        <f t="shared" si="7"/>
        <v>0</v>
      </c>
      <c r="K127" s="86">
        <f t="shared" si="8"/>
        <v>0</v>
      </c>
      <c r="L127" s="29">
        <f t="shared" si="9"/>
        <v>0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0</v>
      </c>
      <c r="E128" s="88">
        <f>ESCYLL!E129</f>
        <v>0</v>
      </c>
      <c r="F128" s="86">
        <f>ESCYLL!H129</f>
        <v>0</v>
      </c>
      <c r="G128" s="86">
        <f>ESCYLD2!CJ129+ESCYLD2!CK129</f>
        <v>0</v>
      </c>
      <c r="H128" s="133">
        <f t="shared" si="5"/>
        <v>0</v>
      </c>
      <c r="I128" s="87" t="e">
        <f t="shared" si="6"/>
        <v>#DIV/0!</v>
      </c>
      <c r="J128" s="86" t="e">
        <f t="shared" si="7"/>
        <v>#DIV/0!</v>
      </c>
      <c r="K128" s="86" t="e">
        <f t="shared" si="8"/>
        <v>#DIV/0!</v>
      </c>
      <c r="L128" s="29" t="e">
        <f t="shared" si="9"/>
        <v>#DIV/0!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174578.23332</v>
      </c>
      <c r="E129" s="88">
        <f>ESCYLL!E130</f>
        <v>0</v>
      </c>
      <c r="F129" s="86">
        <f>ESCYLL!H130</f>
        <v>0</v>
      </c>
      <c r="G129" s="86">
        <f>ESCYLD2!CJ130+ESCYLD2!CK130</f>
        <v>0</v>
      </c>
      <c r="H129" s="133">
        <f t="shared" si="5"/>
        <v>0</v>
      </c>
      <c r="I129" s="87">
        <f t="shared" si="6"/>
        <v>0</v>
      </c>
      <c r="J129" s="86">
        <f t="shared" si="7"/>
        <v>0</v>
      </c>
      <c r="K129" s="86">
        <f t="shared" si="8"/>
        <v>0</v>
      </c>
      <c r="L129" s="29">
        <f t="shared" si="9"/>
        <v>0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1271164.7887500001</v>
      </c>
      <c r="E130" s="88">
        <f>ESCYLL!E131</f>
        <v>0</v>
      </c>
      <c r="F130" s="86">
        <f>ESCYLL!H131</f>
        <v>0</v>
      </c>
      <c r="G130" s="86">
        <f>ESCYLD2!CJ131+ESCYLD2!CK131</f>
        <v>0</v>
      </c>
      <c r="H130" s="133">
        <f t="shared" si="5"/>
        <v>0</v>
      </c>
      <c r="I130" s="87">
        <f t="shared" si="6"/>
        <v>0</v>
      </c>
      <c r="J130" s="86">
        <f t="shared" si="7"/>
        <v>0</v>
      </c>
      <c r="K130" s="86">
        <f t="shared" si="8"/>
        <v>0</v>
      </c>
      <c r="L130" s="29">
        <f t="shared" si="9"/>
        <v>0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1202537.10625</v>
      </c>
      <c r="E131" s="88">
        <f>ESCYLL!E132</f>
        <v>0</v>
      </c>
      <c r="F131" s="86">
        <f>ESCYLL!H132</f>
        <v>0</v>
      </c>
      <c r="G131" s="86">
        <f>ESCYLD2!CJ132+ESCYLD2!CK132</f>
        <v>0</v>
      </c>
      <c r="H131" s="133">
        <f t="shared" si="5"/>
        <v>0</v>
      </c>
      <c r="I131" s="87">
        <f t="shared" si="6"/>
        <v>0</v>
      </c>
      <c r="J131" s="86">
        <f t="shared" si="7"/>
        <v>0</v>
      </c>
      <c r="K131" s="86">
        <f t="shared" si="8"/>
        <v>0</v>
      </c>
      <c r="L131" s="29">
        <f t="shared" si="9"/>
        <v>0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1200208.1125</v>
      </c>
      <c r="E132" s="88">
        <f>ESCYLL!E133</f>
        <v>0</v>
      </c>
      <c r="F132" s="86">
        <f>ESCYLL!H133</f>
        <v>0</v>
      </c>
      <c r="G132" s="86">
        <f>ESCYLD2!CJ133+ESCYLD2!CK133</f>
        <v>0</v>
      </c>
      <c r="H132" s="133">
        <f t="shared" ref="H132:H195" si="10">F132+G132</f>
        <v>0</v>
      </c>
      <c r="I132" s="87">
        <f t="shared" ref="I132:I195" si="11">100000*E132/$D132</f>
        <v>0</v>
      </c>
      <c r="J132" s="86">
        <f t="shared" ref="J132:J195" si="12">100000*F132/$D132</f>
        <v>0</v>
      </c>
      <c r="K132" s="86">
        <f t="shared" ref="K132:K195" si="13">100000*G132/$D132</f>
        <v>0</v>
      </c>
      <c r="L132" s="29">
        <f t="shared" ref="L132:L195" si="14">100000*H132/$D132</f>
        <v>0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1314173.54</v>
      </c>
      <c r="E133" s="88">
        <f>ESCYLL!E134</f>
        <v>0</v>
      </c>
      <c r="F133" s="86">
        <f>ESCYLL!H134</f>
        <v>0</v>
      </c>
      <c r="G133" s="86">
        <f>ESCYLD2!CJ134+ESCYLD2!CK134</f>
        <v>0</v>
      </c>
      <c r="H133" s="133">
        <f t="shared" si="10"/>
        <v>0</v>
      </c>
      <c r="I133" s="87">
        <f t="shared" si="11"/>
        <v>0</v>
      </c>
      <c r="J133" s="86">
        <f t="shared" si="12"/>
        <v>0</v>
      </c>
      <c r="K133" s="86">
        <f t="shared" si="13"/>
        <v>0</v>
      </c>
      <c r="L133" s="29">
        <f t="shared" si="14"/>
        <v>0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1396154.12</v>
      </c>
      <c r="E134" s="88">
        <f>ESCYLL!E135</f>
        <v>0</v>
      </c>
      <c r="F134" s="86">
        <f>ESCYLL!H135</f>
        <v>0</v>
      </c>
      <c r="G134" s="86">
        <f>ESCYLD2!CJ135+ESCYLD2!CK135</f>
        <v>0</v>
      </c>
      <c r="H134" s="133">
        <f t="shared" si="10"/>
        <v>0</v>
      </c>
      <c r="I134" s="87">
        <f t="shared" si="11"/>
        <v>0</v>
      </c>
      <c r="J134" s="86">
        <f t="shared" si="12"/>
        <v>0</v>
      </c>
      <c r="K134" s="86">
        <f t="shared" si="13"/>
        <v>0</v>
      </c>
      <c r="L134" s="29">
        <f t="shared" si="14"/>
        <v>0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1415096.6025</v>
      </c>
      <c r="E135" s="88">
        <f>ESCYLL!E136</f>
        <v>0</v>
      </c>
      <c r="F135" s="86">
        <f>ESCYLL!H136</f>
        <v>0</v>
      </c>
      <c r="G135" s="86">
        <f>ESCYLD2!CJ136+ESCYLD2!CK136</f>
        <v>0</v>
      </c>
      <c r="H135" s="133">
        <f t="shared" si="10"/>
        <v>0</v>
      </c>
      <c r="I135" s="87">
        <f t="shared" si="11"/>
        <v>0</v>
      </c>
      <c r="J135" s="86">
        <f t="shared" si="12"/>
        <v>0</v>
      </c>
      <c r="K135" s="86">
        <f t="shared" si="13"/>
        <v>0</v>
      </c>
      <c r="L135" s="29">
        <f t="shared" si="14"/>
        <v>0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1402675.3025</v>
      </c>
      <c r="E136" s="88">
        <f>ESCYLL!E137</f>
        <v>0</v>
      </c>
      <c r="F136" s="86">
        <f>ESCYLL!H137</f>
        <v>0</v>
      </c>
      <c r="G136" s="86">
        <f>ESCYLD2!CJ137+ESCYLD2!CK137</f>
        <v>0</v>
      </c>
      <c r="H136" s="133">
        <f t="shared" si="10"/>
        <v>0</v>
      </c>
      <c r="I136" s="87">
        <f t="shared" si="11"/>
        <v>0</v>
      </c>
      <c r="J136" s="86">
        <f t="shared" si="12"/>
        <v>0</v>
      </c>
      <c r="K136" s="86">
        <f t="shared" si="13"/>
        <v>0</v>
      </c>
      <c r="L136" s="29">
        <f t="shared" si="14"/>
        <v>0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1231416.6287499999</v>
      </c>
      <c r="E137" s="88">
        <f>ESCYLL!E138</f>
        <v>0</v>
      </c>
      <c r="F137" s="86">
        <f>ESCYLL!H138</f>
        <v>0</v>
      </c>
      <c r="G137" s="86">
        <f>ESCYLD2!CJ138+ESCYLD2!CK138</f>
        <v>0</v>
      </c>
      <c r="H137" s="133">
        <f t="shared" si="10"/>
        <v>0</v>
      </c>
      <c r="I137" s="87">
        <f t="shared" si="11"/>
        <v>0</v>
      </c>
      <c r="J137" s="86">
        <f t="shared" si="12"/>
        <v>0</v>
      </c>
      <c r="K137" s="86">
        <f t="shared" si="13"/>
        <v>0</v>
      </c>
      <c r="L137" s="29">
        <f t="shared" si="14"/>
        <v>0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957526.96375</v>
      </c>
      <c r="E138" s="88">
        <f>ESCYLL!E139</f>
        <v>0</v>
      </c>
      <c r="F138" s="86">
        <f>ESCYLL!H139</f>
        <v>0</v>
      </c>
      <c r="G138" s="86">
        <f>ESCYLD2!CJ139+ESCYLD2!CK139</f>
        <v>0</v>
      </c>
      <c r="H138" s="133">
        <f t="shared" si="10"/>
        <v>0</v>
      </c>
      <c r="I138" s="87">
        <f t="shared" si="11"/>
        <v>0</v>
      </c>
      <c r="J138" s="86">
        <f t="shared" si="12"/>
        <v>0</v>
      </c>
      <c r="K138" s="86">
        <f t="shared" si="13"/>
        <v>0</v>
      </c>
      <c r="L138" s="29">
        <f t="shared" si="14"/>
        <v>0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910170.75749999995</v>
      </c>
      <c r="E139" s="88">
        <f>ESCYLL!E140</f>
        <v>0</v>
      </c>
      <c r="F139" s="86">
        <f>ESCYLL!H140</f>
        <v>0</v>
      </c>
      <c r="G139" s="86">
        <f>ESCYLD2!CJ140+ESCYLD2!CK140</f>
        <v>0</v>
      </c>
      <c r="H139" s="133">
        <f t="shared" si="10"/>
        <v>0</v>
      </c>
      <c r="I139" s="87">
        <f t="shared" si="11"/>
        <v>0</v>
      </c>
      <c r="J139" s="86">
        <f t="shared" si="12"/>
        <v>0</v>
      </c>
      <c r="K139" s="86">
        <f t="shared" si="13"/>
        <v>0</v>
      </c>
      <c r="L139" s="29">
        <f t="shared" si="14"/>
        <v>0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813905.6825</v>
      </c>
      <c r="E140" s="88">
        <f>ESCYLL!E141</f>
        <v>0</v>
      </c>
      <c r="F140" s="86">
        <f>ESCYLL!H141</f>
        <v>0</v>
      </c>
      <c r="G140" s="86">
        <f>ESCYLD2!CJ141+ESCYLD2!CK141</f>
        <v>0</v>
      </c>
      <c r="H140" s="133">
        <f t="shared" si="10"/>
        <v>0</v>
      </c>
      <c r="I140" s="87">
        <f t="shared" si="11"/>
        <v>0</v>
      </c>
      <c r="J140" s="86">
        <f t="shared" si="12"/>
        <v>0</v>
      </c>
      <c r="K140" s="86">
        <f t="shared" si="13"/>
        <v>0</v>
      </c>
      <c r="L140" s="29">
        <f t="shared" si="14"/>
        <v>0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691400.61124999996</v>
      </c>
      <c r="E141" s="88">
        <f>ESCYLL!E142</f>
        <v>0</v>
      </c>
      <c r="F141" s="86">
        <f>ESCYLL!H142</f>
        <v>0</v>
      </c>
      <c r="G141" s="86">
        <f>ESCYLD2!CJ142+ESCYLD2!CK142</f>
        <v>0</v>
      </c>
      <c r="H141" s="133">
        <f t="shared" si="10"/>
        <v>0</v>
      </c>
      <c r="I141" s="87">
        <f t="shared" si="11"/>
        <v>0</v>
      </c>
      <c r="J141" s="86">
        <f t="shared" si="12"/>
        <v>0</v>
      </c>
      <c r="K141" s="86">
        <f t="shared" si="13"/>
        <v>0</v>
      </c>
      <c r="L141" s="29">
        <f t="shared" si="14"/>
        <v>0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586130.09375</v>
      </c>
      <c r="E142" s="88">
        <f>ESCYLL!E143</f>
        <v>0</v>
      </c>
      <c r="F142" s="86">
        <f>ESCYLL!H143</f>
        <v>0</v>
      </c>
      <c r="G142" s="86">
        <f>ESCYLD2!CJ143+ESCYLD2!CK143</f>
        <v>0</v>
      </c>
      <c r="H142" s="133">
        <f t="shared" si="10"/>
        <v>0</v>
      </c>
      <c r="I142" s="87">
        <f t="shared" si="11"/>
        <v>0</v>
      </c>
      <c r="J142" s="86">
        <f t="shared" si="12"/>
        <v>0</v>
      </c>
      <c r="K142" s="86">
        <f t="shared" si="13"/>
        <v>0</v>
      </c>
      <c r="L142" s="29">
        <f t="shared" si="14"/>
        <v>0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448719.46250000002</v>
      </c>
      <c r="E143" s="88">
        <f>ESCYLL!E144</f>
        <v>0</v>
      </c>
      <c r="F143" s="86">
        <f>ESCYLL!H144</f>
        <v>0</v>
      </c>
      <c r="G143" s="86">
        <f>ESCYLD2!CJ144+ESCYLD2!CK144</f>
        <v>0</v>
      </c>
      <c r="H143" s="133">
        <f t="shared" si="10"/>
        <v>0</v>
      </c>
      <c r="I143" s="87">
        <f t="shared" si="11"/>
        <v>0</v>
      </c>
      <c r="J143" s="86">
        <f t="shared" si="12"/>
        <v>0</v>
      </c>
      <c r="K143" s="86">
        <f t="shared" si="13"/>
        <v>0</v>
      </c>
      <c r="L143" s="29">
        <f t="shared" si="14"/>
        <v>0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321556.40375</v>
      </c>
      <c r="E144" s="88">
        <f>ESCYLL!E145</f>
        <v>0</v>
      </c>
      <c r="F144" s="86">
        <f>ESCYLL!H145</f>
        <v>0</v>
      </c>
      <c r="G144" s="86">
        <f>ESCYLD2!CJ145+ESCYLD2!CK145</f>
        <v>0</v>
      </c>
      <c r="H144" s="133">
        <f t="shared" si="10"/>
        <v>0</v>
      </c>
      <c r="I144" s="87">
        <f t="shared" si="11"/>
        <v>0</v>
      </c>
      <c r="J144" s="86">
        <f t="shared" si="12"/>
        <v>0</v>
      </c>
      <c r="K144" s="86">
        <f t="shared" si="13"/>
        <v>0</v>
      </c>
      <c r="L144" s="29">
        <f t="shared" si="14"/>
        <v>0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181040.44750000001</v>
      </c>
      <c r="E145" s="88">
        <f>ESCYLL!E146</f>
        <v>0</v>
      </c>
      <c r="F145" s="86">
        <f>ESCYLL!H146</f>
        <v>0</v>
      </c>
      <c r="G145" s="86">
        <f>ESCYLD2!CJ146+ESCYLD2!CK146</f>
        <v>0</v>
      </c>
      <c r="H145" s="133">
        <f t="shared" si="10"/>
        <v>0</v>
      </c>
      <c r="I145" s="87">
        <f t="shared" si="11"/>
        <v>0</v>
      </c>
      <c r="J145" s="86">
        <f t="shared" si="12"/>
        <v>0</v>
      </c>
      <c r="K145" s="86">
        <f t="shared" si="13"/>
        <v>0</v>
      </c>
      <c r="L145" s="29">
        <f t="shared" si="14"/>
        <v>0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0</v>
      </c>
      <c r="E146" s="88">
        <f>ESCYLL!E147</f>
        <v>0</v>
      </c>
      <c r="F146" s="86">
        <f>ESCYLL!H147</f>
        <v>0</v>
      </c>
      <c r="G146" s="86">
        <f>ESCYLD2!CJ147+ESCYLD2!CK147</f>
        <v>0</v>
      </c>
      <c r="H146" s="133">
        <f t="shared" si="10"/>
        <v>0</v>
      </c>
      <c r="I146" s="87" t="e">
        <f t="shared" si="11"/>
        <v>#DIV/0!</v>
      </c>
      <c r="J146" s="86" t="e">
        <f t="shared" si="12"/>
        <v>#DIV/0!</v>
      </c>
      <c r="K146" s="86" t="e">
        <f t="shared" si="13"/>
        <v>#DIV/0!</v>
      </c>
      <c r="L146" s="29" t="e">
        <f t="shared" si="14"/>
        <v>#DIV/0!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182593.11</v>
      </c>
      <c r="E147" s="88">
        <f>ESCYLL!E148</f>
        <v>0</v>
      </c>
      <c r="F147" s="86">
        <f>ESCYLL!H148</f>
        <v>0</v>
      </c>
      <c r="G147" s="86">
        <f>ESCYLD2!CJ148+ESCYLD2!CK148</f>
        <v>0</v>
      </c>
      <c r="H147" s="133">
        <f t="shared" si="10"/>
        <v>0</v>
      </c>
      <c r="I147" s="87">
        <f t="shared" si="11"/>
        <v>0</v>
      </c>
      <c r="J147" s="86">
        <f t="shared" si="12"/>
        <v>0</v>
      </c>
      <c r="K147" s="86">
        <f t="shared" si="13"/>
        <v>0</v>
      </c>
      <c r="L147" s="29">
        <f t="shared" si="14"/>
        <v>0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1348998.69096</v>
      </c>
      <c r="E148" s="88">
        <f>ESCYLL!E149</f>
        <v>1.6884483859692572</v>
      </c>
      <c r="F148" s="86">
        <f>ESCYLL!H149</f>
        <v>143.53837418801848</v>
      </c>
      <c r="G148" s="86">
        <f>ESCYLD2!CJ149+ESCYLD2!CK149</f>
        <v>82.393069064687168</v>
      </c>
      <c r="H148" s="133">
        <f t="shared" si="10"/>
        <v>225.93144325270566</v>
      </c>
      <c r="I148" s="87">
        <f t="shared" si="11"/>
        <v>0.12516308557480449</v>
      </c>
      <c r="J148" s="86">
        <f t="shared" si="12"/>
        <v>10.640364230885279</v>
      </c>
      <c r="K148" s="86">
        <f t="shared" si="13"/>
        <v>6.1077204608740612</v>
      </c>
      <c r="L148" s="29">
        <f t="shared" si="14"/>
        <v>16.748084691759342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1275422.9162399999</v>
      </c>
      <c r="E149" s="88">
        <f>ESCYLL!E150</f>
        <v>7.6803607360019308</v>
      </c>
      <c r="F149" s="86">
        <f>ESCYLL!H150</f>
        <v>604.90521156751208</v>
      </c>
      <c r="G149" s="86">
        <f>ESCYLD2!CJ150+ESCYLD2!CK150</f>
        <v>257.20214129207869</v>
      </c>
      <c r="H149" s="133">
        <f t="shared" si="10"/>
        <v>862.10735285959072</v>
      </c>
      <c r="I149" s="87">
        <f t="shared" si="11"/>
        <v>0.60218149119069897</v>
      </c>
      <c r="J149" s="86">
        <f t="shared" si="12"/>
        <v>47.427814246179452</v>
      </c>
      <c r="K149" s="86">
        <f t="shared" si="13"/>
        <v>20.166027912554789</v>
      </c>
      <c r="L149" s="29">
        <f t="shared" si="14"/>
        <v>67.593842158734233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1272138.2834399999</v>
      </c>
      <c r="E150" s="88">
        <f>ESCYLL!E151</f>
        <v>16.653693394075312</v>
      </c>
      <c r="F150" s="86">
        <f>ESCYLL!H151</f>
        <v>1228.7927670818467</v>
      </c>
      <c r="G150" s="86">
        <f>ESCYLD2!CJ151+ESCYLD2!CK151</f>
        <v>628.57611821950331</v>
      </c>
      <c r="H150" s="133">
        <f t="shared" si="10"/>
        <v>1857.36888530135</v>
      </c>
      <c r="I150" s="87">
        <f t="shared" si="11"/>
        <v>1.3091103074928236</v>
      </c>
      <c r="J150" s="86">
        <f t="shared" si="12"/>
        <v>96.592704038357979</v>
      </c>
      <c r="K150" s="86">
        <f t="shared" si="13"/>
        <v>49.410989858725522</v>
      </c>
      <c r="L150" s="29">
        <f t="shared" si="14"/>
        <v>146.00369389708351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1398760.87788</v>
      </c>
      <c r="E151" s="88">
        <f>ESCYLL!E152</f>
        <v>126.71593012320299</v>
      </c>
      <c r="F151" s="86">
        <f>ESCYLL!H152</f>
        <v>8721.223890729445</v>
      </c>
      <c r="G151" s="86">
        <f>ESCYLD2!CJ152+ESCYLD2!CK152</f>
        <v>3985.4171449120527</v>
      </c>
      <c r="H151" s="133">
        <f t="shared" si="10"/>
        <v>12706.641035641498</v>
      </c>
      <c r="I151" s="87">
        <f t="shared" si="11"/>
        <v>9.0591560092284737</v>
      </c>
      <c r="J151" s="86">
        <f t="shared" si="12"/>
        <v>623.49641233514978</v>
      </c>
      <c r="K151" s="86">
        <f t="shared" si="13"/>
        <v>284.92483654192984</v>
      </c>
      <c r="L151" s="29">
        <f t="shared" si="14"/>
        <v>908.42124887707962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1478741.6865600001</v>
      </c>
      <c r="E152" s="88">
        <f>ESCYLL!E153</f>
        <v>191.11432698236811</v>
      </c>
      <c r="F152" s="86">
        <f>ESCYLL!H153</f>
        <v>12207.427635998763</v>
      </c>
      <c r="G152" s="86">
        <f>ESCYLD2!CJ153+ESCYLD2!CK153</f>
        <v>7083.6151294631836</v>
      </c>
      <c r="H152" s="133">
        <f t="shared" si="10"/>
        <v>19291.042765461949</v>
      </c>
      <c r="I152" s="87">
        <f t="shared" si="11"/>
        <v>12.924118439303472</v>
      </c>
      <c r="J152" s="86">
        <f t="shared" si="12"/>
        <v>825.52806531050931</v>
      </c>
      <c r="K152" s="86">
        <f t="shared" si="13"/>
        <v>479.02992076606785</v>
      </c>
      <c r="L152" s="29">
        <f t="shared" si="14"/>
        <v>1304.5579860765772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1493686.7657999999</v>
      </c>
      <c r="E153" s="88">
        <f>ESCYLL!E154</f>
        <v>161.4674629153071</v>
      </c>
      <c r="F153" s="86">
        <f>ESCYLL!H154</f>
        <v>9516.0849269136233</v>
      </c>
      <c r="G153" s="86">
        <f>ESCYLD2!CJ154+ESCYLD2!CK154</f>
        <v>4951.4354170972238</v>
      </c>
      <c r="H153" s="133">
        <f t="shared" si="10"/>
        <v>14467.520344010847</v>
      </c>
      <c r="I153" s="87">
        <f t="shared" si="11"/>
        <v>10.809994880608528</v>
      </c>
      <c r="J153" s="86">
        <f t="shared" si="12"/>
        <v>637.0870482886636</v>
      </c>
      <c r="K153" s="86">
        <f t="shared" si="13"/>
        <v>331.49088085046378</v>
      </c>
      <c r="L153" s="29">
        <f t="shared" si="14"/>
        <v>968.57792913912738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1508631.84504</v>
      </c>
      <c r="E154" s="88">
        <f>ESCYLL!E155</f>
        <v>144.12201009823599</v>
      </c>
      <c r="F154" s="86">
        <f>ESCYLL!H155</f>
        <v>7781.8679352542531</v>
      </c>
      <c r="G154" s="86">
        <f>ESCYLD2!CJ155+ESCYLD2!CK155</f>
        <v>4222.219417033738</v>
      </c>
      <c r="H154" s="133">
        <f t="shared" si="10"/>
        <v>12004.087352287992</v>
      </c>
      <c r="I154" s="87">
        <f t="shared" si="11"/>
        <v>9.5531597435167974</v>
      </c>
      <c r="J154" s="86">
        <f t="shared" si="12"/>
        <v>515.82286035118955</v>
      </c>
      <c r="K154" s="86">
        <f t="shared" si="13"/>
        <v>279.87076044532188</v>
      </c>
      <c r="L154" s="29">
        <f t="shared" si="14"/>
        <v>795.69362079651137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1382666.17716</v>
      </c>
      <c r="E155" s="88">
        <f>ESCYLL!E156</f>
        <v>104.63115741746701</v>
      </c>
      <c r="F155" s="86">
        <f>ESCYLL!H156</f>
        <v>5136.3435176234561</v>
      </c>
      <c r="G155" s="86">
        <f>ESCYLD2!CJ156+ESCYLD2!CK156</f>
        <v>3701.9660653367387</v>
      </c>
      <c r="H155" s="133">
        <f t="shared" si="10"/>
        <v>8838.3095829601953</v>
      </c>
      <c r="I155" s="87">
        <f t="shared" si="11"/>
        <v>7.5673477189106988</v>
      </c>
      <c r="J155" s="86">
        <f t="shared" si="12"/>
        <v>371.4810995213262</v>
      </c>
      <c r="K155" s="86">
        <f t="shared" si="13"/>
        <v>267.74113133660268</v>
      </c>
      <c r="L155" s="29">
        <f t="shared" si="14"/>
        <v>639.22223085792893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1064549.4904799999</v>
      </c>
      <c r="E156" s="88">
        <f>ESCYLL!E157</f>
        <v>83.468000266154803</v>
      </c>
      <c r="F156" s="86">
        <f>ESCYLL!H157</f>
        <v>3691.3723117706963</v>
      </c>
      <c r="G156" s="86">
        <f>ESCYLD2!CJ157+ESCYLD2!CK157</f>
        <v>2798.4628929556238</v>
      </c>
      <c r="H156" s="133">
        <f t="shared" si="10"/>
        <v>6489.8352047263197</v>
      </c>
      <c r="I156" s="87">
        <f t="shared" si="11"/>
        <v>7.8406876347777414</v>
      </c>
      <c r="J156" s="86">
        <f t="shared" si="12"/>
        <v>346.75441064804568</v>
      </c>
      <c r="K156" s="86">
        <f t="shared" si="13"/>
        <v>262.87766966041301</v>
      </c>
      <c r="L156" s="29">
        <f t="shared" si="14"/>
        <v>609.63208030845851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950736.96395999996</v>
      </c>
      <c r="E157" s="88">
        <f>ESCYLL!E158</f>
        <v>71.020970296693449</v>
      </c>
      <c r="F157" s="86">
        <f>ESCYLL!H158</f>
        <v>2800.0017539471392</v>
      </c>
      <c r="G157" s="86">
        <f>ESCYLD2!CJ158+ESCYLD2!CK158</f>
        <v>2051.4925993941588</v>
      </c>
      <c r="H157" s="133">
        <f t="shared" si="10"/>
        <v>4851.4943533412979</v>
      </c>
      <c r="I157" s="87">
        <f t="shared" si="11"/>
        <v>7.4700966712052113</v>
      </c>
      <c r="J157" s="86">
        <f t="shared" si="12"/>
        <v>294.50856126226546</v>
      </c>
      <c r="K157" s="86">
        <f t="shared" si="13"/>
        <v>215.77919836516111</v>
      </c>
      <c r="L157" s="29">
        <f t="shared" si="14"/>
        <v>510.28775962742662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828055.92888000002</v>
      </c>
      <c r="E158" s="88">
        <f>ESCYLL!E159</f>
        <v>71.845528813538522</v>
      </c>
      <c r="F158" s="86">
        <f>ESCYLL!H159</f>
        <v>2494.4767604060576</v>
      </c>
      <c r="G158" s="86">
        <f>ESCYLD2!CJ159+ESCYLD2!CK159</f>
        <v>1187.1275195438529</v>
      </c>
      <c r="H158" s="133">
        <f t="shared" si="10"/>
        <v>3681.6042799499105</v>
      </c>
      <c r="I158" s="87">
        <f t="shared" si="11"/>
        <v>8.6764101684187338</v>
      </c>
      <c r="J158" s="86">
        <f t="shared" si="12"/>
        <v>301.24496104749846</v>
      </c>
      <c r="K158" s="86">
        <f t="shared" si="13"/>
        <v>143.36320508561792</v>
      </c>
      <c r="L158" s="29">
        <f t="shared" si="14"/>
        <v>444.60816613311641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747089.73036000005</v>
      </c>
      <c r="E159" s="88">
        <f>ESCYLL!E160</f>
        <v>80.491687272964811</v>
      </c>
      <c r="F159" s="86">
        <f>ESCYLL!H160</f>
        <v>2422.3973284798758</v>
      </c>
      <c r="G159" s="86">
        <f>ESCYLD2!CJ160+ESCYLD2!CK160</f>
        <v>1027.469122207285</v>
      </c>
      <c r="H159" s="133">
        <f t="shared" si="10"/>
        <v>3449.866450687161</v>
      </c>
      <c r="I159" s="87">
        <f t="shared" si="11"/>
        <v>10.774032087708967</v>
      </c>
      <c r="J159" s="86">
        <f t="shared" si="12"/>
        <v>324.24449567960136</v>
      </c>
      <c r="K159" s="86">
        <f t="shared" si="13"/>
        <v>137.52954704814087</v>
      </c>
      <c r="L159" s="29">
        <f t="shared" si="14"/>
        <v>461.77404272774226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594682.76844000001</v>
      </c>
      <c r="E160" s="88">
        <f>ESCYLL!E161</f>
        <v>78.449171591614856</v>
      </c>
      <c r="F160" s="86">
        <f>ESCYLL!H161</f>
        <v>2004.3763341657595</v>
      </c>
      <c r="G160" s="86">
        <f>ESCYLD2!CJ161+ESCYLD2!CK161</f>
        <v>640.3961679588283</v>
      </c>
      <c r="H160" s="133">
        <f t="shared" si="10"/>
        <v>2644.7725021245878</v>
      </c>
      <c r="I160" s="87">
        <f t="shared" si="11"/>
        <v>13.19176807449902</v>
      </c>
      <c r="J160" s="86">
        <f t="shared" si="12"/>
        <v>337.04967430344999</v>
      </c>
      <c r="K160" s="86">
        <f t="shared" si="13"/>
        <v>107.68702271948216</v>
      </c>
      <c r="L160" s="29">
        <f t="shared" si="14"/>
        <v>444.73669702293211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439812.33192000003</v>
      </c>
      <c r="E161" s="88">
        <f>ESCYLL!E162</f>
        <v>79.771420588990182</v>
      </c>
      <c r="F161" s="86">
        <f>ESCYLL!H162</f>
        <v>1684.3735457365278</v>
      </c>
      <c r="G161" s="86">
        <f>ESCYLD2!CJ162+ESCYLD2!CK162</f>
        <v>323.46592982707091</v>
      </c>
      <c r="H161" s="133">
        <f t="shared" si="10"/>
        <v>2007.8394755635986</v>
      </c>
      <c r="I161" s="87">
        <f t="shared" si="11"/>
        <v>18.137604337001687</v>
      </c>
      <c r="J161" s="86">
        <f t="shared" si="12"/>
        <v>382.97551557579067</v>
      </c>
      <c r="K161" s="86">
        <f t="shared" si="13"/>
        <v>73.546352921706614</v>
      </c>
      <c r="L161" s="29">
        <f t="shared" si="14"/>
        <v>456.52186849749722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296766.57348000002</v>
      </c>
      <c r="E162" s="88">
        <f>ESCYLL!E163</f>
        <v>80.072860102429686</v>
      </c>
      <c r="F162" s="86">
        <f>ESCYLL!H163</f>
        <v>1350.4287856274768</v>
      </c>
      <c r="G162" s="86">
        <f>ESCYLD2!CJ163+ESCYLD2!CK163</f>
        <v>110.84819280734929</v>
      </c>
      <c r="H162" s="133">
        <f t="shared" si="10"/>
        <v>1461.2769784348261</v>
      </c>
      <c r="I162" s="87">
        <f t="shared" si="11"/>
        <v>26.981765218186219</v>
      </c>
      <c r="J162" s="86">
        <f t="shared" si="12"/>
        <v>455.04747040471062</v>
      </c>
      <c r="K162" s="86">
        <f t="shared" si="13"/>
        <v>37.35198055074072</v>
      </c>
      <c r="L162" s="29">
        <f t="shared" si="14"/>
        <v>492.39945095545136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165873.9564</v>
      </c>
      <c r="E163" s="88">
        <f>ESCYLL!E164</f>
        <v>47.863139801258555</v>
      </c>
      <c r="F163" s="86">
        <f>ESCYLL!H164</f>
        <v>616.95587203822276</v>
      </c>
      <c r="G163" s="86">
        <f>ESCYLD2!CJ164+ESCYLD2!CK164</f>
        <v>46.066637397201298</v>
      </c>
      <c r="H163" s="133">
        <f t="shared" si="10"/>
        <v>663.02250943542401</v>
      </c>
      <c r="I163" s="87">
        <f t="shared" si="11"/>
        <v>28.855126410464372</v>
      </c>
      <c r="J163" s="86">
        <f t="shared" si="12"/>
        <v>371.94257943088576</v>
      </c>
      <c r="K163" s="86">
        <f t="shared" si="13"/>
        <v>27.77207368594561</v>
      </c>
      <c r="L163" s="29">
        <f t="shared" si="14"/>
        <v>399.7146531168313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0</v>
      </c>
      <c r="E164" s="88">
        <f>ESCYLL!E165</f>
        <v>30.845074586703603</v>
      </c>
      <c r="F164" s="86">
        <f>ESCYLL!H165</f>
        <v>287.32186977514408</v>
      </c>
      <c r="G164" s="86">
        <f>ESCYLD2!CJ165+ESCYLD2!CK165</f>
        <v>15.74293246396339</v>
      </c>
      <c r="H164" s="133">
        <f t="shared" si="10"/>
        <v>303.06480223910745</v>
      </c>
      <c r="I164" s="87" t="e">
        <f t="shared" si="11"/>
        <v>#DIV/0!</v>
      </c>
      <c r="J164" s="86" t="e">
        <f t="shared" si="12"/>
        <v>#DIV/0!</v>
      </c>
      <c r="K164" s="86" t="e">
        <f t="shared" si="13"/>
        <v>#DIV/0!</v>
      </c>
      <c r="L164" s="29" t="e">
        <f t="shared" si="14"/>
        <v>#DIV/0!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174578.23332</v>
      </c>
      <c r="E165" s="88">
        <f>ESCYLL!E166</f>
        <v>20.5003587017119</v>
      </c>
      <c r="F165" s="86">
        <f>ESCYLL!H166</f>
        <v>103.52681144364509</v>
      </c>
      <c r="G165" s="86">
        <f>ESCYLD2!CJ166+ESCYLD2!CK166</f>
        <v>4.7234747709397062</v>
      </c>
      <c r="H165" s="133">
        <f t="shared" si="10"/>
        <v>108.25028621458479</v>
      </c>
      <c r="I165" s="87">
        <f t="shared" si="11"/>
        <v>11.74279193451051</v>
      </c>
      <c r="J165" s="86">
        <f t="shared" si="12"/>
        <v>59.301099269278069</v>
      </c>
      <c r="K165" s="86">
        <f t="shared" si="13"/>
        <v>2.7056493132689852</v>
      </c>
      <c r="L165" s="29">
        <f t="shared" si="14"/>
        <v>62.006748582547054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1271164.7887500001</v>
      </c>
      <c r="E166" s="88">
        <f>ESCYLL!E167</f>
        <v>1.0365246381706039</v>
      </c>
      <c r="F166" s="86">
        <f>ESCYLL!H167</f>
        <v>88.117032540159386</v>
      </c>
      <c r="G166" s="86">
        <f>ESCYLD2!CJ167+ESCYLD2!CK167</f>
        <v>97.709008272255659</v>
      </c>
      <c r="H166" s="133">
        <f t="shared" si="10"/>
        <v>185.82604081241504</v>
      </c>
      <c r="I166" s="87">
        <f t="shared" si="11"/>
        <v>8.1541327083947193E-2</v>
      </c>
      <c r="J166" s="86">
        <f t="shared" si="12"/>
        <v>6.9319912980605194</v>
      </c>
      <c r="K166" s="86">
        <f t="shared" si="13"/>
        <v>7.6865729083274728</v>
      </c>
      <c r="L166" s="29">
        <f t="shared" si="14"/>
        <v>14.618564206387992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1202537.10625</v>
      </c>
      <c r="E167" s="88">
        <f>ESCYLL!E168</f>
        <v>4.1559471039805445</v>
      </c>
      <c r="F167" s="86">
        <f>ESCYLL!H168</f>
        <v>327.3223939095077</v>
      </c>
      <c r="G167" s="86">
        <f>ESCYLD2!CJ168+ESCYLD2!CK168</f>
        <v>236.53972396089569</v>
      </c>
      <c r="H167" s="133">
        <f t="shared" si="10"/>
        <v>563.86211787040338</v>
      </c>
      <c r="I167" s="87">
        <f t="shared" si="11"/>
        <v>0.34559824244762632</v>
      </c>
      <c r="J167" s="86">
        <f t="shared" si="12"/>
        <v>27.219317575175051</v>
      </c>
      <c r="K167" s="86">
        <f t="shared" si="13"/>
        <v>19.670056144755716</v>
      </c>
      <c r="L167" s="29">
        <f t="shared" si="14"/>
        <v>46.889373719930767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1200208.1125</v>
      </c>
      <c r="E168" s="88">
        <f>ESCYLL!E169</f>
        <v>5.7918507579323766</v>
      </c>
      <c r="F168" s="86">
        <f>ESCYLL!H169</f>
        <v>427.35170817404037</v>
      </c>
      <c r="G168" s="86">
        <f>ESCYLD2!CJ169+ESCYLD2!CK169</f>
        <v>732.38766730010377</v>
      </c>
      <c r="H168" s="133">
        <f t="shared" si="10"/>
        <v>1159.7393754741443</v>
      </c>
      <c r="I168" s="87">
        <f t="shared" si="11"/>
        <v>0.48257053902661207</v>
      </c>
      <c r="J168" s="86">
        <f t="shared" si="12"/>
        <v>35.606467222078571</v>
      </c>
      <c r="K168" s="86">
        <f t="shared" si="13"/>
        <v>61.021722788938717</v>
      </c>
      <c r="L168" s="29">
        <f t="shared" si="14"/>
        <v>96.628190011017296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1314173.54</v>
      </c>
      <c r="E169" s="88">
        <f>ESCYLL!E170</f>
        <v>20.007519761575701</v>
      </c>
      <c r="F169" s="86">
        <f>ESCYLL!H170</f>
        <v>1377.0175475904473</v>
      </c>
      <c r="G169" s="86">
        <f>ESCYLD2!CJ170+ESCYLD2!CK170</f>
        <v>2076.1330305638216</v>
      </c>
      <c r="H169" s="133">
        <f t="shared" si="10"/>
        <v>3453.1505781542692</v>
      </c>
      <c r="I169" s="87">
        <f t="shared" si="11"/>
        <v>1.522441226565534</v>
      </c>
      <c r="J169" s="86">
        <f t="shared" si="12"/>
        <v>104.78201741837287</v>
      </c>
      <c r="K169" s="86">
        <f t="shared" si="13"/>
        <v>157.98012723371539</v>
      </c>
      <c r="L169" s="29">
        <f t="shared" si="14"/>
        <v>262.7621446520883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1396154.12</v>
      </c>
      <c r="E170" s="88">
        <f>ESCYLL!E171</f>
        <v>26.880263108688144</v>
      </c>
      <c r="F170" s="86">
        <f>ESCYLL!H171</f>
        <v>1716.9768060674553</v>
      </c>
      <c r="G170" s="86">
        <f>ESCYLD2!CJ171+ESCYLD2!CK171</f>
        <v>2547.9673879225147</v>
      </c>
      <c r="H170" s="133">
        <f t="shared" si="10"/>
        <v>4264.9441939899698</v>
      </c>
      <c r="I170" s="87">
        <f t="shared" si="11"/>
        <v>1.9253077238126219</v>
      </c>
      <c r="J170" s="86">
        <f t="shared" si="12"/>
        <v>122.97903085853125</v>
      </c>
      <c r="K170" s="86">
        <f t="shared" si="13"/>
        <v>182.49900576324012</v>
      </c>
      <c r="L170" s="29">
        <f t="shared" si="14"/>
        <v>305.47803662177131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1415096.6025</v>
      </c>
      <c r="E171" s="88">
        <f>ESCYLL!E172</f>
        <v>22.79324710383721</v>
      </c>
      <c r="F171" s="86">
        <f>ESCYLL!H172</f>
        <v>1343.3200180646461</v>
      </c>
      <c r="G171" s="86">
        <f>ESCYLD2!CJ172+ESCYLD2!CK172</f>
        <v>1873.8453969357754</v>
      </c>
      <c r="H171" s="133">
        <f t="shared" si="10"/>
        <v>3217.1654150004215</v>
      </c>
      <c r="I171" s="87">
        <f t="shared" si="11"/>
        <v>1.6107202196351265</v>
      </c>
      <c r="J171" s="86">
        <f t="shared" si="12"/>
        <v>94.927796144196179</v>
      </c>
      <c r="K171" s="86">
        <f t="shared" si="13"/>
        <v>132.4181963001904</v>
      </c>
      <c r="L171" s="29">
        <f t="shared" si="14"/>
        <v>227.34599244438658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1402675.3025</v>
      </c>
      <c r="E172" s="88">
        <f>ESCYLL!E173</f>
        <v>17.730050006509369</v>
      </c>
      <c r="F172" s="86">
        <f>ESCYLL!H173</f>
        <v>957.33405010147351</v>
      </c>
      <c r="G172" s="86">
        <f>ESCYLD2!CJ173+ESCYLD2!CK173</f>
        <v>1956.4662046726346</v>
      </c>
      <c r="H172" s="133">
        <f t="shared" si="10"/>
        <v>2913.800254774108</v>
      </c>
      <c r="I172" s="87">
        <f t="shared" si="11"/>
        <v>1.264016695446833</v>
      </c>
      <c r="J172" s="86">
        <f t="shared" si="12"/>
        <v>68.250581470651753</v>
      </c>
      <c r="K172" s="86">
        <f t="shared" si="13"/>
        <v>139.48104748016939</v>
      </c>
      <c r="L172" s="29">
        <f t="shared" si="14"/>
        <v>207.73162895082115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1231416.6287499999</v>
      </c>
      <c r="E173" s="88">
        <f>ESCYLL!E174</f>
        <v>14.893605811964346</v>
      </c>
      <c r="F173" s="86">
        <f>ESCYLL!H174</f>
        <v>731.12710930932974</v>
      </c>
      <c r="G173" s="86">
        <f>ESCYLD2!CJ174+ESCYLD2!CK174</f>
        <v>1511.3014673535379</v>
      </c>
      <c r="H173" s="133">
        <f t="shared" si="10"/>
        <v>2242.4285766628677</v>
      </c>
      <c r="I173" s="87">
        <f t="shared" si="11"/>
        <v>1.2094692782476644</v>
      </c>
      <c r="J173" s="86">
        <f t="shared" si="12"/>
        <v>59.372846869177842</v>
      </c>
      <c r="K173" s="86">
        <f t="shared" si="13"/>
        <v>122.7286876000405</v>
      </c>
      <c r="L173" s="29">
        <f t="shared" si="14"/>
        <v>182.10153446921836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957526.96375</v>
      </c>
      <c r="E174" s="88">
        <f>ESCYLL!E175</f>
        <v>16.782836203566994</v>
      </c>
      <c r="F174" s="86">
        <f>ESCYLL!H175</f>
        <v>742.22093110275034</v>
      </c>
      <c r="G174" s="86">
        <f>ESCYLD2!CJ175+ESCYLD2!CK175</f>
        <v>969.03866197205548</v>
      </c>
      <c r="H174" s="133">
        <f t="shared" si="10"/>
        <v>1711.2595930748057</v>
      </c>
      <c r="I174" s="87">
        <f t="shared" si="11"/>
        <v>1.7527272691976967</v>
      </c>
      <c r="J174" s="86">
        <f t="shared" si="12"/>
        <v>77.514363480268131</v>
      </c>
      <c r="K174" s="86">
        <f t="shared" si="13"/>
        <v>101.20223227730024</v>
      </c>
      <c r="L174" s="29">
        <f t="shared" si="14"/>
        <v>178.71659575756837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910170.75749999995</v>
      </c>
      <c r="E175" s="88">
        <f>ESCYLL!E176</f>
        <v>17.249545348700501</v>
      </c>
      <c r="F175" s="86">
        <f>ESCYLL!H176</f>
        <v>680.06332537251717</v>
      </c>
      <c r="G175" s="86">
        <f>ESCYLD2!CJ176+ESCYLD2!CK176</f>
        <v>575.12958605940184</v>
      </c>
      <c r="H175" s="133">
        <f t="shared" si="10"/>
        <v>1255.1929114319191</v>
      </c>
      <c r="I175" s="87">
        <f t="shared" si="11"/>
        <v>1.8951988081973181</v>
      </c>
      <c r="J175" s="86">
        <f t="shared" si="12"/>
        <v>74.718213013179252</v>
      </c>
      <c r="K175" s="86">
        <f t="shared" si="13"/>
        <v>63.189196238201696</v>
      </c>
      <c r="L175" s="29">
        <f t="shared" si="14"/>
        <v>137.90740925138098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813905.6825</v>
      </c>
      <c r="E176" s="88">
        <f>ESCYLL!E177</f>
        <v>16.050395304585201</v>
      </c>
      <c r="F176" s="86">
        <f>ESCYLL!H177</f>
        <v>557.26972497519819</v>
      </c>
      <c r="G176" s="86">
        <f>ESCYLD2!CJ177+ESCYLD2!CK177</f>
        <v>349.16386984435883</v>
      </c>
      <c r="H176" s="133">
        <f t="shared" si="10"/>
        <v>906.43359481955702</v>
      </c>
      <c r="I176" s="87">
        <f t="shared" si="11"/>
        <v>1.972021531448787</v>
      </c>
      <c r="J176" s="86">
        <f t="shared" si="12"/>
        <v>68.468587571901878</v>
      </c>
      <c r="K176" s="86">
        <f t="shared" si="13"/>
        <v>42.899795068620726</v>
      </c>
      <c r="L176" s="29">
        <f t="shared" si="14"/>
        <v>111.36838264052261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691400.61124999996</v>
      </c>
      <c r="E177" s="88">
        <f>ESCYLL!E178</f>
        <v>19.32324156792431</v>
      </c>
      <c r="F177" s="86">
        <f>ESCYLL!H178</f>
        <v>581.53295498668206</v>
      </c>
      <c r="G177" s="86">
        <f>ESCYLD2!CJ178+ESCYLD2!CK178</f>
        <v>286.51681755728561</v>
      </c>
      <c r="H177" s="133">
        <f t="shared" si="10"/>
        <v>868.04977254396772</v>
      </c>
      <c r="I177" s="87">
        <f t="shared" si="11"/>
        <v>2.7947967145978292</v>
      </c>
      <c r="J177" s="86">
        <f t="shared" si="12"/>
        <v>84.109407125821676</v>
      </c>
      <c r="K177" s="86">
        <f t="shared" si="13"/>
        <v>41.440058469037929</v>
      </c>
      <c r="L177" s="29">
        <f t="shared" si="14"/>
        <v>125.5494655948596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586130.09375</v>
      </c>
      <c r="E178" s="88">
        <f>ESCYLL!E179</f>
        <v>17.040891602310552</v>
      </c>
      <c r="F178" s="86">
        <f>ESCYLL!H179</f>
        <v>435.39478043903461</v>
      </c>
      <c r="G178" s="86">
        <f>ESCYLD2!CJ179+ESCYLD2!CK179</f>
        <v>173.79539487558762</v>
      </c>
      <c r="H178" s="133">
        <f t="shared" si="10"/>
        <v>609.19017531462225</v>
      </c>
      <c r="I178" s="87">
        <f t="shared" si="11"/>
        <v>2.9073565380826434</v>
      </c>
      <c r="J178" s="86">
        <f t="shared" si="12"/>
        <v>74.282959548011547</v>
      </c>
      <c r="K178" s="86">
        <f t="shared" si="13"/>
        <v>29.651334529449358</v>
      </c>
      <c r="L178" s="29">
        <f t="shared" si="14"/>
        <v>103.93429407746089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448719.46250000002</v>
      </c>
      <c r="E179" s="88">
        <f>ESCYLL!E180</f>
        <v>18.866314508068726</v>
      </c>
      <c r="F179" s="86">
        <f>ESCYLL!H180</f>
        <v>398.36223083787121</v>
      </c>
      <c r="G179" s="86">
        <f>ESCYLD2!CJ180+ESCYLD2!CK180</f>
        <v>93.323824807598072</v>
      </c>
      <c r="H179" s="133">
        <f t="shared" si="10"/>
        <v>491.68605564546931</v>
      </c>
      <c r="I179" s="87">
        <f t="shared" si="11"/>
        <v>4.2044787634030305</v>
      </c>
      <c r="J179" s="86">
        <f t="shared" si="12"/>
        <v>88.777569089254996</v>
      </c>
      <c r="K179" s="86">
        <f t="shared" si="13"/>
        <v>20.797810794221583</v>
      </c>
      <c r="L179" s="29">
        <f t="shared" si="14"/>
        <v>109.57537988347659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321556.40375</v>
      </c>
      <c r="E180" s="88">
        <f>ESCYLL!E181</f>
        <v>17.6586849647178</v>
      </c>
      <c r="F180" s="86">
        <f>ESCYLL!H181</f>
        <v>297.81372192996571</v>
      </c>
      <c r="G180" s="86">
        <f>ESCYLD2!CJ181+ESCYLD2!CK181</f>
        <v>43.076055863451003</v>
      </c>
      <c r="H180" s="133">
        <f t="shared" si="10"/>
        <v>340.88977779341673</v>
      </c>
      <c r="I180" s="87">
        <f t="shared" si="11"/>
        <v>5.4916290761999162</v>
      </c>
      <c r="J180" s="86">
        <f t="shared" si="12"/>
        <v>92.616324370111613</v>
      </c>
      <c r="K180" s="86">
        <f t="shared" si="13"/>
        <v>13.396111960793444</v>
      </c>
      <c r="L180" s="29">
        <f t="shared" si="14"/>
        <v>106.01243633090506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181040.44750000001</v>
      </c>
      <c r="E181" s="88">
        <f>ESCYLL!E182</f>
        <v>9.4196198023434299</v>
      </c>
      <c r="F181" s="86">
        <f>ESCYLL!H182</f>
        <v>121.41889925220681</v>
      </c>
      <c r="G181" s="86">
        <f>ESCYLD2!CJ182+ESCYLD2!CK182</f>
        <v>15.681269963066972</v>
      </c>
      <c r="H181" s="133">
        <f t="shared" si="10"/>
        <v>137.10016921527378</v>
      </c>
      <c r="I181" s="87">
        <f t="shared" si="11"/>
        <v>5.203047126992673</v>
      </c>
      <c r="J181" s="86">
        <f t="shared" si="12"/>
        <v>67.067277466935565</v>
      </c>
      <c r="K181" s="86">
        <f t="shared" si="13"/>
        <v>8.6617494485959945</v>
      </c>
      <c r="L181" s="29">
        <f t="shared" si="14"/>
        <v>75.729026915531563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0</v>
      </c>
      <c r="E182" s="88">
        <f>ESCYLL!E183</f>
        <v>5.2099011149121806</v>
      </c>
      <c r="F182" s="86">
        <f>ESCYLL!H183</f>
        <v>48.53022888540697</v>
      </c>
      <c r="G182" s="86">
        <f>ESCYLD2!CJ183+ESCYLD2!CK183</f>
        <v>4.9946463613858185</v>
      </c>
      <c r="H182" s="133">
        <f t="shared" si="10"/>
        <v>53.524875246792789</v>
      </c>
      <c r="I182" s="87" t="e">
        <f t="shared" si="11"/>
        <v>#DIV/0!</v>
      </c>
      <c r="J182" s="86" t="e">
        <f t="shared" si="12"/>
        <v>#DIV/0!</v>
      </c>
      <c r="K182" s="86" t="e">
        <f t="shared" si="13"/>
        <v>#DIV/0!</v>
      </c>
      <c r="L182" s="29" t="e">
        <f t="shared" si="14"/>
        <v>#DIV/0!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182593.11</v>
      </c>
      <c r="E183" s="88">
        <f>ESCYLL!E184</f>
        <v>4.1024193885815521</v>
      </c>
      <c r="F183" s="86">
        <f>ESCYLL!H184</f>
        <v>20.717217912336839</v>
      </c>
      <c r="G183" s="86">
        <f>ESCYLD2!CJ184+ESCYLD2!CK184</f>
        <v>1.204319266662389</v>
      </c>
      <c r="H183" s="133">
        <f t="shared" si="10"/>
        <v>21.921537178999227</v>
      </c>
      <c r="I183" s="87">
        <f t="shared" si="11"/>
        <v>2.2467547590276284</v>
      </c>
      <c r="J183" s="86">
        <f t="shared" si="12"/>
        <v>11.346111533089523</v>
      </c>
      <c r="K183" s="86">
        <f t="shared" si="13"/>
        <v>0.65956446366590127</v>
      </c>
      <c r="L183" s="29">
        <f t="shared" si="14"/>
        <v>12.005675996755425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1348998.69096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1275422.9162399999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1272138.2834399999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1398760.87788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1478741.6865600001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1493686.7657999999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1508631.84504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1382666.17716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1064549.4904799999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950736.96395999996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828055.92888000002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747089.73036000005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594682.76844000001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439812.33192000003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296766.57348000002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165873.9564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0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 t="e">
        <f t="shared" si="16"/>
        <v>#DIV/0!</v>
      </c>
      <c r="J200" s="86" t="e">
        <f t="shared" si="17"/>
        <v>#DIV/0!</v>
      </c>
      <c r="K200" s="86" t="e">
        <f t="shared" si="18"/>
        <v>#DIV/0!</v>
      </c>
      <c r="L200" s="29" t="e">
        <f t="shared" si="19"/>
        <v>#DIV/0!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174578.23332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1271164.7887500001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1202537.10625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1200208.1125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1314173.54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1396154.12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1415096.6025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1402675.3025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1231416.6287499999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957526.96375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910170.75749999995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813905.6825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691400.61124999996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586130.09375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448719.46250000002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321556.40375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181040.44750000001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0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 t="e">
        <f t="shared" si="16"/>
        <v>#DIV/0!</v>
      </c>
      <c r="J218" s="86" t="e">
        <f t="shared" si="17"/>
        <v>#DIV/0!</v>
      </c>
      <c r="K218" s="86" t="e">
        <f t="shared" si="18"/>
        <v>#DIV/0!</v>
      </c>
      <c r="L218" s="29" t="e">
        <f t="shared" si="19"/>
        <v>#DIV/0!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182593.11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1348998.69096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1275422.9162399999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1272138.2834399999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1398760.87788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1478741.6865600001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1493686.7657999999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1508631.84504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1382666.17716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1064549.4904799999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950736.96395999996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828055.92888000002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747089.73036000005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594682.76844000001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439812.33192000003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296766.57348000002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165873.9564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0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 t="e">
        <f t="shared" si="16"/>
        <v>#DIV/0!</v>
      </c>
      <c r="J236" s="86" t="e">
        <f t="shared" si="17"/>
        <v>#DIV/0!</v>
      </c>
      <c r="K236" s="86" t="e">
        <f t="shared" si="18"/>
        <v>#DIV/0!</v>
      </c>
      <c r="L236" s="29" t="e">
        <f t="shared" si="19"/>
        <v>#DIV/0!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174578.23332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1271164.7887500001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1202537.10625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1200208.1125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1314173.54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1396154.12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1415096.6025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1402675.3025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1231416.6287499999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957526.96375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910170.75749999995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813905.6825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691400.61124999996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586130.09375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448719.46250000002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321556.40375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181040.44750000001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0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 t="e">
        <f t="shared" si="16"/>
        <v>#DIV/0!</v>
      </c>
      <c r="J254" s="86" t="e">
        <f t="shared" si="17"/>
        <v>#DIV/0!</v>
      </c>
      <c r="K254" s="86" t="e">
        <f t="shared" si="18"/>
        <v>#DIV/0!</v>
      </c>
      <c r="L254" s="29" t="e">
        <f t="shared" si="19"/>
        <v>#DIV/0!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182593.11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1348998.69096</v>
      </c>
      <c r="E256" s="88">
        <f>ESCYLL!E257</f>
        <v>0</v>
      </c>
      <c r="F256" s="86">
        <f>ESCYLL!H257</f>
        <v>0</v>
      </c>
      <c r="G256" s="86">
        <f>ESCYLD2!CJ257+ESCYLD2!CK257</f>
        <v>0</v>
      </c>
      <c r="H256" s="133">
        <f t="shared" si="15"/>
        <v>0</v>
      </c>
      <c r="I256" s="87">
        <f t="shared" si="16"/>
        <v>0</v>
      </c>
      <c r="J256" s="86">
        <f t="shared" si="17"/>
        <v>0</v>
      </c>
      <c r="K256" s="86">
        <f t="shared" si="18"/>
        <v>0</v>
      </c>
      <c r="L256" s="29">
        <f t="shared" si="19"/>
        <v>0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1275422.9162399999</v>
      </c>
      <c r="E257" s="88">
        <f>ESCYLL!E258</f>
        <v>0</v>
      </c>
      <c r="F257" s="86">
        <f>ESCYLL!H258</f>
        <v>0</v>
      </c>
      <c r="G257" s="86">
        <f>ESCYLD2!CJ258+ESCYLD2!CK258</f>
        <v>0</v>
      </c>
      <c r="H257" s="133">
        <f t="shared" si="15"/>
        <v>0</v>
      </c>
      <c r="I257" s="87">
        <f t="shared" si="16"/>
        <v>0</v>
      </c>
      <c r="J257" s="86">
        <f t="shared" si="17"/>
        <v>0</v>
      </c>
      <c r="K257" s="86">
        <f t="shared" si="18"/>
        <v>0</v>
      </c>
      <c r="L257" s="29">
        <f t="shared" si="19"/>
        <v>0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1272138.2834399999</v>
      </c>
      <c r="E258" s="88">
        <f>ESCYLL!E259</f>
        <v>0</v>
      </c>
      <c r="F258" s="86">
        <f>ESCYLL!H259</f>
        <v>0</v>
      </c>
      <c r="G258" s="86">
        <f>ESCYLD2!CJ259+ESCYLD2!CK259</f>
        <v>0</v>
      </c>
      <c r="H258" s="133">
        <f t="shared" si="15"/>
        <v>0</v>
      </c>
      <c r="I258" s="87">
        <f t="shared" si="16"/>
        <v>0</v>
      </c>
      <c r="J258" s="86">
        <f t="shared" si="17"/>
        <v>0</v>
      </c>
      <c r="K258" s="86">
        <f t="shared" si="18"/>
        <v>0</v>
      </c>
      <c r="L258" s="29">
        <f t="shared" si="19"/>
        <v>0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1398760.87788</v>
      </c>
      <c r="E259" s="88">
        <f>ESCYLL!E260</f>
        <v>0</v>
      </c>
      <c r="F259" s="86">
        <f>ESCYLL!H260</f>
        <v>0</v>
      </c>
      <c r="G259" s="86">
        <f>ESCYLD2!CJ260+ESCYLD2!CK260</f>
        <v>0</v>
      </c>
      <c r="H259" s="133">
        <f t="shared" si="15"/>
        <v>0</v>
      </c>
      <c r="I259" s="87">
        <f t="shared" si="16"/>
        <v>0</v>
      </c>
      <c r="J259" s="86">
        <f t="shared" si="17"/>
        <v>0</v>
      </c>
      <c r="K259" s="86">
        <f t="shared" si="18"/>
        <v>0</v>
      </c>
      <c r="L259" s="29">
        <f t="shared" si="19"/>
        <v>0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1478741.6865600001</v>
      </c>
      <c r="E260" s="88">
        <f>ESCYLL!E261</f>
        <v>0</v>
      </c>
      <c r="F260" s="86">
        <f>ESCYLL!H261</f>
        <v>0</v>
      </c>
      <c r="G260" s="86">
        <f>ESCYLD2!CJ261+ESCYLD2!CK261</f>
        <v>0</v>
      </c>
      <c r="H260" s="133">
        <f t="shared" ref="H260:H291" si="20">F260+G260</f>
        <v>0</v>
      </c>
      <c r="I260" s="87">
        <f t="shared" ref="I260:I291" si="21">100000*E260/$D260</f>
        <v>0</v>
      </c>
      <c r="J260" s="86">
        <f t="shared" ref="J260:J291" si="22">100000*F260/$D260</f>
        <v>0</v>
      </c>
      <c r="K260" s="86">
        <f t="shared" ref="K260:K291" si="23">100000*G260/$D260</f>
        <v>0</v>
      </c>
      <c r="L260" s="29">
        <f t="shared" ref="L260:L291" si="24">100000*H260/$D260</f>
        <v>0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1493686.7657999999</v>
      </c>
      <c r="E261" s="88">
        <f>ESCYLL!E262</f>
        <v>0</v>
      </c>
      <c r="F261" s="86">
        <f>ESCYLL!H262</f>
        <v>0</v>
      </c>
      <c r="G261" s="86">
        <f>ESCYLD2!CJ262+ESCYLD2!CK262</f>
        <v>0</v>
      </c>
      <c r="H261" s="133">
        <f t="shared" si="20"/>
        <v>0</v>
      </c>
      <c r="I261" s="87">
        <f t="shared" si="21"/>
        <v>0</v>
      </c>
      <c r="J261" s="86">
        <f t="shared" si="22"/>
        <v>0</v>
      </c>
      <c r="K261" s="86">
        <f t="shared" si="23"/>
        <v>0</v>
      </c>
      <c r="L261" s="29">
        <f t="shared" si="24"/>
        <v>0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1508631.84504</v>
      </c>
      <c r="E262" s="88">
        <f>ESCYLL!E263</f>
        <v>0</v>
      </c>
      <c r="F262" s="86">
        <f>ESCYLL!H263</f>
        <v>0</v>
      </c>
      <c r="G262" s="86">
        <f>ESCYLD2!CJ263+ESCYLD2!CK263</f>
        <v>0</v>
      </c>
      <c r="H262" s="133">
        <f t="shared" si="20"/>
        <v>0</v>
      </c>
      <c r="I262" s="87">
        <f t="shared" si="21"/>
        <v>0</v>
      </c>
      <c r="J262" s="86">
        <f t="shared" si="22"/>
        <v>0</v>
      </c>
      <c r="K262" s="86">
        <f t="shared" si="23"/>
        <v>0</v>
      </c>
      <c r="L262" s="29">
        <f t="shared" si="24"/>
        <v>0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1382666.17716</v>
      </c>
      <c r="E263" s="88">
        <f>ESCYLL!E264</f>
        <v>0</v>
      </c>
      <c r="F263" s="86">
        <f>ESCYLL!H264</f>
        <v>0</v>
      </c>
      <c r="G263" s="86">
        <f>ESCYLD2!CJ264+ESCYLD2!CK264</f>
        <v>0</v>
      </c>
      <c r="H263" s="133">
        <f t="shared" si="20"/>
        <v>0</v>
      </c>
      <c r="I263" s="87">
        <f t="shared" si="21"/>
        <v>0</v>
      </c>
      <c r="J263" s="86">
        <f t="shared" si="22"/>
        <v>0</v>
      </c>
      <c r="K263" s="86">
        <f t="shared" si="23"/>
        <v>0</v>
      </c>
      <c r="L263" s="29">
        <f t="shared" si="24"/>
        <v>0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1064549.4904799999</v>
      </c>
      <c r="E264" s="88">
        <f>ESCYLL!E265</f>
        <v>0</v>
      </c>
      <c r="F264" s="86">
        <f>ESCYLL!H265</f>
        <v>0</v>
      </c>
      <c r="G264" s="86">
        <f>ESCYLD2!CJ265+ESCYLD2!CK265</f>
        <v>0</v>
      </c>
      <c r="H264" s="133">
        <f t="shared" si="20"/>
        <v>0</v>
      </c>
      <c r="I264" s="87">
        <f t="shared" si="21"/>
        <v>0</v>
      </c>
      <c r="J264" s="86">
        <f t="shared" si="22"/>
        <v>0</v>
      </c>
      <c r="K264" s="86">
        <f t="shared" si="23"/>
        <v>0</v>
      </c>
      <c r="L264" s="29">
        <f t="shared" si="24"/>
        <v>0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950736.96395999996</v>
      </c>
      <c r="E265" s="88">
        <f>ESCYLL!E266</f>
        <v>0</v>
      </c>
      <c r="F265" s="86">
        <f>ESCYLL!H266</f>
        <v>0</v>
      </c>
      <c r="G265" s="86">
        <f>ESCYLD2!CJ266+ESCYLD2!CK266</f>
        <v>0</v>
      </c>
      <c r="H265" s="133">
        <f t="shared" si="20"/>
        <v>0</v>
      </c>
      <c r="I265" s="87">
        <f t="shared" si="21"/>
        <v>0</v>
      </c>
      <c r="J265" s="86">
        <f t="shared" si="22"/>
        <v>0</v>
      </c>
      <c r="K265" s="86">
        <f t="shared" si="23"/>
        <v>0</v>
      </c>
      <c r="L265" s="29">
        <f t="shared" si="24"/>
        <v>0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828055.92888000002</v>
      </c>
      <c r="E266" s="88">
        <f>ESCYLL!E267</f>
        <v>0</v>
      </c>
      <c r="F266" s="86">
        <f>ESCYLL!H267</f>
        <v>0</v>
      </c>
      <c r="G266" s="86">
        <f>ESCYLD2!CJ267+ESCYLD2!CK267</f>
        <v>0</v>
      </c>
      <c r="H266" s="133">
        <f t="shared" si="20"/>
        <v>0</v>
      </c>
      <c r="I266" s="87">
        <f t="shared" si="21"/>
        <v>0</v>
      </c>
      <c r="J266" s="86">
        <f t="shared" si="22"/>
        <v>0</v>
      </c>
      <c r="K266" s="86">
        <f t="shared" si="23"/>
        <v>0</v>
      </c>
      <c r="L266" s="29">
        <f t="shared" si="24"/>
        <v>0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747089.73036000005</v>
      </c>
      <c r="E267" s="88">
        <f>ESCYLL!E268</f>
        <v>0</v>
      </c>
      <c r="F267" s="86">
        <f>ESCYLL!H268</f>
        <v>0</v>
      </c>
      <c r="G267" s="86">
        <f>ESCYLD2!CJ268+ESCYLD2!CK268</f>
        <v>0</v>
      </c>
      <c r="H267" s="133">
        <f t="shared" si="20"/>
        <v>0</v>
      </c>
      <c r="I267" s="87">
        <f t="shared" si="21"/>
        <v>0</v>
      </c>
      <c r="J267" s="86">
        <f t="shared" si="22"/>
        <v>0</v>
      </c>
      <c r="K267" s="86">
        <f t="shared" si="23"/>
        <v>0</v>
      </c>
      <c r="L267" s="29">
        <f t="shared" si="24"/>
        <v>0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594682.76844000001</v>
      </c>
      <c r="E268" s="88">
        <f>ESCYLL!E269</f>
        <v>0</v>
      </c>
      <c r="F268" s="86">
        <f>ESCYLL!H269</f>
        <v>0</v>
      </c>
      <c r="G268" s="86">
        <f>ESCYLD2!CJ269+ESCYLD2!CK269</f>
        <v>0</v>
      </c>
      <c r="H268" s="133">
        <f t="shared" si="20"/>
        <v>0</v>
      </c>
      <c r="I268" s="87">
        <f t="shared" si="21"/>
        <v>0</v>
      </c>
      <c r="J268" s="86">
        <f t="shared" si="22"/>
        <v>0</v>
      </c>
      <c r="K268" s="86">
        <f t="shared" si="23"/>
        <v>0</v>
      </c>
      <c r="L268" s="29">
        <f t="shared" si="24"/>
        <v>0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439812.33192000003</v>
      </c>
      <c r="E269" s="88">
        <f>ESCYLL!E270</f>
        <v>0</v>
      </c>
      <c r="F269" s="86">
        <f>ESCYLL!H270</f>
        <v>0</v>
      </c>
      <c r="G269" s="86">
        <f>ESCYLD2!CJ270+ESCYLD2!CK270</f>
        <v>0</v>
      </c>
      <c r="H269" s="133">
        <f t="shared" si="20"/>
        <v>0</v>
      </c>
      <c r="I269" s="87">
        <f t="shared" si="21"/>
        <v>0</v>
      </c>
      <c r="J269" s="86">
        <f t="shared" si="22"/>
        <v>0</v>
      </c>
      <c r="K269" s="86">
        <f t="shared" si="23"/>
        <v>0</v>
      </c>
      <c r="L269" s="29">
        <f t="shared" si="24"/>
        <v>0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296766.57348000002</v>
      </c>
      <c r="E270" s="88">
        <f>ESCYLL!E271</f>
        <v>0</v>
      </c>
      <c r="F270" s="86">
        <f>ESCYLL!H271</f>
        <v>0</v>
      </c>
      <c r="G270" s="86">
        <f>ESCYLD2!CJ271+ESCYLD2!CK271</f>
        <v>0</v>
      </c>
      <c r="H270" s="133">
        <f t="shared" si="20"/>
        <v>0</v>
      </c>
      <c r="I270" s="87">
        <f t="shared" si="21"/>
        <v>0</v>
      </c>
      <c r="J270" s="86">
        <f t="shared" si="22"/>
        <v>0</v>
      </c>
      <c r="K270" s="86">
        <f t="shared" si="23"/>
        <v>0</v>
      </c>
      <c r="L270" s="29">
        <f t="shared" si="24"/>
        <v>0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165873.9564</v>
      </c>
      <c r="E271" s="88">
        <f>ESCYLL!E272</f>
        <v>0</v>
      </c>
      <c r="F271" s="86">
        <f>ESCYLL!H272</f>
        <v>0</v>
      </c>
      <c r="G271" s="86">
        <f>ESCYLD2!CJ272+ESCYLD2!CK272</f>
        <v>0</v>
      </c>
      <c r="H271" s="133">
        <f t="shared" si="20"/>
        <v>0</v>
      </c>
      <c r="I271" s="87">
        <f t="shared" si="21"/>
        <v>0</v>
      </c>
      <c r="J271" s="86">
        <f t="shared" si="22"/>
        <v>0</v>
      </c>
      <c r="K271" s="86">
        <f t="shared" si="23"/>
        <v>0</v>
      </c>
      <c r="L271" s="29">
        <f t="shared" si="24"/>
        <v>0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0</v>
      </c>
      <c r="E272" s="88">
        <f>ESCYLL!E273</f>
        <v>0</v>
      </c>
      <c r="F272" s="86">
        <f>ESCYLL!H273</f>
        <v>0</v>
      </c>
      <c r="G272" s="86">
        <f>ESCYLD2!CJ273+ESCYLD2!CK273</f>
        <v>0</v>
      </c>
      <c r="H272" s="133">
        <f t="shared" si="20"/>
        <v>0</v>
      </c>
      <c r="I272" s="87" t="e">
        <f t="shared" si="21"/>
        <v>#DIV/0!</v>
      </c>
      <c r="J272" s="86" t="e">
        <f t="shared" si="22"/>
        <v>#DIV/0!</v>
      </c>
      <c r="K272" s="86" t="e">
        <f t="shared" si="23"/>
        <v>#DIV/0!</v>
      </c>
      <c r="L272" s="29" t="e">
        <f t="shared" si="24"/>
        <v>#DIV/0!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174578.23332</v>
      </c>
      <c r="E273" s="88">
        <f>ESCYLL!E274</f>
        <v>0</v>
      </c>
      <c r="F273" s="86">
        <f>ESCYLL!H274</f>
        <v>0</v>
      </c>
      <c r="G273" s="86">
        <f>ESCYLD2!CJ274+ESCYLD2!CK274</f>
        <v>0</v>
      </c>
      <c r="H273" s="133">
        <f t="shared" si="20"/>
        <v>0</v>
      </c>
      <c r="I273" s="87">
        <f t="shared" si="21"/>
        <v>0</v>
      </c>
      <c r="J273" s="86">
        <f t="shared" si="22"/>
        <v>0</v>
      </c>
      <c r="K273" s="86">
        <f t="shared" si="23"/>
        <v>0</v>
      </c>
      <c r="L273" s="29">
        <f t="shared" si="24"/>
        <v>0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1271164.7887500001</v>
      </c>
      <c r="E274" s="88">
        <f>ESCYLL!E275</f>
        <v>0</v>
      </c>
      <c r="F274" s="86">
        <f>ESCYLL!H275</f>
        <v>0</v>
      </c>
      <c r="G274" s="86">
        <f>ESCYLD2!CJ275+ESCYLD2!CK275</f>
        <v>0</v>
      </c>
      <c r="H274" s="133">
        <f t="shared" si="20"/>
        <v>0</v>
      </c>
      <c r="I274" s="87">
        <f t="shared" si="21"/>
        <v>0</v>
      </c>
      <c r="J274" s="86">
        <f t="shared" si="22"/>
        <v>0</v>
      </c>
      <c r="K274" s="86">
        <f t="shared" si="23"/>
        <v>0</v>
      </c>
      <c r="L274" s="29">
        <f t="shared" si="24"/>
        <v>0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1202537.10625</v>
      </c>
      <c r="E275" s="88">
        <f>ESCYLL!E276</f>
        <v>0</v>
      </c>
      <c r="F275" s="86">
        <f>ESCYLL!H276</f>
        <v>0</v>
      </c>
      <c r="G275" s="86">
        <f>ESCYLD2!CJ276+ESCYLD2!CK276</f>
        <v>0</v>
      </c>
      <c r="H275" s="133">
        <f t="shared" si="20"/>
        <v>0</v>
      </c>
      <c r="I275" s="87">
        <f t="shared" si="21"/>
        <v>0</v>
      </c>
      <c r="J275" s="86">
        <f t="shared" si="22"/>
        <v>0</v>
      </c>
      <c r="K275" s="86">
        <f t="shared" si="23"/>
        <v>0</v>
      </c>
      <c r="L275" s="29">
        <f t="shared" si="24"/>
        <v>0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1200208.1125</v>
      </c>
      <c r="E276" s="88">
        <f>ESCYLL!E277</f>
        <v>0</v>
      </c>
      <c r="F276" s="86">
        <f>ESCYLL!H277</f>
        <v>0</v>
      </c>
      <c r="G276" s="86">
        <f>ESCYLD2!CJ277+ESCYLD2!CK277</f>
        <v>0</v>
      </c>
      <c r="H276" s="133">
        <f t="shared" si="20"/>
        <v>0</v>
      </c>
      <c r="I276" s="87">
        <f t="shared" si="21"/>
        <v>0</v>
      </c>
      <c r="J276" s="86">
        <f t="shared" si="22"/>
        <v>0</v>
      </c>
      <c r="K276" s="86">
        <f t="shared" si="23"/>
        <v>0</v>
      </c>
      <c r="L276" s="29">
        <f t="shared" si="24"/>
        <v>0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1314173.54</v>
      </c>
      <c r="E277" s="88">
        <f>ESCYLL!E278</f>
        <v>0</v>
      </c>
      <c r="F277" s="86">
        <f>ESCYLL!H278</f>
        <v>0</v>
      </c>
      <c r="G277" s="86">
        <f>ESCYLD2!CJ278+ESCYLD2!CK278</f>
        <v>0</v>
      </c>
      <c r="H277" s="133">
        <f t="shared" si="20"/>
        <v>0</v>
      </c>
      <c r="I277" s="87">
        <f t="shared" si="21"/>
        <v>0</v>
      </c>
      <c r="J277" s="86">
        <f t="shared" si="22"/>
        <v>0</v>
      </c>
      <c r="K277" s="86">
        <f t="shared" si="23"/>
        <v>0</v>
      </c>
      <c r="L277" s="29">
        <f t="shared" si="24"/>
        <v>0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1396154.12</v>
      </c>
      <c r="E278" s="88">
        <f>ESCYLL!E279</f>
        <v>0</v>
      </c>
      <c r="F278" s="86">
        <f>ESCYLL!H279</f>
        <v>0</v>
      </c>
      <c r="G278" s="86">
        <f>ESCYLD2!CJ279+ESCYLD2!CK279</f>
        <v>0</v>
      </c>
      <c r="H278" s="133">
        <f t="shared" si="20"/>
        <v>0</v>
      </c>
      <c r="I278" s="87">
        <f t="shared" si="21"/>
        <v>0</v>
      </c>
      <c r="J278" s="86">
        <f t="shared" si="22"/>
        <v>0</v>
      </c>
      <c r="K278" s="86">
        <f t="shared" si="23"/>
        <v>0</v>
      </c>
      <c r="L278" s="29">
        <f t="shared" si="24"/>
        <v>0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1415096.6025</v>
      </c>
      <c r="E279" s="88">
        <f>ESCYLL!E280</f>
        <v>0</v>
      </c>
      <c r="F279" s="86">
        <f>ESCYLL!H280</f>
        <v>0</v>
      </c>
      <c r="G279" s="86">
        <f>ESCYLD2!CJ280+ESCYLD2!CK280</f>
        <v>0</v>
      </c>
      <c r="H279" s="133">
        <f t="shared" si="20"/>
        <v>0</v>
      </c>
      <c r="I279" s="87">
        <f t="shared" si="21"/>
        <v>0</v>
      </c>
      <c r="J279" s="86">
        <f t="shared" si="22"/>
        <v>0</v>
      </c>
      <c r="K279" s="86">
        <f t="shared" si="23"/>
        <v>0</v>
      </c>
      <c r="L279" s="29">
        <f t="shared" si="24"/>
        <v>0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1402675.3025</v>
      </c>
      <c r="E280" s="88">
        <f>ESCYLL!E281</f>
        <v>0</v>
      </c>
      <c r="F280" s="86">
        <f>ESCYLL!H281</f>
        <v>0</v>
      </c>
      <c r="G280" s="86">
        <f>ESCYLD2!CJ281+ESCYLD2!CK281</f>
        <v>0</v>
      </c>
      <c r="H280" s="133">
        <f t="shared" si="20"/>
        <v>0</v>
      </c>
      <c r="I280" s="87">
        <f t="shared" si="21"/>
        <v>0</v>
      </c>
      <c r="J280" s="86">
        <f t="shared" si="22"/>
        <v>0</v>
      </c>
      <c r="K280" s="86">
        <f t="shared" si="23"/>
        <v>0</v>
      </c>
      <c r="L280" s="29">
        <f t="shared" si="24"/>
        <v>0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1231416.6287499999</v>
      </c>
      <c r="E281" s="88">
        <f>ESCYLL!E282</f>
        <v>0</v>
      </c>
      <c r="F281" s="86">
        <f>ESCYLL!H282</f>
        <v>0</v>
      </c>
      <c r="G281" s="86">
        <f>ESCYLD2!CJ282+ESCYLD2!CK282</f>
        <v>0</v>
      </c>
      <c r="H281" s="133">
        <f t="shared" si="20"/>
        <v>0</v>
      </c>
      <c r="I281" s="87">
        <f t="shared" si="21"/>
        <v>0</v>
      </c>
      <c r="J281" s="86">
        <f t="shared" si="22"/>
        <v>0</v>
      </c>
      <c r="K281" s="86">
        <f t="shared" si="23"/>
        <v>0</v>
      </c>
      <c r="L281" s="29">
        <f t="shared" si="24"/>
        <v>0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957526.96375</v>
      </c>
      <c r="E282" s="88">
        <f>ESCYLL!E283</f>
        <v>0</v>
      </c>
      <c r="F282" s="86">
        <f>ESCYLL!H283</f>
        <v>0</v>
      </c>
      <c r="G282" s="86">
        <f>ESCYLD2!CJ283+ESCYLD2!CK283</f>
        <v>0</v>
      </c>
      <c r="H282" s="133">
        <f t="shared" si="20"/>
        <v>0</v>
      </c>
      <c r="I282" s="87">
        <f t="shared" si="21"/>
        <v>0</v>
      </c>
      <c r="J282" s="86">
        <f t="shared" si="22"/>
        <v>0</v>
      </c>
      <c r="K282" s="86">
        <f t="shared" si="23"/>
        <v>0</v>
      </c>
      <c r="L282" s="29">
        <f t="shared" si="24"/>
        <v>0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910170.75749999995</v>
      </c>
      <c r="E283" s="88">
        <f>ESCYLL!E284</f>
        <v>0</v>
      </c>
      <c r="F283" s="86">
        <f>ESCYLL!H284</f>
        <v>0</v>
      </c>
      <c r="G283" s="86">
        <f>ESCYLD2!CJ284+ESCYLD2!CK284</f>
        <v>0</v>
      </c>
      <c r="H283" s="133">
        <f t="shared" si="20"/>
        <v>0</v>
      </c>
      <c r="I283" s="87">
        <f t="shared" si="21"/>
        <v>0</v>
      </c>
      <c r="J283" s="86">
        <f t="shared" si="22"/>
        <v>0</v>
      </c>
      <c r="K283" s="86">
        <f t="shared" si="23"/>
        <v>0</v>
      </c>
      <c r="L283" s="29">
        <f t="shared" si="24"/>
        <v>0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813905.6825</v>
      </c>
      <c r="E284" s="88">
        <f>ESCYLL!E285</f>
        <v>0</v>
      </c>
      <c r="F284" s="86">
        <f>ESCYLL!H285</f>
        <v>0</v>
      </c>
      <c r="G284" s="86">
        <f>ESCYLD2!CJ285+ESCYLD2!CK285</f>
        <v>0</v>
      </c>
      <c r="H284" s="133">
        <f t="shared" si="20"/>
        <v>0</v>
      </c>
      <c r="I284" s="87">
        <f t="shared" si="21"/>
        <v>0</v>
      </c>
      <c r="J284" s="86">
        <f t="shared" si="22"/>
        <v>0</v>
      </c>
      <c r="K284" s="86">
        <f t="shared" si="23"/>
        <v>0</v>
      </c>
      <c r="L284" s="29">
        <f t="shared" si="24"/>
        <v>0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691400.61124999996</v>
      </c>
      <c r="E285" s="88">
        <f>ESCYLL!E286</f>
        <v>0</v>
      </c>
      <c r="F285" s="86">
        <f>ESCYLL!H286</f>
        <v>0</v>
      </c>
      <c r="G285" s="86">
        <f>ESCYLD2!CJ286+ESCYLD2!CK286</f>
        <v>0</v>
      </c>
      <c r="H285" s="133">
        <f t="shared" si="20"/>
        <v>0</v>
      </c>
      <c r="I285" s="87">
        <f t="shared" si="21"/>
        <v>0</v>
      </c>
      <c r="J285" s="86">
        <f t="shared" si="22"/>
        <v>0</v>
      </c>
      <c r="K285" s="86">
        <f t="shared" si="23"/>
        <v>0</v>
      </c>
      <c r="L285" s="29">
        <f t="shared" si="24"/>
        <v>0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586130.09375</v>
      </c>
      <c r="E286" s="88">
        <f>ESCYLL!E287</f>
        <v>0</v>
      </c>
      <c r="F286" s="86">
        <f>ESCYLL!H287</f>
        <v>0</v>
      </c>
      <c r="G286" s="86">
        <f>ESCYLD2!CJ287+ESCYLD2!CK287</f>
        <v>0</v>
      </c>
      <c r="H286" s="133">
        <f t="shared" si="20"/>
        <v>0</v>
      </c>
      <c r="I286" s="87">
        <f t="shared" si="21"/>
        <v>0</v>
      </c>
      <c r="J286" s="86">
        <f t="shared" si="22"/>
        <v>0</v>
      </c>
      <c r="K286" s="86">
        <f t="shared" si="23"/>
        <v>0</v>
      </c>
      <c r="L286" s="29">
        <f t="shared" si="24"/>
        <v>0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448719.46250000002</v>
      </c>
      <c r="E287" s="88">
        <f>ESCYLL!E288</f>
        <v>0</v>
      </c>
      <c r="F287" s="86">
        <f>ESCYLL!H288</f>
        <v>0</v>
      </c>
      <c r="G287" s="86">
        <f>ESCYLD2!CJ288+ESCYLD2!CK288</f>
        <v>0</v>
      </c>
      <c r="H287" s="133">
        <f t="shared" si="20"/>
        <v>0</v>
      </c>
      <c r="I287" s="87">
        <f t="shared" si="21"/>
        <v>0</v>
      </c>
      <c r="J287" s="86">
        <f t="shared" si="22"/>
        <v>0</v>
      </c>
      <c r="K287" s="86">
        <f t="shared" si="23"/>
        <v>0</v>
      </c>
      <c r="L287" s="29">
        <f t="shared" si="24"/>
        <v>0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321556.40375</v>
      </c>
      <c r="E288" s="88">
        <f>ESCYLL!E289</f>
        <v>0</v>
      </c>
      <c r="F288" s="86">
        <f>ESCYLL!H289</f>
        <v>0</v>
      </c>
      <c r="G288" s="86">
        <f>ESCYLD2!CJ289+ESCYLD2!CK289</f>
        <v>0</v>
      </c>
      <c r="H288" s="133">
        <f t="shared" si="20"/>
        <v>0</v>
      </c>
      <c r="I288" s="87">
        <f t="shared" si="21"/>
        <v>0</v>
      </c>
      <c r="J288" s="86">
        <f t="shared" si="22"/>
        <v>0</v>
      </c>
      <c r="K288" s="86">
        <f t="shared" si="23"/>
        <v>0</v>
      </c>
      <c r="L288" s="29">
        <f t="shared" si="24"/>
        <v>0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181040.44750000001</v>
      </c>
      <c r="E289" s="88">
        <f>ESCYLL!E290</f>
        <v>0</v>
      </c>
      <c r="F289" s="86">
        <f>ESCYLL!H290</f>
        <v>0</v>
      </c>
      <c r="G289" s="86">
        <f>ESCYLD2!CJ290+ESCYLD2!CK290</f>
        <v>0</v>
      </c>
      <c r="H289" s="133">
        <f t="shared" si="20"/>
        <v>0</v>
      </c>
      <c r="I289" s="87">
        <f t="shared" si="21"/>
        <v>0</v>
      </c>
      <c r="J289" s="86">
        <f t="shared" si="22"/>
        <v>0</v>
      </c>
      <c r="K289" s="86">
        <f t="shared" si="23"/>
        <v>0</v>
      </c>
      <c r="L289" s="29">
        <f t="shared" si="24"/>
        <v>0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0</v>
      </c>
      <c r="E290" s="88">
        <f>ESCYLL!E291</f>
        <v>0</v>
      </c>
      <c r="F290" s="86">
        <f>ESCYLL!H291</f>
        <v>0</v>
      </c>
      <c r="G290" s="86">
        <f>ESCYLD2!CJ291+ESCYLD2!CK291</f>
        <v>0</v>
      </c>
      <c r="H290" s="133">
        <f t="shared" si="20"/>
        <v>0</v>
      </c>
      <c r="I290" s="87" t="e">
        <f t="shared" si="21"/>
        <v>#DIV/0!</v>
      </c>
      <c r="J290" s="86" t="e">
        <f t="shared" si="22"/>
        <v>#DIV/0!</v>
      </c>
      <c r="K290" s="86" t="e">
        <f t="shared" si="23"/>
        <v>#DIV/0!</v>
      </c>
      <c r="L290" s="29" t="e">
        <f t="shared" si="24"/>
        <v>#DIV/0!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182593.11</v>
      </c>
      <c r="E291" s="85">
        <f>ESCYLL!E292</f>
        <v>0</v>
      </c>
      <c r="F291" s="83">
        <f>ESCYLL!H292</f>
        <v>0</v>
      </c>
      <c r="G291" s="83">
        <f>ESCYLD2!CJ292+ESCYLD2!CK292</f>
        <v>0</v>
      </c>
      <c r="H291" s="134">
        <f t="shared" si="20"/>
        <v>0</v>
      </c>
      <c r="I291" s="84">
        <f t="shared" si="21"/>
        <v>0</v>
      </c>
      <c r="J291" s="83">
        <f t="shared" si="22"/>
        <v>0</v>
      </c>
      <c r="K291" s="83">
        <f t="shared" si="23"/>
        <v>0</v>
      </c>
      <c r="L291" s="22">
        <f t="shared" si="24"/>
        <v>0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31947662.954069994</v>
      </c>
      <c r="E293" s="17">
        <f>SUM(E4:E291)</f>
        <v>5298.2368172059923</v>
      </c>
      <c r="F293" s="17">
        <f>SUM(F4:F291)</f>
        <v>260221.22893524193</v>
      </c>
      <c r="G293" s="17">
        <f>SUM(G4:G291)</f>
        <v>151412.82741142093</v>
      </c>
      <c r="H293" s="136">
        <f>SUM(H4:H291)</f>
        <v>411634.05634666292</v>
      </c>
      <c r="I293" s="81">
        <f>100000*E293/$D293</f>
        <v>16.584113914132239</v>
      </c>
      <c r="J293" s="81">
        <f>100000*F293/$D293</f>
        <v>814.52352026297706</v>
      </c>
      <c r="K293" s="81">
        <f>100000*G293/$D293</f>
        <v>473.94023039839163</v>
      </c>
      <c r="L293" s="80">
        <f>100000*H293/$D293</f>
        <v>1288.4637506613687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2022-04-27T00:46:18Z</dcterms:modified>
</cp:coreProperties>
</file>