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V46" i="1" l="1"/>
  <c r="P293" i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U44" i="1" s="1"/>
  <c r="E44" i="2" s="1"/>
  <c r="H44" i="2" s="1"/>
  <c r="V44" i="1"/>
  <c r="W44" i="1" s="1"/>
  <c r="X44" i="1" s="1"/>
  <c r="S48" i="1"/>
  <c r="T48" i="1" s="1"/>
  <c r="V48" i="1"/>
  <c r="W48" i="1" s="1"/>
  <c r="X48" i="1" s="1"/>
  <c r="S52" i="1"/>
  <c r="T52" i="1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X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W263" i="1" s="1"/>
  <c r="X263" i="1" s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51" i="1"/>
  <c r="X251" i="1" s="1"/>
  <c r="W249" i="1"/>
  <c r="X249" i="1" s="1"/>
  <c r="V233" i="1"/>
  <c r="W233" i="1" s="1"/>
  <c r="X233" i="1" s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W101" i="1" s="1"/>
  <c r="X101" i="1" s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H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58" i="1" s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D55" i="1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87" i="5"/>
  <c r="I287" i="5" s="1"/>
  <c r="E279" i="5"/>
  <c r="I279" i="5" s="1"/>
  <c r="F280" i="2"/>
  <c r="W265" i="1"/>
  <c r="X265" i="1" s="1"/>
  <c r="W257" i="1"/>
  <c r="X257" i="1" s="1"/>
  <c r="W254" i="1"/>
  <c r="X254" i="1" s="1"/>
  <c r="W246" i="1"/>
  <c r="X246" i="1" s="1"/>
  <c r="W241" i="1"/>
  <c r="X241" i="1" s="1"/>
  <c r="V236" i="1"/>
  <c r="W236" i="1" s="1"/>
  <c r="X236" i="1" s="1"/>
  <c r="S236" i="1"/>
  <c r="T236" i="1" s="1"/>
  <c r="U236" i="1" s="1"/>
  <c r="E236" i="2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W177" i="1"/>
  <c r="X177" i="1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W199" i="1" s="1"/>
  <c r="X199" i="1" s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X291" i="1"/>
  <c r="E281" i="5"/>
  <c r="I281" i="5" s="1"/>
  <c r="F282" i="2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V234" i="1"/>
  <c r="W234" i="1" s="1"/>
  <c r="X234" i="1" s="1"/>
  <c r="S234" i="1"/>
  <c r="T234" i="1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2" i="1"/>
  <c r="E52" i="2" s="1"/>
  <c r="U51" i="1"/>
  <c r="E51" i="2" s="1"/>
  <c r="H51" i="2" s="1"/>
  <c r="U50" i="1"/>
  <c r="E50" i="2" s="1"/>
  <c r="H50" i="2" s="1"/>
  <c r="U49" i="1"/>
  <c r="E49" i="2" s="1"/>
  <c r="H49" i="2" s="1"/>
  <c r="C49" i="1"/>
  <c r="C58" i="1" s="1"/>
  <c r="U48" i="1"/>
  <c r="E48" i="2" s="1"/>
  <c r="H48" i="2" s="1"/>
  <c r="C48" i="1"/>
  <c r="C47" i="1"/>
  <c r="U46" i="1"/>
  <c r="E46" i="2" s="1"/>
  <c r="C46" i="1"/>
  <c r="U45" i="1"/>
  <c r="E45" i="2" s="1"/>
  <c r="C45" i="1"/>
  <c r="C44" i="1"/>
  <c r="C43" i="1"/>
  <c r="C55" i="1" s="1"/>
  <c r="C42" i="1"/>
  <c r="U41" i="1"/>
  <c r="X47" i="1"/>
  <c r="X46" i="1"/>
  <c r="R53" i="1"/>
  <c r="R43" i="1"/>
  <c r="R42" i="1"/>
  <c r="D293" i="5"/>
  <c r="X134" i="1" l="1"/>
  <c r="U234" i="1"/>
  <c r="E234" i="2" s="1"/>
  <c r="E277" i="5"/>
  <c r="I277" i="5" s="1"/>
  <c r="F274" i="2"/>
  <c r="H272" i="2"/>
  <c r="F272" i="2"/>
  <c r="E275" i="5"/>
  <c r="I275" i="5" s="1"/>
  <c r="H278" i="2"/>
  <c r="F277" i="5" s="1"/>
  <c r="H288" i="2"/>
  <c r="H274" i="2"/>
  <c r="H284" i="2"/>
  <c r="F270" i="2"/>
  <c r="H268" i="2"/>
  <c r="F267" i="5" s="1"/>
  <c r="E269" i="5"/>
  <c r="I269" i="5" s="1"/>
  <c r="X60" i="1"/>
  <c r="F60" i="3" s="1"/>
  <c r="U154" i="1"/>
  <c r="E154" i="2" s="1"/>
  <c r="H154" i="2" s="1"/>
  <c r="I154" i="2" s="1"/>
  <c r="W202" i="1"/>
  <c r="X202" i="1" s="1"/>
  <c r="X29" i="1"/>
  <c r="E29" i="4" s="1"/>
  <c r="U247" i="1"/>
  <c r="E247" i="2" s="1"/>
  <c r="H247" i="2" s="1"/>
  <c r="F246" i="5" s="1"/>
  <c r="X93" i="1"/>
  <c r="F44" i="1" s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58" i="1" s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4" i="1" s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58" i="1" s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56" i="1" s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36" i="5"/>
  <c r="I36" i="5" s="1"/>
  <c r="H37" i="2"/>
  <c r="F37" i="2"/>
  <c r="D50" i="1"/>
  <c r="D59" i="1" s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F271" i="5"/>
  <c r="I272" i="2"/>
  <c r="F279" i="5"/>
  <c r="I280" i="2"/>
  <c r="F287" i="5"/>
  <c r="I288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E246" i="5"/>
  <c r="I246" i="5" s="1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C59" i="1" s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E60" i="4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F273" i="5"/>
  <c r="I274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I247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I268" i="2"/>
  <c r="F275" i="5"/>
  <c r="F283" i="5"/>
  <c r="I284" i="2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E48" i="1" l="1"/>
  <c r="F247" i="2"/>
  <c r="E153" i="5"/>
  <c r="I153" i="5" s="1"/>
  <c r="F42" i="1"/>
  <c r="F54" i="1" s="1"/>
  <c r="F93" i="3"/>
  <c r="F154" i="2"/>
  <c r="E93" i="4"/>
  <c r="E46" i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U92" i="3"/>
  <c r="U92" i="4" s="1"/>
  <c r="Q92" i="3"/>
  <c r="Q92" i="4" s="1"/>
  <c r="M92" i="3"/>
  <c r="M92" i="4" s="1"/>
  <c r="I92" i="3"/>
  <c r="I92" i="4" s="1"/>
  <c r="T92" i="3"/>
  <c r="T92" i="4" s="1"/>
  <c r="P92" i="3"/>
  <c r="P92" i="4" s="1"/>
  <c r="L92" i="3"/>
  <c r="L92" i="4" s="1"/>
  <c r="H92" i="3"/>
  <c r="H92" i="4" s="1"/>
  <c r="S92" i="3"/>
  <c r="S92" i="4" s="1"/>
  <c r="O92" i="3"/>
  <c r="O92" i="4" s="1"/>
  <c r="K92" i="3"/>
  <c r="K92" i="4" s="1"/>
  <c r="G92" i="3"/>
  <c r="G92" i="4" s="1"/>
  <c r="R92" i="3"/>
  <c r="R92" i="4" s="1"/>
  <c r="N92" i="3"/>
  <c r="N92" i="4" s="1"/>
  <c r="J92" i="3"/>
  <c r="J92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F29" i="3"/>
  <c r="F291" i="5"/>
  <c r="F56" i="1"/>
  <c r="F202" i="3"/>
  <c r="F47" i="1"/>
  <c r="F57" i="1" s="1"/>
  <c r="E202" i="4"/>
  <c r="E52" i="5"/>
  <c r="I52" i="5" s="1"/>
  <c r="F53" i="2"/>
  <c r="H53" i="2"/>
  <c r="E42" i="4"/>
  <c r="F42" i="3"/>
  <c r="F43" i="1"/>
  <c r="F55" i="1" s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E55" i="1" s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E57" i="1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CE202" i="3" l="1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CK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CJ202" i="4" s="1"/>
  <c r="P202" i="3"/>
  <c r="P202" i="4" s="1"/>
  <c r="L202" i="3"/>
  <c r="L202" i="4" s="1"/>
  <c r="H202" i="3"/>
  <c r="H202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G164" i="5" s="1"/>
  <c r="K164" i="5" s="1"/>
  <c r="CI165" i="3"/>
  <c r="CJ229" i="4"/>
  <c r="CI229" i="3"/>
  <c r="CJ15" i="4"/>
  <c r="G14" i="5" s="1"/>
  <c r="K14" i="5" s="1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CI235" i="3"/>
  <c r="CJ160" i="4"/>
  <c r="CI160" i="3"/>
  <c r="CJ277" i="4"/>
  <c r="G276" i="5" s="1"/>
  <c r="K276" i="5" s="1"/>
  <c r="CI277" i="3"/>
  <c r="CK262" i="4"/>
  <c r="J66" i="5"/>
  <c r="J187" i="5"/>
  <c r="CJ279" i="4"/>
  <c r="CI279" i="3"/>
  <c r="CK257" i="4"/>
  <c r="CJ68" i="4"/>
  <c r="CI68" i="3"/>
  <c r="J183" i="5"/>
  <c r="CJ217" i="4"/>
  <c r="CI217" i="3"/>
  <c r="CJ11" i="4"/>
  <c r="CI11" i="3"/>
  <c r="CJ39" i="4"/>
  <c r="CI39" i="3"/>
  <c r="J176" i="5"/>
  <c r="CJ264" i="4"/>
  <c r="G263" i="5" s="1"/>
  <c r="CI264" i="3"/>
  <c r="CJ162" i="4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CI254" i="3"/>
  <c r="CJ38" i="4"/>
  <c r="CI38" i="3"/>
  <c r="J103" i="5"/>
  <c r="J108" i="5"/>
  <c r="CJ243" i="4"/>
  <c r="CI243" i="3"/>
  <c r="CJ58" i="4"/>
  <c r="CI58" i="3"/>
  <c r="CJ74" i="4"/>
  <c r="G73" i="5" s="1"/>
  <c r="CI74" i="3"/>
  <c r="CJ90" i="4"/>
  <c r="CI90" i="3"/>
  <c r="CJ106" i="4"/>
  <c r="CI106" i="3"/>
  <c r="CJ122" i="4"/>
  <c r="CI122" i="3"/>
  <c r="CJ138" i="4"/>
  <c r="G137" i="5" s="1"/>
  <c r="CI138" i="3"/>
  <c r="CJ154" i="4"/>
  <c r="CI154" i="3"/>
  <c r="CJ170" i="4"/>
  <c r="CI170" i="3"/>
  <c r="CJ186" i="4"/>
  <c r="CI186" i="3"/>
  <c r="CJ218" i="4"/>
  <c r="G217" i="5" s="1"/>
  <c r="CI218" i="3"/>
  <c r="CJ230" i="4"/>
  <c r="CI230" i="3"/>
  <c r="CJ284" i="4"/>
  <c r="CI284" i="3"/>
  <c r="CJ129" i="4"/>
  <c r="CI129" i="3"/>
  <c r="J15" i="5"/>
  <c r="J30" i="5"/>
  <c r="J126" i="5"/>
  <c r="J107" i="5"/>
  <c r="J235" i="5"/>
  <c r="CJ50" i="4"/>
  <c r="CI50" i="3"/>
  <c r="CJ45" i="4"/>
  <c r="CI45" i="3"/>
  <c r="CJ49" i="4"/>
  <c r="CI49" i="3"/>
  <c r="CJ214" i="4"/>
  <c r="CI214" i="3"/>
  <c r="CJ226" i="4"/>
  <c r="CI226" i="3"/>
  <c r="CK178" i="4"/>
  <c r="J209" i="5"/>
  <c r="CJ270" i="4"/>
  <c r="CI270" i="3"/>
  <c r="CJ286" i="4"/>
  <c r="CI286" i="3"/>
  <c r="CJ195" i="4"/>
  <c r="CI195" i="3"/>
  <c r="CJ211" i="4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G11" i="5" s="1"/>
  <c r="CI12" i="3"/>
  <c r="CK126" i="4"/>
  <c r="J177" i="5"/>
  <c r="CJ234" i="4"/>
  <c r="G233" i="5" s="1"/>
  <c r="K233" i="5" s="1"/>
  <c r="CI234" i="3"/>
  <c r="J210" i="5"/>
  <c r="CJ231" i="4"/>
  <c r="CI231" i="3"/>
  <c r="CJ172" i="4"/>
  <c r="CI172" i="3"/>
  <c r="CJ232" i="4"/>
  <c r="CI232" i="3"/>
  <c r="CJ145" i="4"/>
  <c r="CI145" i="3"/>
  <c r="J128" i="5"/>
  <c r="CJ13" i="4"/>
  <c r="CI13" i="3"/>
  <c r="CJ21" i="4"/>
  <c r="CI21" i="3"/>
  <c r="CJ55" i="4"/>
  <c r="G54" i="5" s="1"/>
  <c r="K54" i="5" s="1"/>
  <c r="CI55" i="3"/>
  <c r="CJ71" i="4"/>
  <c r="CI71" i="3"/>
  <c r="CJ87" i="4"/>
  <c r="CI87" i="3"/>
  <c r="CJ103" i="4"/>
  <c r="CI103" i="3"/>
  <c r="CJ119" i="4"/>
  <c r="G118" i="5" s="1"/>
  <c r="K118" i="5" s="1"/>
  <c r="CI119" i="3"/>
  <c r="CJ139" i="4"/>
  <c r="CI139" i="3"/>
  <c r="CJ157" i="4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CI223" i="3"/>
  <c r="CJ132" i="4"/>
  <c r="CI132" i="3"/>
  <c r="CJ212" i="4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G236" i="5" s="1"/>
  <c r="CI237" i="3"/>
  <c r="CJ140" i="4"/>
  <c r="CI140" i="3"/>
  <c r="CJ188" i="4"/>
  <c r="CI188" i="3"/>
  <c r="J86" i="5"/>
  <c r="CJ155" i="4"/>
  <c r="CI155" i="3"/>
  <c r="CK67" i="4"/>
  <c r="J118" i="5"/>
  <c r="J190" i="5"/>
  <c r="CJ156" i="4"/>
  <c r="CI156" i="3"/>
  <c r="CJ271" i="4"/>
  <c r="G270" i="5" s="1"/>
  <c r="K270" i="5" s="1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CI208" i="3"/>
  <c r="CJ273" i="4"/>
  <c r="CI273" i="3"/>
  <c r="CJ10" i="4"/>
  <c r="G9" i="5" s="1"/>
  <c r="K9" i="5" s="1"/>
  <c r="CI10" i="3"/>
  <c r="CJ18" i="4"/>
  <c r="CI18" i="3"/>
  <c r="CJ26" i="4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CI147" i="3"/>
  <c r="CJ196" i="4"/>
  <c r="CI196" i="3"/>
  <c r="CJ149" i="4"/>
  <c r="CI149" i="3"/>
  <c r="CJ84" i="4"/>
  <c r="CI84" i="3"/>
  <c r="CJ242" i="4"/>
  <c r="CI242" i="3"/>
  <c r="G187" i="5" l="1"/>
  <c r="K187" i="5" s="1"/>
  <c r="G156" i="5"/>
  <c r="K156" i="5" s="1"/>
  <c r="G86" i="5"/>
  <c r="K86" i="5" s="1"/>
  <c r="G12" i="5"/>
  <c r="K12" i="5" s="1"/>
  <c r="G283" i="5"/>
  <c r="K283" i="5" s="1"/>
  <c r="G25" i="5"/>
  <c r="H25" i="5" s="1"/>
  <c r="L25" i="5" s="1"/>
  <c r="G207" i="5"/>
  <c r="CJ29" i="4"/>
  <c r="G91" i="5"/>
  <c r="K91" i="5" s="1"/>
  <c r="G17" i="5"/>
  <c r="K17" i="5" s="1"/>
  <c r="G272" i="5"/>
  <c r="K272" i="5" s="1"/>
  <c r="G154" i="5"/>
  <c r="K154" i="5" s="1"/>
  <c r="G222" i="5"/>
  <c r="K222" i="5" s="1"/>
  <c r="G230" i="5"/>
  <c r="K230" i="5" s="1"/>
  <c r="G186" i="5"/>
  <c r="K186" i="5" s="1"/>
  <c r="G285" i="5"/>
  <c r="K285" i="5" s="1"/>
  <c r="G44" i="5"/>
  <c r="K44" i="5" s="1"/>
  <c r="G169" i="5"/>
  <c r="K169" i="5" s="1"/>
  <c r="G105" i="5"/>
  <c r="G242" i="5"/>
  <c r="K242" i="5" s="1"/>
  <c r="G161" i="5"/>
  <c r="K161" i="5" s="1"/>
  <c r="G234" i="5"/>
  <c r="H234" i="5" s="1"/>
  <c r="L234" i="5" s="1"/>
  <c r="G228" i="5"/>
  <c r="G241" i="5"/>
  <c r="H241" i="5" s="1"/>
  <c r="L241" i="5" s="1"/>
  <c r="G146" i="5"/>
  <c r="H146" i="5" s="1"/>
  <c r="L146" i="5" s="1"/>
  <c r="G107" i="5"/>
  <c r="K107" i="5" s="1"/>
  <c r="G46" i="5"/>
  <c r="K46" i="5" s="1"/>
  <c r="G287" i="5"/>
  <c r="K287" i="5" s="1"/>
  <c r="G185" i="5"/>
  <c r="K185" i="5" s="1"/>
  <c r="G121" i="5"/>
  <c r="K121" i="5" s="1"/>
  <c r="G57" i="5"/>
  <c r="G253" i="5"/>
  <c r="K253" i="5" s="1"/>
  <c r="G159" i="5"/>
  <c r="K159" i="5" s="1"/>
  <c r="G211" i="5"/>
  <c r="K211" i="5" s="1"/>
  <c r="G231" i="5"/>
  <c r="K231" i="5" s="1"/>
  <c r="G210" i="5"/>
  <c r="K210" i="5" s="1"/>
  <c r="G213" i="5"/>
  <c r="K213" i="5" s="1"/>
  <c r="G67" i="5"/>
  <c r="K67" i="5" s="1"/>
  <c r="G69" i="5"/>
  <c r="K69" i="5" s="1"/>
  <c r="G75" i="5"/>
  <c r="K75" i="5" s="1"/>
  <c r="G94" i="5"/>
  <c r="K94" i="5" s="1"/>
  <c r="H86" i="5"/>
  <c r="L86" i="5" s="1"/>
  <c r="G148" i="5"/>
  <c r="K148" i="5" s="1"/>
  <c r="G151" i="5"/>
  <c r="K151" i="5" s="1"/>
  <c r="CK29" i="4"/>
  <c r="CI29" i="3"/>
  <c r="G158" i="5"/>
  <c r="K158" i="5" s="1"/>
  <c r="G218" i="5"/>
  <c r="K218" i="5" s="1"/>
  <c r="G267" i="5"/>
  <c r="K267" i="5" s="1"/>
  <c r="G247" i="5"/>
  <c r="K247" i="5" s="1"/>
  <c r="G153" i="5"/>
  <c r="G89" i="5"/>
  <c r="K89" i="5" s="1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G128" i="5"/>
  <c r="K128" i="5" s="1"/>
  <c r="G229" i="5"/>
  <c r="K229" i="5" s="1"/>
  <c r="G244" i="5"/>
  <c r="K244" i="5" s="1"/>
  <c r="G30" i="5"/>
  <c r="K30" i="5" s="1"/>
  <c r="G192" i="5"/>
  <c r="K192" i="5" s="1"/>
  <c r="G36" i="5"/>
  <c r="K36" i="5" s="1"/>
  <c r="G208" i="5"/>
  <c r="G61" i="5"/>
  <c r="G289" i="5"/>
  <c r="K289" i="5" s="1"/>
  <c r="G8" i="5"/>
  <c r="K8" i="5" s="1"/>
  <c r="G97" i="5"/>
  <c r="K97" i="5" s="1"/>
  <c r="G248" i="5"/>
  <c r="G26" i="5"/>
  <c r="G180" i="5"/>
  <c r="H180" i="5" s="1"/>
  <c r="L180" i="5" s="1"/>
  <c r="G77" i="5"/>
  <c r="K77" i="5" s="1"/>
  <c r="G259" i="5"/>
  <c r="G182" i="5"/>
  <c r="G83" i="5"/>
  <c r="K83" i="5" s="1"/>
  <c r="G195" i="5"/>
  <c r="K195" i="5" s="1"/>
  <c r="G284" i="5"/>
  <c r="K284" i="5" s="1"/>
  <c r="G258" i="5"/>
  <c r="K258" i="5" s="1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G82" i="5"/>
  <c r="G135" i="5"/>
  <c r="H135" i="5" s="1"/>
  <c r="L135" i="5" s="1"/>
  <c r="G194" i="5"/>
  <c r="G269" i="5"/>
  <c r="K269" i="5" s="1"/>
  <c r="G225" i="5"/>
  <c r="K225" i="5" s="1"/>
  <c r="G48" i="5"/>
  <c r="K48" i="5" s="1"/>
  <c r="G49" i="5"/>
  <c r="CI202" i="3"/>
  <c r="G38" i="5"/>
  <c r="G216" i="5"/>
  <c r="K216" i="5" s="1"/>
  <c r="G24" i="5"/>
  <c r="G280" i="5"/>
  <c r="K280" i="5" s="1"/>
  <c r="G145" i="5"/>
  <c r="G19" i="5"/>
  <c r="H141" i="5"/>
  <c r="L141" i="5" s="1"/>
  <c r="G201" i="5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K232" i="5" s="1"/>
  <c r="G84" i="5"/>
  <c r="G246" i="5"/>
  <c r="K246" i="5" s="1"/>
  <c r="G255" i="5"/>
  <c r="K255" i="5" s="1"/>
  <c r="G162" i="5"/>
  <c r="K162" i="5" s="1"/>
  <c r="G277" i="5"/>
  <c r="K277" i="5" s="1"/>
  <c r="G16" i="5"/>
  <c r="K16" i="5" s="1"/>
  <c r="G39" i="5"/>
  <c r="K39" i="5" s="1"/>
  <c r="G104" i="5"/>
  <c r="K104" i="5" s="1"/>
  <c r="G252" i="5"/>
  <c r="G31" i="5"/>
  <c r="G108" i="5"/>
  <c r="G114" i="5"/>
  <c r="K114" i="5" s="1"/>
  <c r="H20" i="5"/>
  <c r="L20" i="5" s="1"/>
  <c r="K25" i="5"/>
  <c r="K207" i="5"/>
  <c r="H207" i="5"/>
  <c r="L207" i="5" s="1"/>
  <c r="T294" i="3"/>
  <c r="AZ294" i="3"/>
  <c r="CF294" i="3"/>
  <c r="AK294" i="3"/>
  <c r="BQ294" i="3"/>
  <c r="V294" i="3"/>
  <c r="BB294" i="3"/>
  <c r="CH294" i="3"/>
  <c r="AI294" i="3"/>
  <c r="BO294" i="3"/>
  <c r="K11" i="5"/>
  <c r="H11" i="5"/>
  <c r="L11" i="5" s="1"/>
  <c r="K275" i="5"/>
  <c r="H275" i="5"/>
  <c r="L275" i="5" s="1"/>
  <c r="AM294" i="3"/>
  <c r="BS294" i="3"/>
  <c r="H8" i="5"/>
  <c r="L8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H272" i="5"/>
  <c r="L272" i="5" s="1"/>
  <c r="G68" i="5"/>
  <c r="G212" i="5"/>
  <c r="G260" i="5"/>
  <c r="G188" i="5"/>
  <c r="G167" i="5"/>
  <c r="G130" i="5"/>
  <c r="H171" i="5"/>
  <c r="L171" i="5" s="1"/>
  <c r="G221" i="5"/>
  <c r="H198" i="5"/>
  <c r="L198" i="5" s="1"/>
  <c r="G184" i="5"/>
  <c r="K184" i="5" s="1"/>
  <c r="G223" i="5"/>
  <c r="H69" i="5"/>
  <c r="L69" i="5" s="1"/>
  <c r="G28" i="5"/>
  <c r="G251" i="5"/>
  <c r="G196" i="5"/>
  <c r="G166" i="5"/>
  <c r="H186" i="5"/>
  <c r="L186" i="5" s="1"/>
  <c r="P294" i="3"/>
  <c r="AV294" i="3"/>
  <c r="CB294" i="3"/>
  <c r="AG294" i="3"/>
  <c r="BM294" i="3"/>
  <c r="R294" i="3"/>
  <c r="AX294" i="3"/>
  <c r="CD294" i="3"/>
  <c r="AE294" i="3"/>
  <c r="BK294" i="3"/>
  <c r="G140" i="5"/>
  <c r="CJ42" i="4"/>
  <c r="CI42" i="3"/>
  <c r="CJ53" i="4"/>
  <c r="CI53" i="3"/>
  <c r="H284" i="5"/>
  <c r="L284" i="5" s="1"/>
  <c r="CK43" i="4"/>
  <c r="K135" i="5"/>
  <c r="K194" i="5"/>
  <c r="H194" i="5"/>
  <c r="L194" i="5" s="1"/>
  <c r="H30" i="5"/>
  <c r="L30" i="5" s="1"/>
  <c r="H283" i="5"/>
  <c r="L283" i="5" s="1"/>
  <c r="K217" i="5"/>
  <c r="H217" i="5"/>
  <c r="L217" i="5" s="1"/>
  <c r="H185" i="5"/>
  <c r="L185" i="5" s="1"/>
  <c r="K153" i="5"/>
  <c r="H153" i="5"/>
  <c r="L153" i="5" s="1"/>
  <c r="H89" i="5"/>
  <c r="L89" i="5" s="1"/>
  <c r="K57" i="5"/>
  <c r="H57" i="5"/>
  <c r="L57" i="5" s="1"/>
  <c r="H232" i="5"/>
  <c r="L232" i="5" s="1"/>
  <c r="K234" i="5"/>
  <c r="H213" i="5"/>
  <c r="L213" i="5" s="1"/>
  <c r="H83" i="5"/>
  <c r="L83" i="5" s="1"/>
  <c r="H294" i="3"/>
  <c r="AN294" i="3"/>
  <c r="BT294" i="3"/>
  <c r="Y294" i="3"/>
  <c r="BE294" i="3"/>
  <c r="J294" i="3"/>
  <c r="AP294" i="3"/>
  <c r="BV294" i="3"/>
  <c r="CJ5" i="4"/>
  <c r="J41" i="5"/>
  <c r="K252" i="5"/>
  <c r="H252" i="5"/>
  <c r="L252" i="5" s="1"/>
  <c r="K259" i="5"/>
  <c r="H259" i="5"/>
  <c r="L259" i="5" s="1"/>
  <c r="K228" i="5"/>
  <c r="H228" i="5"/>
  <c r="L228" i="5" s="1"/>
  <c r="H159" i="5"/>
  <c r="L159" i="5" s="1"/>
  <c r="G281" i="5"/>
  <c r="G197" i="5"/>
  <c r="G165" i="5"/>
  <c r="G133" i="5"/>
  <c r="G101" i="5"/>
  <c r="G23" i="5"/>
  <c r="G265" i="5"/>
  <c r="J112" i="5"/>
  <c r="H78" i="5"/>
  <c r="L78" i="5" s="1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10" i="5"/>
  <c r="L110" i="5" s="1"/>
  <c r="H16" i="5"/>
  <c r="L16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H280" i="5"/>
  <c r="L280" i="5" s="1"/>
  <c r="G250" i="5"/>
  <c r="G261" i="5"/>
  <c r="H102" i="5"/>
  <c r="L102" i="5" s="1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G115" i="5"/>
  <c r="G243" i="5"/>
  <c r="G152" i="5"/>
  <c r="G179" i="5"/>
  <c r="G226" i="5"/>
  <c r="J40" i="5"/>
  <c r="K236" i="5"/>
  <c r="H236" i="5"/>
  <c r="L236" i="5" s="1"/>
  <c r="J222" i="5"/>
  <c r="AJ294" i="3"/>
  <c r="BP294" i="3"/>
  <c r="U294" i="3"/>
  <c r="BA294" i="3"/>
  <c r="CG294" i="3"/>
  <c r="AL294" i="3"/>
  <c r="BR294" i="3"/>
  <c r="S294" i="3"/>
  <c r="AY294" i="3"/>
  <c r="CE294" i="3"/>
  <c r="H267" i="5"/>
  <c r="L267" i="5" s="1"/>
  <c r="K49" i="5"/>
  <c r="H49" i="5"/>
  <c r="L49" i="5" s="1"/>
  <c r="H158" i="5"/>
  <c r="L158" i="5" s="1"/>
  <c r="K84" i="5"/>
  <c r="H84" i="5"/>
  <c r="L84" i="5" s="1"/>
  <c r="H246" i="5"/>
  <c r="L246" i="5" s="1"/>
  <c r="H119" i="5"/>
  <c r="L119" i="5" s="1"/>
  <c r="W294" i="3"/>
  <c r="BC294" i="3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H54" i="5"/>
  <c r="L54" i="5" s="1"/>
  <c r="G125" i="5"/>
  <c r="G72" i="5"/>
  <c r="G32" i="5"/>
  <c r="G136" i="5"/>
  <c r="G203" i="5"/>
  <c r="G63" i="5"/>
  <c r="G204" i="5"/>
  <c r="G124" i="5"/>
  <c r="G256" i="5"/>
  <c r="G109" i="5"/>
  <c r="H113" i="5"/>
  <c r="L113" i="5" s="1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K146" i="5"/>
  <c r="H247" i="5"/>
  <c r="L247" i="5" s="1"/>
  <c r="J184" i="5"/>
  <c r="CJ43" i="4"/>
  <c r="CI43" i="3"/>
  <c r="H91" i="5"/>
  <c r="L91" i="5" s="1"/>
  <c r="H46" i="5"/>
  <c r="L46" i="5" s="1"/>
  <c r="H230" i="5"/>
  <c r="L230" i="5" s="1"/>
  <c r="H270" i="5"/>
  <c r="L270" i="5" s="1"/>
  <c r="H285" i="5"/>
  <c r="L285" i="5" s="1"/>
  <c r="K201" i="5"/>
  <c r="H201" i="5"/>
  <c r="L201" i="5" s="1"/>
  <c r="K137" i="5"/>
  <c r="H137" i="5"/>
  <c r="L137" i="5" s="1"/>
  <c r="K105" i="5"/>
  <c r="H105" i="5"/>
  <c r="L105" i="5" s="1"/>
  <c r="K73" i="5"/>
  <c r="H73" i="5"/>
  <c r="L73" i="5" s="1"/>
  <c r="H242" i="5"/>
  <c r="L242" i="5" s="1"/>
  <c r="K263" i="5"/>
  <c r="H263" i="5"/>
  <c r="L263" i="5" s="1"/>
  <c r="H187" i="5"/>
  <c r="L187" i="5" s="1"/>
  <c r="H218" i="5"/>
  <c r="L218" i="5" s="1"/>
  <c r="H148" i="5"/>
  <c r="L148" i="5" s="1"/>
  <c r="J148" i="5"/>
  <c r="H9" i="5"/>
  <c r="L9" i="5" s="1"/>
  <c r="X294" i="3"/>
  <c r="BD294" i="3"/>
  <c r="I294" i="3"/>
  <c r="AO294" i="3"/>
  <c r="BU294" i="3"/>
  <c r="Z294" i="3"/>
  <c r="BF294" i="3"/>
  <c r="G294" i="3"/>
  <c r="K248" i="5"/>
  <c r="H248" i="5"/>
  <c r="L248" i="5" s="1"/>
  <c r="K180" i="5"/>
  <c r="H12" i="5"/>
  <c r="L12" i="5" s="1"/>
  <c r="G209" i="5"/>
  <c r="G181" i="5"/>
  <c r="G149" i="5"/>
  <c r="G117" i="5"/>
  <c r="G85" i="5"/>
  <c r="G40" i="5"/>
  <c r="K40" i="5" s="1"/>
  <c r="G88" i="5"/>
  <c r="G18" i="5"/>
  <c r="G66" i="5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H44" i="5"/>
  <c r="L44" i="5" s="1"/>
  <c r="G286" i="5"/>
  <c r="G291" i="5"/>
  <c r="H164" i="5"/>
  <c r="L164" i="5" s="1"/>
  <c r="J42" i="5"/>
  <c r="H276" i="5"/>
  <c r="L276" i="5" s="1"/>
  <c r="G98" i="5"/>
  <c r="G199" i="5"/>
  <c r="G264" i="5"/>
  <c r="G176" i="5"/>
  <c r="G163" i="5"/>
  <c r="G177" i="5"/>
  <c r="G134" i="5"/>
  <c r="G93" i="5"/>
  <c r="H231" i="5"/>
  <c r="L231" i="5" s="1"/>
  <c r="H278" i="5"/>
  <c r="L278" i="5" s="1"/>
  <c r="G79" i="5"/>
  <c r="G35" i="5"/>
  <c r="G254" i="5"/>
  <c r="G100" i="5"/>
  <c r="G160" i="5"/>
  <c r="G191" i="5"/>
  <c r="G238" i="5"/>
  <c r="G81" i="5"/>
  <c r="G15" i="5"/>
  <c r="H157" i="5"/>
  <c r="L157" i="5" s="1"/>
  <c r="G273" i="5"/>
  <c r="CK5" i="4"/>
  <c r="G262" i="5"/>
  <c r="G168" i="5"/>
  <c r="G237" i="5"/>
  <c r="G227" i="5"/>
  <c r="G147" i="5"/>
  <c r="G173" i="5"/>
  <c r="H150" i="5" l="1"/>
  <c r="L150" i="5" s="1"/>
  <c r="H255" i="5"/>
  <c r="L255" i="5" s="1"/>
  <c r="H121" i="5"/>
  <c r="L121" i="5" s="1"/>
  <c r="H39" i="5"/>
  <c r="L39" i="5" s="1"/>
  <c r="H224" i="5"/>
  <c r="L224" i="5" s="1"/>
  <c r="H59" i="5"/>
  <c r="L59" i="5" s="1"/>
  <c r="H169" i="5"/>
  <c r="L169" i="5" s="1"/>
  <c r="H107" i="5"/>
  <c r="L107" i="5" s="1"/>
  <c r="H17" i="5"/>
  <c r="L17" i="5" s="1"/>
  <c r="H37" i="5"/>
  <c r="L37" i="5" s="1"/>
  <c r="H155" i="5"/>
  <c r="L155" i="5" s="1"/>
  <c r="H67" i="5"/>
  <c r="L67" i="5" s="1"/>
  <c r="H161" i="5"/>
  <c r="L161" i="5" s="1"/>
  <c r="H10" i="5"/>
  <c r="L10" i="5" s="1"/>
  <c r="H184" i="5"/>
  <c r="L184" i="5" s="1"/>
  <c r="H156" i="5"/>
  <c r="L156" i="5" s="1"/>
  <c r="H225" i="5"/>
  <c r="L225" i="5" s="1"/>
  <c r="H288" i="5"/>
  <c r="L288" i="5" s="1"/>
  <c r="H222" i="5"/>
  <c r="L222" i="5" s="1"/>
  <c r="H229" i="5"/>
  <c r="L229" i="5" s="1"/>
  <c r="H94" i="5"/>
  <c r="L94" i="5" s="1"/>
  <c r="H129" i="5"/>
  <c r="L129" i="5" s="1"/>
  <c r="H195" i="5"/>
  <c r="L195" i="5" s="1"/>
  <c r="H172" i="5"/>
  <c r="L172" i="5" s="1"/>
  <c r="H211" i="5"/>
  <c r="L211" i="5" s="1"/>
  <c r="H154" i="5"/>
  <c r="L154" i="5" s="1"/>
  <c r="H144" i="5"/>
  <c r="L144" i="5" s="1"/>
  <c r="H151" i="5"/>
  <c r="L151" i="5" s="1"/>
  <c r="H289" i="5"/>
  <c r="L289" i="5" s="1"/>
  <c r="H258" i="5"/>
  <c r="L258" i="5" s="1"/>
  <c r="H162" i="5"/>
  <c r="L162" i="5" s="1"/>
  <c r="H216" i="5"/>
  <c r="L216" i="5" s="1"/>
  <c r="H253" i="5"/>
  <c r="L253" i="5" s="1"/>
  <c r="H48" i="5"/>
  <c r="L48" i="5" s="1"/>
  <c r="H287" i="5"/>
  <c r="L287" i="5" s="1"/>
  <c r="H104" i="5"/>
  <c r="L104" i="5" s="1"/>
  <c r="H192" i="5"/>
  <c r="L192" i="5" s="1"/>
  <c r="H210" i="5"/>
  <c r="L210" i="5" s="1"/>
  <c r="H205" i="5"/>
  <c r="L205" i="5" s="1"/>
  <c r="H70" i="5"/>
  <c r="L70" i="5" s="1"/>
  <c r="H269" i="5"/>
  <c r="L269" i="5" s="1"/>
  <c r="H277" i="5"/>
  <c r="L277" i="5" s="1"/>
  <c r="H244" i="5"/>
  <c r="L244" i="5" s="1"/>
  <c r="H77" i="5"/>
  <c r="L77" i="5" s="1"/>
  <c r="G42" i="5"/>
  <c r="K42" i="5" s="1"/>
  <c r="H97" i="5"/>
  <c r="L97" i="5" s="1"/>
  <c r="H138" i="5"/>
  <c r="L138" i="5" s="1"/>
  <c r="H190" i="5"/>
  <c r="L190" i="5" s="1"/>
  <c r="H214" i="5"/>
  <c r="L214" i="5" s="1"/>
  <c r="K139" i="5"/>
  <c r="H114" i="5"/>
  <c r="L114" i="5" s="1"/>
  <c r="K131" i="5"/>
  <c r="H131" i="5"/>
  <c r="L131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H42" i="5" l="1"/>
  <c r="L42" i="5" s="1"/>
  <c r="K41" i="5"/>
  <c r="H41" i="5"/>
  <c r="L41" i="5" s="1"/>
  <c r="K4" i="5"/>
  <c r="G293" i="5"/>
  <c r="K293" i="5" s="1"/>
  <c r="H4" i="5"/>
  <c r="K52" i="5"/>
  <c r="H52" i="5"/>
  <c r="L52" i="5" s="1"/>
  <c r="L4" i="5" l="1"/>
  <c r="H293" i="5"/>
  <c r="L293" i="5" s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<sst xmlns="http://schemas.openxmlformats.org/spreadsheetml/2006/main" count="3741" uniqueCount="150">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</sst>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203935.72874091106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203935.72874091106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Thailand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7.4918130349744718</v>
      </c>
      <c r="Q5" s="112">
        <f>'[1]INPUTS-Incidence'!E5</f>
        <v>76.459891074723018</v>
      </c>
      <c r="R5" s="99">
        <f t="shared" ref="R5:R68" si="0">IF(M5="Car",1,0)+IF(M5="Truck",1,0)</f>
        <v>0</v>
      </c>
      <c r="S5" s="103">
        <f t="shared" ref="S5:S68" si="1">IF($R5=1,P5*$K$3,P5)</f>
        <v>7.4918130349744718</v>
      </c>
      <c r="T5" s="103">
        <f t="shared" ref="T5:T68" si="2">P5-S5</f>
        <v>0</v>
      </c>
      <c r="U5" s="110">
        <f t="shared" ref="U5:U68" si="3">IF($R5=0, P5, S5*(1-$G$3*(1-$I$3))/(1-$E$3*(1-$I$3)))+T5</f>
        <v>7.4918130349744718</v>
      </c>
      <c r="V5" s="104">
        <f t="shared" ref="V5:V68" si="4">IF($R5=1,Q5*$L$3,Q5)</f>
        <v>76.459891074723018</v>
      </c>
      <c r="W5" s="103">
        <f t="shared" ref="W5:W68" si="5">Q5-V5</f>
        <v>0</v>
      </c>
      <c r="X5" s="110">
        <f t="shared" ref="X5:X68" si="6">IF($R5=0, V5, V5*(1-$G$3*(1-$J$3))/(1-$E$3*(1-$J$3)))+W5</f>
        <v>76.459891074723018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16.730343340204996</v>
      </c>
      <c r="Q6" s="112">
        <f>'[1]INPUTS-Incidence'!E6</f>
        <v>406.574704551553</v>
      </c>
      <c r="R6" s="99">
        <f t="shared" si="0"/>
        <v>0</v>
      </c>
      <c r="S6" s="103">
        <f t="shared" si="1"/>
        <v>16.730343340204996</v>
      </c>
      <c r="T6" s="103">
        <f t="shared" si="2"/>
        <v>0</v>
      </c>
      <c r="U6" s="110">
        <f t="shared" si="3"/>
        <v>16.730343340204996</v>
      </c>
      <c r="V6" s="104">
        <f t="shared" si="4"/>
        <v>406.574704551553</v>
      </c>
      <c r="W6" s="103">
        <f t="shared" si="5"/>
        <v>0</v>
      </c>
      <c r="X6" s="110">
        <f t="shared" si="6"/>
        <v>406.574704551553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21.710576810488583</v>
      </c>
      <c r="Q7" s="112">
        <f>'[1]INPUTS-Incidence'!E7</f>
        <v>1130.3578512216811</v>
      </c>
      <c r="R7" s="99">
        <f t="shared" si="0"/>
        <v>0</v>
      </c>
      <c r="S7" s="103">
        <f t="shared" si="1"/>
        <v>21.710576810488583</v>
      </c>
      <c r="T7" s="103">
        <f t="shared" si="2"/>
        <v>0</v>
      </c>
      <c r="U7" s="110">
        <f t="shared" si="3"/>
        <v>21.710576810488583</v>
      </c>
      <c r="V7" s="104">
        <f t="shared" si="4"/>
        <v>1130.3578512216811</v>
      </c>
      <c r="W7" s="103">
        <f t="shared" si="5"/>
        <v>0</v>
      </c>
      <c r="X7" s="110">
        <f t="shared" si="6"/>
        <v>1130.3578512216811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42.385080467342853</v>
      </c>
      <c r="Q8" s="112">
        <f>'[1]INPUTS-Incidence'!E8</f>
        <v>2462.375511532432</v>
      </c>
      <c r="R8" s="99">
        <f t="shared" si="0"/>
        <v>0</v>
      </c>
      <c r="S8" s="103">
        <f t="shared" si="1"/>
        <v>42.385080467342853</v>
      </c>
      <c r="T8" s="103">
        <f t="shared" si="2"/>
        <v>0</v>
      </c>
      <c r="U8" s="110">
        <f t="shared" si="3"/>
        <v>42.385080467342853</v>
      </c>
      <c r="V8" s="104">
        <f t="shared" si="4"/>
        <v>2462.375511532432</v>
      </c>
      <c r="W8" s="103">
        <f t="shared" si="5"/>
        <v>0</v>
      </c>
      <c r="X8" s="110">
        <f t="shared" si="6"/>
        <v>2462.375511532432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66.889019849881066</v>
      </c>
      <c r="Q9" s="112">
        <f>'[1]INPUTS-Incidence'!E9</f>
        <v>3665.4198400710566</v>
      </c>
      <c r="R9" s="99">
        <f t="shared" si="0"/>
        <v>0</v>
      </c>
      <c r="S9" s="103">
        <f t="shared" si="1"/>
        <v>66.889019849881066</v>
      </c>
      <c r="T9" s="103">
        <f t="shared" si="2"/>
        <v>0</v>
      </c>
      <c r="U9" s="110">
        <f t="shared" si="3"/>
        <v>66.889019849881066</v>
      </c>
      <c r="V9" s="104">
        <f t="shared" si="4"/>
        <v>3665.4198400710566</v>
      </c>
      <c r="W9" s="103">
        <f t="shared" si="5"/>
        <v>0</v>
      </c>
      <c r="X9" s="110">
        <f t="shared" si="6"/>
        <v>3665.4198400710566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65.744107707350821</v>
      </c>
      <c r="Q10" s="112">
        <f>'[1]INPUTS-Incidence'!E10</f>
        <v>3558.3232336740643</v>
      </c>
      <c r="R10" s="99">
        <f t="shared" si="0"/>
        <v>0</v>
      </c>
      <c r="S10" s="103">
        <f t="shared" si="1"/>
        <v>65.744107707350821</v>
      </c>
      <c r="T10" s="103">
        <f t="shared" si="2"/>
        <v>0</v>
      </c>
      <c r="U10" s="110">
        <f t="shared" si="3"/>
        <v>65.744107707350821</v>
      </c>
      <c r="V10" s="104">
        <f t="shared" si="4"/>
        <v>3558.3232336740643</v>
      </c>
      <c r="W10" s="103">
        <f t="shared" si="5"/>
        <v>0</v>
      </c>
      <c r="X10" s="110">
        <f t="shared" si="6"/>
        <v>3558.3232336740643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83.410854810344759</v>
      </c>
      <c r="Q11" s="112">
        <f>'[1]INPUTS-Incidence'!E11</f>
        <v>3355.1885718271283</v>
      </c>
      <c r="R11" s="99">
        <f t="shared" si="0"/>
        <v>0</v>
      </c>
      <c r="S11" s="103">
        <f t="shared" si="1"/>
        <v>83.410854810344759</v>
      </c>
      <c r="T11" s="103">
        <f t="shared" si="2"/>
        <v>0</v>
      </c>
      <c r="U11" s="110">
        <f t="shared" si="3"/>
        <v>83.410854810344759</v>
      </c>
      <c r="V11" s="104">
        <f t="shared" si="4"/>
        <v>3355.1885718271283</v>
      </c>
      <c r="W11" s="103">
        <f t="shared" si="5"/>
        <v>0</v>
      </c>
      <c r="X11" s="110">
        <f t="shared" si="6"/>
        <v>3355.1885718271283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80.139794435878827</v>
      </c>
      <c r="Q12" s="112">
        <f>'[1]INPUTS-Incidence'!E12</f>
        <v>3593.7495581236249</v>
      </c>
      <c r="R12" s="99">
        <f t="shared" si="0"/>
        <v>0</v>
      </c>
      <c r="S12" s="103">
        <f t="shared" si="1"/>
        <v>80.139794435878827</v>
      </c>
      <c r="T12" s="103">
        <f t="shared" si="2"/>
        <v>0</v>
      </c>
      <c r="U12" s="110">
        <f t="shared" si="3"/>
        <v>80.139794435878827</v>
      </c>
      <c r="V12" s="104">
        <f t="shared" si="4"/>
        <v>3593.7495581236249</v>
      </c>
      <c r="W12" s="103">
        <f t="shared" si="5"/>
        <v>0</v>
      </c>
      <c r="X12" s="110">
        <f t="shared" si="6"/>
        <v>3593.7495581236249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75.345398130762732</v>
      </c>
      <c r="Q13" s="112">
        <f>'[1]INPUTS-Incidence'!E13</f>
        <v>3626.5226981870833</v>
      </c>
      <c r="R13" s="99">
        <f t="shared" si="0"/>
        <v>0</v>
      </c>
      <c r="S13" s="103">
        <f t="shared" si="1"/>
        <v>75.345398130762732</v>
      </c>
      <c r="T13" s="103">
        <f t="shared" si="2"/>
        <v>0</v>
      </c>
      <c r="U13" s="110">
        <f t="shared" si="3"/>
        <v>75.345398130762732</v>
      </c>
      <c r="V13" s="104">
        <f t="shared" si="4"/>
        <v>3626.5226981870833</v>
      </c>
      <c r="W13" s="103">
        <f t="shared" si="5"/>
        <v>0</v>
      </c>
      <c r="X13" s="110">
        <f t="shared" si="6"/>
        <v>3626.5226981870833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85.927466341988293</v>
      </c>
      <c r="Q14" s="112">
        <f>'[1]INPUTS-Incidence'!E14</f>
        <v>3295.5124472683874</v>
      </c>
      <c r="R14" s="99">
        <f t="shared" si="0"/>
        <v>0</v>
      </c>
      <c r="S14" s="103">
        <f t="shared" si="1"/>
        <v>85.927466341988293</v>
      </c>
      <c r="T14" s="103">
        <f t="shared" si="2"/>
        <v>0</v>
      </c>
      <c r="U14" s="110">
        <f t="shared" si="3"/>
        <v>85.927466341988293</v>
      </c>
      <c r="V14" s="104">
        <f t="shared" si="4"/>
        <v>3295.5124472683874</v>
      </c>
      <c r="W14" s="103">
        <f t="shared" si="5"/>
        <v>0</v>
      </c>
      <c r="X14" s="110">
        <f t="shared" si="6"/>
        <v>3295.5124472683874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93.148148179156067</v>
      </c>
      <c r="Q15" s="112">
        <f>'[1]INPUTS-Incidence'!E15</f>
        <v>2895.173341016829</v>
      </c>
      <c r="R15" s="99">
        <f t="shared" si="0"/>
        <v>0</v>
      </c>
      <c r="S15" s="103">
        <f t="shared" si="1"/>
        <v>93.148148179156067</v>
      </c>
      <c r="T15" s="103">
        <f t="shared" si="2"/>
        <v>0</v>
      </c>
      <c r="U15" s="110">
        <f t="shared" si="3"/>
        <v>93.148148179156067</v>
      </c>
      <c r="V15" s="104">
        <f t="shared" si="4"/>
        <v>2895.173341016829</v>
      </c>
      <c r="W15" s="103">
        <f t="shared" si="5"/>
        <v>0</v>
      </c>
      <c r="X15" s="110">
        <f t="shared" si="6"/>
        <v>2895.173341016829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81.4395827342437</v>
      </c>
      <c r="Q16" s="112">
        <f>'[1]INPUTS-Incidence'!E16</f>
        <v>2448.5021329706256</v>
      </c>
      <c r="R16" s="99">
        <f t="shared" si="0"/>
        <v>0</v>
      </c>
      <c r="S16" s="103">
        <f t="shared" si="1"/>
        <v>81.4395827342437</v>
      </c>
      <c r="T16" s="103">
        <f t="shared" si="2"/>
        <v>0</v>
      </c>
      <c r="U16" s="110">
        <f t="shared" si="3"/>
        <v>81.4395827342437</v>
      </c>
      <c r="V16" s="104">
        <f t="shared" si="4"/>
        <v>2448.5021329706256</v>
      </c>
      <c r="W16" s="103">
        <f t="shared" si="5"/>
        <v>0</v>
      </c>
      <c r="X16" s="110">
        <f t="shared" si="6"/>
        <v>2448.5021329706256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91.451818766743088</v>
      </c>
      <c r="Q17" s="112">
        <f>'[1]INPUTS-Incidence'!E17</f>
        <v>1740.2986771902952</v>
      </c>
      <c r="R17" s="99">
        <f t="shared" si="0"/>
        <v>0</v>
      </c>
      <c r="S17" s="103">
        <f t="shared" si="1"/>
        <v>91.451818766743088</v>
      </c>
      <c r="T17" s="103">
        <f t="shared" si="2"/>
        <v>0</v>
      </c>
      <c r="U17" s="110">
        <f t="shared" si="3"/>
        <v>91.451818766743088</v>
      </c>
      <c r="V17" s="104">
        <f t="shared" si="4"/>
        <v>1740.2986771902952</v>
      </c>
      <c r="W17" s="103">
        <f t="shared" si="5"/>
        <v>0</v>
      </c>
      <c r="X17" s="110">
        <f t="shared" si="6"/>
        <v>1740.2986771902952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76.5175523279826</v>
      </c>
      <c r="Q18" s="112">
        <f>'[1]INPUTS-Incidence'!E18</f>
        <v>805.80687736695779</v>
      </c>
      <c r="R18" s="99">
        <f t="shared" si="0"/>
        <v>0</v>
      </c>
      <c r="S18" s="103">
        <f t="shared" si="1"/>
        <v>76.5175523279826</v>
      </c>
      <c r="T18" s="103">
        <f t="shared" si="2"/>
        <v>0</v>
      </c>
      <c r="U18" s="110">
        <f t="shared" si="3"/>
        <v>76.5175523279826</v>
      </c>
      <c r="V18" s="104">
        <f t="shared" si="4"/>
        <v>805.80687736695779</v>
      </c>
      <c r="W18" s="103">
        <f t="shared" si="5"/>
        <v>0</v>
      </c>
      <c r="X18" s="110">
        <f t="shared" si="6"/>
        <v>805.80687736695779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65.962918871323211</v>
      </c>
      <c r="Q19" s="112">
        <f>'[1]INPUTS-Incidence'!E19</f>
        <v>481.81266613522047</v>
      </c>
      <c r="R19" s="99">
        <f t="shared" si="0"/>
        <v>0</v>
      </c>
      <c r="S19" s="103">
        <f t="shared" si="1"/>
        <v>65.962918871323211</v>
      </c>
      <c r="T19" s="103">
        <f t="shared" si="2"/>
        <v>0</v>
      </c>
      <c r="U19" s="110">
        <f t="shared" si="3"/>
        <v>65.962918871323211</v>
      </c>
      <c r="V19" s="104">
        <f t="shared" si="4"/>
        <v>481.81266613522047</v>
      </c>
      <c r="W19" s="103">
        <f t="shared" si="5"/>
        <v>0</v>
      </c>
      <c r="X19" s="110">
        <f t="shared" si="6"/>
        <v>481.81266613522047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67.816509118469924</v>
      </c>
      <c r="Q20" s="112">
        <f>'[1]INPUTS-Incidence'!E20</f>
        <v>392.95884046527539</v>
      </c>
      <c r="R20" s="99">
        <f t="shared" si="0"/>
        <v>0</v>
      </c>
      <c r="S20" s="103">
        <f t="shared" si="1"/>
        <v>67.816509118469924</v>
      </c>
      <c r="T20" s="103">
        <f t="shared" si="2"/>
        <v>0</v>
      </c>
      <c r="U20" s="110">
        <f t="shared" si="3"/>
        <v>67.816509118469924</v>
      </c>
      <c r="V20" s="104">
        <f t="shared" si="4"/>
        <v>392.95884046527539</v>
      </c>
      <c r="W20" s="103">
        <f t="shared" si="5"/>
        <v>0</v>
      </c>
      <c r="X20" s="110">
        <f t="shared" si="6"/>
        <v>392.95884046527539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47.746837946948162</v>
      </c>
      <c r="Q21" s="112">
        <f>'[1]INPUTS-Incidence'!E21</f>
        <v>232.71682017474188</v>
      </c>
      <c r="R21" s="99">
        <f t="shared" si="0"/>
        <v>0</v>
      </c>
      <c r="S21" s="103">
        <f t="shared" si="1"/>
        <v>47.746837946948162</v>
      </c>
      <c r="T21" s="103">
        <f t="shared" si="2"/>
        <v>0</v>
      </c>
      <c r="U21" s="110">
        <f t="shared" si="3"/>
        <v>47.746837946948162</v>
      </c>
      <c r="V21" s="104">
        <f t="shared" si="4"/>
        <v>232.71682017474188</v>
      </c>
      <c r="W21" s="103">
        <f t="shared" si="5"/>
        <v>0</v>
      </c>
      <c r="X21" s="110">
        <f t="shared" si="6"/>
        <v>232.71682017474188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32.672607621845096</v>
      </c>
      <c r="Q22" s="112">
        <f>'[1]INPUTS-Incidence'!E22</f>
        <v>117.98855416065562</v>
      </c>
      <c r="R22" s="99">
        <f t="shared" si="0"/>
        <v>0</v>
      </c>
      <c r="S22" s="103">
        <f t="shared" si="1"/>
        <v>32.672607621845096</v>
      </c>
      <c r="T22" s="103">
        <f t="shared" si="2"/>
        <v>0</v>
      </c>
      <c r="U22" s="110">
        <f t="shared" si="3"/>
        <v>32.672607621845096</v>
      </c>
      <c r="V22" s="104">
        <f t="shared" si="4"/>
        <v>117.98855416065562</v>
      </c>
      <c r="W22" s="103">
        <f t="shared" si="5"/>
        <v>0</v>
      </c>
      <c r="X22" s="110">
        <f t="shared" si="6"/>
        <v>117.98855416065562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4.2368528866955515</v>
      </c>
      <c r="Q23" s="112">
        <f>'[1]INPUTS-Incidence'!E23</f>
        <v>95.788576258619429</v>
      </c>
      <c r="R23" s="99">
        <f t="shared" si="0"/>
        <v>0</v>
      </c>
      <c r="S23" s="103">
        <f t="shared" si="1"/>
        <v>4.2368528866955515</v>
      </c>
      <c r="T23" s="103">
        <f t="shared" si="2"/>
        <v>0</v>
      </c>
      <c r="U23" s="110">
        <f t="shared" si="3"/>
        <v>4.2368528866955515</v>
      </c>
      <c r="V23" s="104">
        <f t="shared" si="4"/>
        <v>95.788576258619429</v>
      </c>
      <c r="W23" s="103">
        <f t="shared" si="5"/>
        <v>0</v>
      </c>
      <c r="X23" s="110">
        <f t="shared" si="6"/>
        <v>95.788576258619429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8.1748744992516293</v>
      </c>
      <c r="Q24" s="112">
        <f>'[1]INPUTS-Incidence'!E24</f>
        <v>344.08520998411751</v>
      </c>
      <c r="R24" s="99">
        <f t="shared" si="0"/>
        <v>0</v>
      </c>
      <c r="S24" s="103">
        <f t="shared" si="1"/>
        <v>8.1748744992516293</v>
      </c>
      <c r="T24" s="103">
        <f t="shared" si="2"/>
        <v>0</v>
      </c>
      <c r="U24" s="110">
        <f t="shared" si="3"/>
        <v>8.1748744992516293</v>
      </c>
      <c r="V24" s="104">
        <f t="shared" si="4"/>
        <v>344.08520998411751</v>
      </c>
      <c r="W24" s="103">
        <f t="shared" si="5"/>
        <v>0</v>
      </c>
      <c r="X24" s="110">
        <f t="shared" si="6"/>
        <v>344.08520998411751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10.916947161522158</v>
      </c>
      <c r="Q25" s="112">
        <f>'[1]INPUTS-Incidence'!E25</f>
        <v>965.90162467209291</v>
      </c>
      <c r="R25" s="99">
        <f t="shared" si="0"/>
        <v>0</v>
      </c>
      <c r="S25" s="103">
        <f t="shared" si="1"/>
        <v>10.916947161522158</v>
      </c>
      <c r="T25" s="103">
        <f t="shared" si="2"/>
        <v>0</v>
      </c>
      <c r="U25" s="110">
        <f t="shared" si="3"/>
        <v>10.916947161522158</v>
      </c>
      <c r="V25" s="104">
        <f t="shared" si="4"/>
        <v>965.90162467209291</v>
      </c>
      <c r="W25" s="103">
        <f t="shared" si="5"/>
        <v>0</v>
      </c>
      <c r="X25" s="110">
        <f t="shared" si="6"/>
        <v>965.90162467209291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19.084623364595071</v>
      </c>
      <c r="Q26" s="112">
        <f>'[1]INPUTS-Incidence'!E26</f>
        <v>2036.4122483042215</v>
      </c>
      <c r="R26" s="99">
        <f t="shared" si="0"/>
        <v>0</v>
      </c>
      <c r="S26" s="103">
        <f t="shared" si="1"/>
        <v>19.084623364595071</v>
      </c>
      <c r="T26" s="103">
        <f t="shared" si="2"/>
        <v>0</v>
      </c>
      <c r="U26" s="110">
        <f t="shared" si="3"/>
        <v>19.084623364595071</v>
      </c>
      <c r="V26" s="104">
        <f t="shared" si="4"/>
        <v>2036.4122483042215</v>
      </c>
      <c r="W26" s="103">
        <f t="shared" si="5"/>
        <v>0</v>
      </c>
      <c r="X26" s="110">
        <f t="shared" si="6"/>
        <v>2036.4122483042215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20.662458623621536</v>
      </c>
      <c r="Q27" s="112">
        <f>'[1]INPUTS-Incidence'!E27</f>
        <v>2454.8938284438923</v>
      </c>
      <c r="R27" s="99">
        <f t="shared" si="0"/>
        <v>0</v>
      </c>
      <c r="S27" s="103">
        <f t="shared" si="1"/>
        <v>20.662458623621536</v>
      </c>
      <c r="T27" s="103">
        <f t="shared" si="2"/>
        <v>0</v>
      </c>
      <c r="U27" s="110">
        <f t="shared" si="3"/>
        <v>20.662458623621536</v>
      </c>
      <c r="V27" s="104">
        <f t="shared" si="4"/>
        <v>2454.8938284438923</v>
      </c>
      <c r="W27" s="103">
        <f t="shared" si="5"/>
        <v>0</v>
      </c>
      <c r="X27" s="110">
        <f t="shared" si="6"/>
        <v>2454.8938284438923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18.942061908560746</v>
      </c>
      <c r="Q28" s="112">
        <f>'[1]INPUTS-Incidence'!E28</f>
        <v>1655.8245468841678</v>
      </c>
      <c r="R28" s="99">
        <f t="shared" si="0"/>
        <v>0</v>
      </c>
      <c r="S28" s="103">
        <f t="shared" si="1"/>
        <v>18.942061908560746</v>
      </c>
      <c r="T28" s="103">
        <f t="shared" si="2"/>
        <v>0</v>
      </c>
      <c r="U28" s="110">
        <f t="shared" si="3"/>
        <v>18.942061908560746</v>
      </c>
      <c r="V28" s="104">
        <f t="shared" si="4"/>
        <v>1655.8245468841678</v>
      </c>
      <c r="W28" s="103">
        <f t="shared" si="5"/>
        <v>0</v>
      </c>
      <c r="X28" s="110">
        <f t="shared" si="6"/>
        <v>1655.8245468841678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20.692489861361537</v>
      </c>
      <c r="Q29" s="112">
        <f>'[1]INPUTS-Incidence'!E29</f>
        <v>1525.6001759875069</v>
      </c>
      <c r="R29" s="99">
        <f t="shared" si="0"/>
        <v>0</v>
      </c>
      <c r="S29" s="103">
        <f t="shared" si="1"/>
        <v>20.692489861361537</v>
      </c>
      <c r="T29" s="103">
        <f t="shared" si="2"/>
        <v>0</v>
      </c>
      <c r="U29" s="110">
        <f t="shared" si="3"/>
        <v>20.692489861361537</v>
      </c>
      <c r="V29" s="104">
        <f t="shared" si="4"/>
        <v>1525.6001759875069</v>
      </c>
      <c r="W29" s="103">
        <f t="shared" si="5"/>
        <v>0</v>
      </c>
      <c r="X29" s="110">
        <f t="shared" si="6"/>
        <v>1525.6001759875069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24.976673764671318</v>
      </c>
      <c r="Q30" s="112">
        <f>'[1]INPUTS-Incidence'!E30</f>
        <v>1800.3086220031648</v>
      </c>
      <c r="R30" s="99">
        <f t="shared" si="0"/>
        <v>0</v>
      </c>
      <c r="S30" s="103">
        <f t="shared" si="1"/>
        <v>24.976673764671318</v>
      </c>
      <c r="T30" s="103">
        <f t="shared" si="2"/>
        <v>0</v>
      </c>
      <c r="U30" s="110">
        <f t="shared" si="3"/>
        <v>24.976673764671318</v>
      </c>
      <c r="V30" s="104">
        <f t="shared" si="4"/>
        <v>1800.3086220031648</v>
      </c>
      <c r="W30" s="103">
        <f t="shared" si="5"/>
        <v>0</v>
      </c>
      <c r="X30" s="110">
        <f t="shared" si="6"/>
        <v>1800.3086220031648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23.729002082308511</v>
      </c>
      <c r="Q31" s="112">
        <f>'[1]INPUTS-Incidence'!E31</f>
        <v>1672.5986938183889</v>
      </c>
      <c r="R31" s="99">
        <f t="shared" si="0"/>
        <v>0</v>
      </c>
      <c r="S31" s="103">
        <f t="shared" si="1"/>
        <v>23.729002082308511</v>
      </c>
      <c r="T31" s="103">
        <f t="shared" si="2"/>
        <v>0</v>
      </c>
      <c r="U31" s="110">
        <f t="shared" si="3"/>
        <v>23.729002082308511</v>
      </c>
      <c r="V31" s="104">
        <f t="shared" si="4"/>
        <v>1672.5986938183889</v>
      </c>
      <c r="W31" s="103">
        <f t="shared" si="5"/>
        <v>0</v>
      </c>
      <c r="X31" s="110">
        <f t="shared" si="6"/>
        <v>1672.5986938183889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30.013906196988071</v>
      </c>
      <c r="Q32" s="112">
        <f>'[1]INPUTS-Incidence'!E32</f>
        <v>1549.8910134123548</v>
      </c>
      <c r="R32" s="99">
        <f t="shared" si="0"/>
        <v>0</v>
      </c>
      <c r="S32" s="103">
        <f t="shared" si="1"/>
        <v>30.013906196988071</v>
      </c>
      <c r="T32" s="103">
        <f t="shared" si="2"/>
        <v>0</v>
      </c>
      <c r="U32" s="110">
        <f t="shared" si="3"/>
        <v>30.013906196988071</v>
      </c>
      <c r="V32" s="104">
        <f t="shared" si="4"/>
        <v>1549.8910134123548</v>
      </c>
      <c r="W32" s="103">
        <f t="shared" si="5"/>
        <v>0</v>
      </c>
      <c r="X32" s="110">
        <f t="shared" si="6"/>
        <v>1549.8910134123548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37.338185813798056</v>
      </c>
      <c r="Q33" s="112">
        <f>'[1]INPUTS-Incidence'!E33</f>
        <v>1744.8902405820866</v>
      </c>
      <c r="R33" s="99">
        <f t="shared" si="0"/>
        <v>0</v>
      </c>
      <c r="S33" s="103">
        <f t="shared" si="1"/>
        <v>37.338185813798056</v>
      </c>
      <c r="T33" s="103">
        <f t="shared" si="2"/>
        <v>0</v>
      </c>
      <c r="U33" s="110">
        <f t="shared" si="3"/>
        <v>37.338185813798056</v>
      </c>
      <c r="V33" s="104">
        <f t="shared" si="4"/>
        <v>1744.8902405820866</v>
      </c>
      <c r="W33" s="103">
        <f t="shared" si="5"/>
        <v>0</v>
      </c>
      <c r="X33" s="110">
        <f t="shared" si="6"/>
        <v>1744.8902405820866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37.058132383637435</v>
      </c>
      <c r="Q34" s="112">
        <f>'[1]INPUTS-Incidence'!E34</f>
        <v>1929.9469346411338</v>
      </c>
      <c r="R34" s="99">
        <f t="shared" si="0"/>
        <v>0</v>
      </c>
      <c r="S34" s="103">
        <f t="shared" si="1"/>
        <v>37.058132383637435</v>
      </c>
      <c r="T34" s="103">
        <f t="shared" si="2"/>
        <v>0</v>
      </c>
      <c r="U34" s="110">
        <f t="shared" si="3"/>
        <v>37.058132383637435</v>
      </c>
      <c r="V34" s="104">
        <f t="shared" si="4"/>
        <v>1929.9469346411338</v>
      </c>
      <c r="W34" s="103">
        <f t="shared" si="5"/>
        <v>0</v>
      </c>
      <c r="X34" s="110">
        <f t="shared" si="6"/>
        <v>1929.9469346411338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48.826765579078909</v>
      </c>
      <c r="Q35" s="112">
        <f>'[1]INPUTS-Incidence'!E35</f>
        <v>1902.0639302445504</v>
      </c>
      <c r="R35" s="99">
        <f t="shared" si="0"/>
        <v>0</v>
      </c>
      <c r="S35" s="103">
        <f t="shared" si="1"/>
        <v>48.826765579078909</v>
      </c>
      <c r="T35" s="103">
        <f t="shared" si="2"/>
        <v>0</v>
      </c>
      <c r="U35" s="110">
        <f t="shared" si="3"/>
        <v>48.826765579078909</v>
      </c>
      <c r="V35" s="104">
        <f t="shared" si="4"/>
        <v>1902.0639302445504</v>
      </c>
      <c r="W35" s="103">
        <f t="shared" si="5"/>
        <v>0</v>
      </c>
      <c r="X35" s="110">
        <f t="shared" si="6"/>
        <v>1902.0639302445504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39.738268647506693</v>
      </c>
      <c r="Q36" s="112">
        <f>'[1]INPUTS-Incidence'!E36</f>
        <v>1215.8879721549956</v>
      </c>
      <c r="R36" s="99">
        <f t="shared" si="0"/>
        <v>0</v>
      </c>
      <c r="S36" s="103">
        <f t="shared" si="1"/>
        <v>39.738268647506693</v>
      </c>
      <c r="T36" s="103">
        <f t="shared" si="2"/>
        <v>0</v>
      </c>
      <c r="U36" s="110">
        <f t="shared" si="3"/>
        <v>39.738268647506693</v>
      </c>
      <c r="V36" s="104">
        <f t="shared" si="4"/>
        <v>1215.8879721549956</v>
      </c>
      <c r="W36" s="103">
        <f t="shared" si="5"/>
        <v>0</v>
      </c>
      <c r="X36" s="110">
        <f t="shared" si="6"/>
        <v>1215.8879721549956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35.699725098016735</v>
      </c>
      <c r="Q37" s="112">
        <f>'[1]INPUTS-Incidence'!E37</f>
        <v>777.127708667702</v>
      </c>
      <c r="R37" s="99">
        <f t="shared" si="0"/>
        <v>0</v>
      </c>
      <c r="S37" s="103">
        <f t="shared" si="1"/>
        <v>35.699725098016735</v>
      </c>
      <c r="T37" s="103">
        <f t="shared" si="2"/>
        <v>0</v>
      </c>
      <c r="U37" s="110">
        <f t="shared" si="3"/>
        <v>35.699725098016735</v>
      </c>
      <c r="V37" s="104">
        <f t="shared" si="4"/>
        <v>777.127708667702</v>
      </c>
      <c r="W37" s="103">
        <f t="shared" si="5"/>
        <v>0</v>
      </c>
      <c r="X37" s="110">
        <f t="shared" si="6"/>
        <v>777.127708667702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33.176646752236707</v>
      </c>
      <c r="Q38" s="112">
        <f>'[1]INPUTS-Incidence'!E38</f>
        <v>664.12504325533746</v>
      </c>
      <c r="R38" s="99">
        <f t="shared" si="0"/>
        <v>0</v>
      </c>
      <c r="S38" s="103">
        <f t="shared" si="1"/>
        <v>33.176646752236707</v>
      </c>
      <c r="T38" s="103">
        <f t="shared" si="2"/>
        <v>0</v>
      </c>
      <c r="U38" s="110">
        <f t="shared" si="3"/>
        <v>33.176646752236707</v>
      </c>
      <c r="V38" s="104">
        <f t="shared" si="4"/>
        <v>664.12504325533746</v>
      </c>
      <c r="W38" s="103">
        <f t="shared" si="5"/>
        <v>0</v>
      </c>
      <c r="X38" s="110">
        <f t="shared" si="6"/>
        <v>664.12504325533746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24.341417139177388</v>
      </c>
      <c r="Q39" s="112">
        <f>'[1]INPUTS-Incidence'!E39</f>
        <v>571.82425859346415</v>
      </c>
      <c r="R39" s="99">
        <f t="shared" si="0"/>
        <v>0</v>
      </c>
      <c r="S39" s="103">
        <f t="shared" si="1"/>
        <v>24.341417139177388</v>
      </c>
      <c r="T39" s="103">
        <f t="shared" si="2"/>
        <v>0</v>
      </c>
      <c r="U39" s="110">
        <f t="shared" si="3"/>
        <v>24.341417139177388</v>
      </c>
      <c r="V39" s="104">
        <f t="shared" si="4"/>
        <v>571.82425859346415</v>
      </c>
      <c r="W39" s="103">
        <f t="shared" si="5"/>
        <v>0</v>
      </c>
      <c r="X39" s="110">
        <f t="shared" si="6"/>
        <v>571.82425859346415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21.33254852660869</v>
      </c>
      <c r="Q40" s="112">
        <f>'[1]INPUTS-Incidence'!E40</f>
        <v>484.48088235826344</v>
      </c>
      <c r="R40" s="99">
        <f t="shared" si="0"/>
        <v>0</v>
      </c>
      <c r="S40" s="103">
        <f t="shared" si="1"/>
        <v>21.33254852660869</v>
      </c>
      <c r="T40" s="103">
        <f t="shared" si="2"/>
        <v>0</v>
      </c>
      <c r="U40" s="110">
        <f t="shared" si="3"/>
        <v>21.33254852660869</v>
      </c>
      <c r="V40" s="104">
        <f t="shared" si="4"/>
        <v>484.48088235826344</v>
      </c>
      <c r="W40" s="103">
        <f t="shared" si="5"/>
        <v>0</v>
      </c>
      <c r="X40" s="110">
        <f t="shared" si="6"/>
        <v>484.48088235826344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1.4962653255653133</v>
      </c>
      <c r="Q41" s="112">
        <f>'[1]INPUTS-Incidence'!E41</f>
        <v>144.7913462646485</v>
      </c>
      <c r="R41" s="99">
        <f t="shared" si="0"/>
        <v>0</v>
      </c>
      <c r="S41" s="103">
        <f t="shared" si="1"/>
        <v>1.4962653255653133</v>
      </c>
      <c r="T41" s="103">
        <f t="shared" si="2"/>
        <v>0</v>
      </c>
      <c r="U41" s="110">
        <f t="shared" si="3"/>
        <v>1.4962653255653133</v>
      </c>
      <c r="V41" s="104">
        <f t="shared" si="4"/>
        <v>144.7913462646485</v>
      </c>
      <c r="W41" s="103">
        <f t="shared" si="5"/>
        <v>0</v>
      </c>
      <c r="X41" s="110">
        <f t="shared" si="6"/>
        <v>144.7913462646485</v>
      </c>
    </row>
    <row r="42" spans="1:24" x14ac:dyDescent="0.4">
      <c r="B42" s="98" t="s">
        <v>5</v>
      </c>
      <c r="C42" s="3">
        <f>SUMIF($M$5:$M$292,"Pedestrian",P$5:P$292)</f>
        <v>1561.4720107855655</v>
      </c>
      <c r="D42" s="3">
        <f>SUMIF($M$5:$M$292,"Pedestrian",Q$5:Q$292)</f>
        <v>57677.393727278395</v>
      </c>
      <c r="E42" s="3">
        <f>SUMIF($M$5:$M$292,"Pedestrian",U$5:U$292)</f>
        <v>1561.4720107855655</v>
      </c>
      <c r="F42" s="3">
        <f>SUMIF($M$5:$M$292,"Pedestrian",X$5:X$292)</f>
        <v>57677.393727278395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5.0943574409319332</v>
      </c>
      <c r="Q42" s="112">
        <f>'[1]INPUTS-Incidence'!E42</f>
        <v>529.84819932806238</v>
      </c>
      <c r="R42" s="99">
        <f t="shared" si="0"/>
        <v>0</v>
      </c>
      <c r="S42" s="103">
        <f t="shared" si="1"/>
        <v>5.0943574409319332</v>
      </c>
      <c r="T42" s="103">
        <f t="shared" si="2"/>
        <v>0</v>
      </c>
      <c r="U42" s="110">
        <f t="shared" si="3"/>
        <v>5.0943574409319332</v>
      </c>
      <c r="V42" s="104">
        <f t="shared" si="4"/>
        <v>529.84819932806238</v>
      </c>
      <c r="W42" s="103">
        <f t="shared" si="5"/>
        <v>0</v>
      </c>
      <c r="X42" s="110">
        <f t="shared" si="6"/>
        <v>529.84819932806238</v>
      </c>
    </row>
    <row r="43" spans="1:24" x14ac:dyDescent="0.4">
      <c r="B43" s="98" t="s">
        <v>4</v>
      </c>
      <c r="C43" s="3">
        <f>SUMIF($M$5:$M$292,"Bicyclist",P$5:P$292)</f>
        <v>585.55200404458719</v>
      </c>
      <c r="D43" s="3">
        <f>SUMIF($M$5:$M$292,"Bicyclist",Q$5:Q$292)</f>
        <v>21629.022647729391</v>
      </c>
      <c r="E43" s="3">
        <f>SUMIF($M$5:$M$292,"Bicyclist",U$5:U$292)</f>
        <v>585.55200404458719</v>
      </c>
      <c r="F43" s="3">
        <f>SUMIF($M$5:$M$292,"Bicyclist",X$5:X$292)</f>
        <v>21629.022647729391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8.9180208353573658</v>
      </c>
      <c r="Q43" s="112">
        <f>'[1]INPUTS-Incidence'!E43</f>
        <v>1060.0730842443891</v>
      </c>
      <c r="R43" s="99">
        <f t="shared" si="0"/>
        <v>0</v>
      </c>
      <c r="S43" s="103">
        <f t="shared" si="1"/>
        <v>8.9180208353573658</v>
      </c>
      <c r="T43" s="103">
        <f t="shared" si="2"/>
        <v>0</v>
      </c>
      <c r="U43" s="110">
        <f t="shared" si="3"/>
        <v>8.9180208353573658</v>
      </c>
      <c r="V43" s="104">
        <f t="shared" si="4"/>
        <v>1060.0730842443891</v>
      </c>
      <c r="W43" s="103">
        <f t="shared" si="5"/>
        <v>0</v>
      </c>
      <c r="X43" s="110">
        <f t="shared" si="6"/>
        <v>1060.0730842443891</v>
      </c>
    </row>
    <row r="44" spans="1:24" x14ac:dyDescent="0.4">
      <c r="B44" s="98" t="s">
        <v>10</v>
      </c>
      <c r="C44" s="3">
        <f>SUMIF($M$5:$M$292,"Motorized Two Wheeler",P$5:P$292)</f>
        <v>14443.616099766487</v>
      </c>
      <c r="D44" s="3">
        <f>SUMIF($M$5:$M$292,"Motorized Two Wheeler",Q$5:Q$292)</f>
        <v>425370.77873867808</v>
      </c>
      <c r="E44" s="3">
        <f>SUMIF($M$5:$M$292,"Motorized Two Wheeler",U$5:U$292)</f>
        <v>14443.616099766487</v>
      </c>
      <c r="F44" s="3">
        <f>SUMIF($M$5:$M$292,"Motorized Two Wheeler",X$5:X$292)</f>
        <v>425370.77873867808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18.431721699493046</v>
      </c>
      <c r="Q44" s="112">
        <f>'[1]INPUTS-Incidence'!E44</f>
        <v>1775.6258945029347</v>
      </c>
      <c r="R44" s="99">
        <f t="shared" si="0"/>
        <v>0</v>
      </c>
      <c r="S44" s="103">
        <f t="shared" si="1"/>
        <v>18.431721699493046</v>
      </c>
      <c r="T44" s="103">
        <f t="shared" si="2"/>
        <v>0</v>
      </c>
      <c r="U44" s="110">
        <f t="shared" si="3"/>
        <v>18.431721699493046</v>
      </c>
      <c r="V44" s="104">
        <f t="shared" si="4"/>
        <v>1775.6258945029347</v>
      </c>
      <c r="W44" s="103">
        <f t="shared" si="5"/>
        <v>0</v>
      </c>
      <c r="X44" s="110">
        <f t="shared" si="6"/>
        <v>1775.6258945029347</v>
      </c>
    </row>
    <row r="45" spans="1:24" x14ac:dyDescent="0.4">
      <c r="B45" s="98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23.810592602457611</v>
      </c>
      <c r="Q45" s="112">
        <f>'[1]INPUTS-Incidence'!E45</f>
        <v>1978.0466604545268</v>
      </c>
      <c r="R45" s="99">
        <f t="shared" si="0"/>
        <v>0</v>
      </c>
      <c r="S45" s="103">
        <f t="shared" si="1"/>
        <v>23.810592602457611</v>
      </c>
      <c r="T45" s="103">
        <f t="shared" si="2"/>
        <v>0</v>
      </c>
      <c r="U45" s="110">
        <f t="shared" si="3"/>
        <v>23.810592602457611</v>
      </c>
      <c r="V45" s="104">
        <f t="shared" si="4"/>
        <v>1978.0466604545268</v>
      </c>
      <c r="W45" s="103">
        <f t="shared" si="5"/>
        <v>0</v>
      </c>
      <c r="X45" s="110">
        <f t="shared" si="6"/>
        <v>1978.0466604545268</v>
      </c>
    </row>
    <row r="46" spans="1:24" x14ac:dyDescent="0.4">
      <c r="B46" s="98" t="s">
        <v>8</v>
      </c>
      <c r="C46" s="3">
        <f>SUMIF($M$5:$M$292,"Car",P$5:P$292)</f>
        <v>2732.5760188747404</v>
      </c>
      <c r="D46" s="3">
        <f>SUMIF($M$5:$M$292,"Car",Q$5:Q$292)</f>
        <v>216290.22647729408</v>
      </c>
      <c r="E46" s="3">
        <f>SUMIF($M$5:$M$292,"Car",U$5:U$292)</f>
        <v>2732.5760188747404</v>
      </c>
      <c r="F46" s="3">
        <f>SUMIF($M$5:$M$292,"Car",X$5:X$292)</f>
        <v>203935.72874091106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24.609943671825945</v>
      </c>
      <c r="Q46" s="112">
        <f>'[1]INPUTS-Incidence'!E46</f>
        <v>1547.9777236944676</v>
      </c>
      <c r="R46" s="99">
        <f t="shared" si="0"/>
        <v>0</v>
      </c>
      <c r="S46" s="103">
        <f t="shared" si="1"/>
        <v>24.609943671825945</v>
      </c>
      <c r="T46" s="103">
        <f t="shared" si="2"/>
        <v>0</v>
      </c>
      <c r="U46" s="110">
        <f t="shared" si="3"/>
        <v>24.609943671825945</v>
      </c>
      <c r="V46" s="104">
        <f t="shared" si="4"/>
        <v>1547.9777236944676</v>
      </c>
      <c r="W46" s="103">
        <f t="shared" si="5"/>
        <v>0</v>
      </c>
      <c r="X46" s="110">
        <f t="shared" si="6"/>
        <v>1547.9777236944676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34.982615877908735</v>
      </c>
      <c r="Q47" s="112">
        <f>'[1]INPUTS-Incidence'!E47</f>
        <v>1253.2000749244501</v>
      </c>
      <c r="R47" s="99">
        <f t="shared" si="0"/>
        <v>0</v>
      </c>
      <c r="S47" s="103">
        <f t="shared" si="1"/>
        <v>34.982615877908735</v>
      </c>
      <c r="T47" s="103">
        <f t="shared" si="2"/>
        <v>0</v>
      </c>
      <c r="U47" s="110">
        <f t="shared" si="3"/>
        <v>34.982615877908735</v>
      </c>
      <c r="V47" s="104">
        <f t="shared" si="4"/>
        <v>1253.2000749244501</v>
      </c>
      <c r="W47" s="103">
        <f t="shared" si="5"/>
        <v>0</v>
      </c>
      <c r="X47" s="110">
        <f t="shared" si="6"/>
        <v>1253.2000749244501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33.958825509203201</v>
      </c>
      <c r="Q48" s="112">
        <f>'[1]INPUTS-Incidence'!E48</f>
        <v>1223.110263325349</v>
      </c>
      <c r="R48" s="99">
        <f t="shared" si="0"/>
        <v>0</v>
      </c>
      <c r="S48" s="103">
        <f t="shared" si="1"/>
        <v>33.958825509203201</v>
      </c>
      <c r="T48" s="103">
        <f t="shared" si="2"/>
        <v>0</v>
      </c>
      <c r="U48" s="110">
        <f t="shared" si="3"/>
        <v>33.958825509203201</v>
      </c>
      <c r="V48" s="104">
        <f t="shared" si="4"/>
        <v>1223.110263325349</v>
      </c>
      <c r="W48" s="103">
        <f t="shared" si="5"/>
        <v>0</v>
      </c>
      <c r="X48" s="110">
        <f t="shared" si="6"/>
        <v>1223.110263325349</v>
      </c>
    </row>
    <row r="49" spans="2:24" x14ac:dyDescent="0.4">
      <c r="B49" s="98" t="s">
        <v>1</v>
      </c>
      <c r="C49" s="3">
        <f>SUMIF($M$5:$M$292,"Other",P$5:P$292)</f>
        <v>195.18400134819564</v>
      </c>
      <c r="D49" s="3">
        <f>SUMIF($M$5:$M$292,"Other",Q$5:Q$292)</f>
        <v>0</v>
      </c>
      <c r="E49" s="3">
        <f>SUMIF($M$5:$M$292,"Other",U$5:U$292)</f>
        <v>195.18400134819564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29.907390118594325</v>
      </c>
      <c r="Q49" s="112">
        <f>'[1]INPUTS-Incidence'!E49</f>
        <v>1141.3324265278229</v>
      </c>
      <c r="R49" s="99">
        <f t="shared" si="0"/>
        <v>0</v>
      </c>
      <c r="S49" s="103">
        <f t="shared" si="1"/>
        <v>29.907390118594325</v>
      </c>
      <c r="T49" s="103">
        <f t="shared" si="2"/>
        <v>0</v>
      </c>
      <c r="U49" s="110">
        <f t="shared" si="3"/>
        <v>29.907390118594325</v>
      </c>
      <c r="V49" s="104">
        <f t="shared" si="4"/>
        <v>1141.3324265278229</v>
      </c>
      <c r="W49" s="103">
        <f t="shared" si="5"/>
        <v>0</v>
      </c>
      <c r="X49" s="110">
        <f t="shared" si="6"/>
        <v>1141.3324265278229</v>
      </c>
    </row>
    <row r="50" spans="2:24" x14ac:dyDescent="0.4">
      <c r="B50" s="98" t="s">
        <v>0</v>
      </c>
      <c r="C50" s="3">
        <f>SUM(C42:C49)</f>
        <v>19518.400134819574</v>
      </c>
      <c r="D50" s="3">
        <f>SUM(D42:D49)</f>
        <v>720967.42159097991</v>
      </c>
      <c r="E50" s="3">
        <f>U293</f>
        <v>19518.400134819556</v>
      </c>
      <c r="F50" s="3">
        <f>X293</f>
        <v>708612.92385459668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48.177860534669996</v>
      </c>
      <c r="Q50" s="112">
        <f>'[1]INPUTS-Incidence'!E50</f>
        <v>1032.8274305416053</v>
      </c>
      <c r="R50" s="99">
        <f t="shared" si="0"/>
        <v>0</v>
      </c>
      <c r="S50" s="103">
        <f t="shared" si="1"/>
        <v>48.177860534669996</v>
      </c>
      <c r="T50" s="103">
        <f t="shared" si="2"/>
        <v>0</v>
      </c>
      <c r="U50" s="110">
        <f t="shared" si="3"/>
        <v>48.177860534669996</v>
      </c>
      <c r="V50" s="104">
        <f t="shared" si="4"/>
        <v>1032.8274305416053</v>
      </c>
      <c r="W50" s="103">
        <f t="shared" si="5"/>
        <v>0</v>
      </c>
      <c r="X50" s="110">
        <f t="shared" si="6"/>
        <v>1032.8274305416053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1.7136000000000262E-2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51.510568038539283</v>
      </c>
      <c r="Q51" s="112">
        <f>'[1]INPUTS-Incidence'!E51</f>
        <v>865.22935704717781</v>
      </c>
      <c r="R51" s="99">
        <f t="shared" si="0"/>
        <v>0</v>
      </c>
      <c r="S51" s="103">
        <f t="shared" si="1"/>
        <v>51.510568038539283</v>
      </c>
      <c r="T51" s="103">
        <f t="shared" si="2"/>
        <v>0</v>
      </c>
      <c r="U51" s="110">
        <f t="shared" si="3"/>
        <v>51.510568038539283</v>
      </c>
      <c r="V51" s="104">
        <f t="shared" si="4"/>
        <v>865.22935704717781</v>
      </c>
      <c r="W51" s="103">
        <f t="shared" si="5"/>
        <v>0</v>
      </c>
      <c r="X51" s="110">
        <f t="shared" si="6"/>
        <v>865.22935704717781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49.024803535854247</v>
      </c>
      <c r="Q52" s="112">
        <f>'[1]INPUTS-Incidence'!E52</f>
        <v>629.80346139964297</v>
      </c>
      <c r="R52" s="99">
        <f t="shared" si="0"/>
        <v>0</v>
      </c>
      <c r="S52" s="103">
        <f t="shared" si="1"/>
        <v>49.024803535854247</v>
      </c>
      <c r="T52" s="103">
        <f t="shared" si="2"/>
        <v>0</v>
      </c>
      <c r="U52" s="110">
        <f t="shared" si="3"/>
        <v>49.024803535854247</v>
      </c>
      <c r="V52" s="104">
        <f t="shared" si="4"/>
        <v>629.80346139964297</v>
      </c>
      <c r="W52" s="103">
        <f t="shared" si="5"/>
        <v>0</v>
      </c>
      <c r="X52" s="110">
        <f t="shared" si="6"/>
        <v>629.80346139964297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49.651223039894667</v>
      </c>
      <c r="Q53" s="112">
        <f>'[1]INPUTS-Incidence'!E53</f>
        <v>405.47117858443067</v>
      </c>
      <c r="R53" s="99">
        <f t="shared" si="0"/>
        <v>0</v>
      </c>
      <c r="S53" s="103">
        <f t="shared" si="1"/>
        <v>49.651223039894667</v>
      </c>
      <c r="T53" s="103">
        <f t="shared" si="2"/>
        <v>0</v>
      </c>
      <c r="U53" s="110">
        <f t="shared" si="3"/>
        <v>49.651223039894667</v>
      </c>
      <c r="V53" s="104">
        <f t="shared" si="4"/>
        <v>405.47117858443067</v>
      </c>
      <c r="W53" s="103">
        <f t="shared" si="5"/>
        <v>0</v>
      </c>
      <c r="X53" s="110">
        <f t="shared" si="6"/>
        <v>405.47117858443067</v>
      </c>
    </row>
    <row r="54" spans="2:24" x14ac:dyDescent="0.4">
      <c r="B54" s="98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1561.4720107855655</v>
      </c>
      <c r="F54" s="3">
        <f t="shared" si="7"/>
        <v>57677.393727278395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44.159715820561729</v>
      </c>
      <c r="Q54" s="112">
        <f>'[1]INPUTS-Incidence'!E54</f>
        <v>204.67655498771077</v>
      </c>
      <c r="R54" s="99">
        <f t="shared" si="0"/>
        <v>0</v>
      </c>
      <c r="S54" s="103">
        <f t="shared" si="1"/>
        <v>44.159715820561729</v>
      </c>
      <c r="T54" s="103">
        <f t="shared" si="2"/>
        <v>0</v>
      </c>
      <c r="U54" s="110">
        <f t="shared" si="3"/>
        <v>44.159715820561729</v>
      </c>
      <c r="V54" s="104">
        <f t="shared" si="4"/>
        <v>204.67655498771077</v>
      </c>
      <c r="W54" s="103">
        <f t="shared" si="5"/>
        <v>0</v>
      </c>
      <c r="X54" s="110">
        <f t="shared" si="6"/>
        <v>204.67655498771077</v>
      </c>
    </row>
    <row r="55" spans="2:24" x14ac:dyDescent="0.4">
      <c r="B55" s="98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33.77022769144687</v>
      </c>
      <c r="Q55" s="112">
        <f>'[1]INPUTS-Incidence'!E55</f>
        <v>103.60412518032255</v>
      </c>
      <c r="R55" s="99">
        <f t="shared" si="0"/>
        <v>0</v>
      </c>
      <c r="S55" s="103">
        <f t="shared" si="1"/>
        <v>33.77022769144687</v>
      </c>
      <c r="T55" s="103">
        <f t="shared" si="2"/>
        <v>0</v>
      </c>
      <c r="U55" s="110">
        <f t="shared" si="3"/>
        <v>33.77022769144687</v>
      </c>
      <c r="V55" s="104">
        <f t="shared" si="4"/>
        <v>103.60412518032255</v>
      </c>
      <c r="W55" s="103">
        <f t="shared" si="5"/>
        <v>0</v>
      </c>
      <c r="X55" s="110">
        <f t="shared" si="6"/>
        <v>103.60412518032255</v>
      </c>
    </row>
    <row r="56" spans="2:24" x14ac:dyDescent="0.4">
      <c r="B56" s="98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8.2663194511316451</v>
      </c>
      <c r="Q56" s="112">
        <f>'[1]INPUTS-Incidence'!E56</f>
        <v>51.757275073268801</v>
      </c>
      <c r="R56" s="99">
        <f t="shared" si="0"/>
        <v>0</v>
      </c>
      <c r="S56" s="103">
        <f t="shared" si="1"/>
        <v>8.2663194511316451</v>
      </c>
      <c r="T56" s="103">
        <f t="shared" si="2"/>
        <v>0</v>
      </c>
      <c r="U56" s="110">
        <f t="shared" si="3"/>
        <v>8.2663194511316451</v>
      </c>
      <c r="V56" s="104">
        <f t="shared" si="4"/>
        <v>51.757275073268801</v>
      </c>
      <c r="W56" s="103">
        <f t="shared" si="5"/>
        <v>0</v>
      </c>
      <c r="X56" s="110">
        <f t="shared" si="6"/>
        <v>51.757275073268801</v>
      </c>
    </row>
    <row r="57" spans="2:24" x14ac:dyDescent="0.4">
      <c r="B57" s="98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2732.5760188747404</v>
      </c>
      <c r="F57" s="3">
        <f>SUM(F46:F48)</f>
        <v>203935.72874091106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6.9775165620940598</v>
      </c>
      <c r="Q57" s="112">
        <f>'[1]INPUTS-Incidence'!E57</f>
        <v>31.457044620729711</v>
      </c>
      <c r="R57" s="99">
        <f t="shared" si="0"/>
        <v>0</v>
      </c>
      <c r="S57" s="103">
        <f t="shared" si="1"/>
        <v>6.9775165620940598</v>
      </c>
      <c r="T57" s="103">
        <f t="shared" si="2"/>
        <v>0</v>
      </c>
      <c r="U57" s="110">
        <f t="shared" si="3"/>
        <v>6.9775165620940598</v>
      </c>
      <c r="V57" s="104">
        <f t="shared" si="4"/>
        <v>31.457044620729711</v>
      </c>
      <c r="W57" s="103">
        <f t="shared" si="5"/>
        <v>0</v>
      </c>
      <c r="X57" s="110">
        <f t="shared" si="6"/>
        <v>31.457044620729711</v>
      </c>
    </row>
    <row r="58" spans="2:24" x14ac:dyDescent="0.4">
      <c r="B58" s="98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6.8709000067698192</v>
      </c>
      <c r="Q58" s="112">
        <f>'[1]INPUTS-Incidence'!E58</f>
        <v>29.648439421344062</v>
      </c>
      <c r="R58" s="99">
        <f t="shared" si="0"/>
        <v>0</v>
      </c>
      <c r="S58" s="103">
        <f t="shared" si="1"/>
        <v>6.8709000067698192</v>
      </c>
      <c r="T58" s="103">
        <f t="shared" si="2"/>
        <v>0</v>
      </c>
      <c r="U58" s="110">
        <f t="shared" si="3"/>
        <v>6.8709000067698192</v>
      </c>
      <c r="V58" s="104">
        <f t="shared" si="4"/>
        <v>29.648439421344062</v>
      </c>
      <c r="W58" s="103">
        <f t="shared" si="5"/>
        <v>0</v>
      </c>
      <c r="X58" s="110">
        <f t="shared" si="6"/>
        <v>29.648439421344062</v>
      </c>
    </row>
    <row r="59" spans="2:24" x14ac:dyDescent="0.4">
      <c r="B59" s="98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19518.400134819556</v>
      </c>
      <c r="F59" s="3">
        <f t="shared" si="8"/>
        <v>708612.92385459668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1.0757863246705293</v>
      </c>
      <c r="Q59" s="112">
        <f>'[1]INPUTS-Incidence'!E59</f>
        <v>102.37829607116494</v>
      </c>
      <c r="R59" s="99">
        <f t="shared" si="0"/>
        <v>0</v>
      </c>
      <c r="S59" s="103">
        <f t="shared" si="1"/>
        <v>1.0757863246705293</v>
      </c>
      <c r="T59" s="103">
        <f t="shared" si="2"/>
        <v>0</v>
      </c>
      <c r="U59" s="110">
        <f t="shared" si="3"/>
        <v>1.0757863246705293</v>
      </c>
      <c r="V59" s="104">
        <f t="shared" si="4"/>
        <v>102.37829607116494</v>
      </c>
      <c r="W59" s="103">
        <f t="shared" si="5"/>
        <v>0</v>
      </c>
      <c r="X59" s="110">
        <f t="shared" si="6"/>
        <v>102.37829607116494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2.2727849949131564</v>
      </c>
      <c r="Q60" s="112">
        <f>'[1]INPUTS-Incidence'!E60</f>
        <v>331.0869766587636</v>
      </c>
      <c r="R60" s="99">
        <f t="shared" si="0"/>
        <v>0</v>
      </c>
      <c r="S60" s="103">
        <f t="shared" si="1"/>
        <v>2.2727849949131564</v>
      </c>
      <c r="T60" s="103">
        <f t="shared" si="2"/>
        <v>0</v>
      </c>
      <c r="U60" s="110">
        <f t="shared" si="3"/>
        <v>2.2727849949131564</v>
      </c>
      <c r="V60" s="104">
        <f t="shared" si="4"/>
        <v>331.0869766587636</v>
      </c>
      <c r="W60" s="103">
        <f t="shared" si="5"/>
        <v>0</v>
      </c>
      <c r="X60" s="110">
        <f t="shared" si="6"/>
        <v>331.0869766587636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2.9383166529790969</v>
      </c>
      <c r="Q61" s="112">
        <f>'[1]INPUTS-Incidence'!E61</f>
        <v>640.64780504608143</v>
      </c>
      <c r="R61" s="99">
        <f t="shared" si="0"/>
        <v>0</v>
      </c>
      <c r="S61" s="103">
        <f t="shared" si="1"/>
        <v>2.9383166529790969</v>
      </c>
      <c r="T61" s="103">
        <f t="shared" si="2"/>
        <v>0</v>
      </c>
      <c r="U61" s="110">
        <f t="shared" si="3"/>
        <v>2.9383166529790969</v>
      </c>
      <c r="V61" s="104">
        <f t="shared" si="4"/>
        <v>640.64780504608143</v>
      </c>
      <c r="W61" s="103">
        <f t="shared" si="5"/>
        <v>0</v>
      </c>
      <c r="X61" s="110">
        <f t="shared" si="6"/>
        <v>640.64780504608143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4.6319029096906137</v>
      </c>
      <c r="Q62" s="112">
        <f>'[1]INPUTS-Incidence'!E62</f>
        <v>936.69399918559293</v>
      </c>
      <c r="R62" s="99">
        <f t="shared" si="0"/>
        <v>0</v>
      </c>
      <c r="S62" s="103">
        <f t="shared" si="1"/>
        <v>4.6319029096906137</v>
      </c>
      <c r="T62" s="103">
        <f t="shared" si="2"/>
        <v>0</v>
      </c>
      <c r="U62" s="110">
        <f t="shared" si="3"/>
        <v>4.6319029096906137</v>
      </c>
      <c r="V62" s="104">
        <f t="shared" si="4"/>
        <v>936.69399918559293</v>
      </c>
      <c r="W62" s="103">
        <f t="shared" si="5"/>
        <v>0</v>
      </c>
      <c r="X62" s="110">
        <f t="shared" si="6"/>
        <v>936.69399918559293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4.8051106546171427</v>
      </c>
      <c r="Q63" s="112">
        <f>'[1]INPUTS-Incidence'!E63</f>
        <v>895.44055693891914</v>
      </c>
      <c r="R63" s="99">
        <f t="shared" si="0"/>
        <v>0</v>
      </c>
      <c r="S63" s="103">
        <f t="shared" si="1"/>
        <v>4.8051106546171427</v>
      </c>
      <c r="T63" s="103">
        <f t="shared" si="2"/>
        <v>0</v>
      </c>
      <c r="U63" s="110">
        <f t="shared" si="3"/>
        <v>4.8051106546171427</v>
      </c>
      <c r="V63" s="104">
        <f t="shared" si="4"/>
        <v>895.44055693891914</v>
      </c>
      <c r="W63" s="103">
        <f t="shared" si="5"/>
        <v>0</v>
      </c>
      <c r="X63" s="110">
        <f t="shared" si="6"/>
        <v>895.44055693891914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4.7518022721975113</v>
      </c>
      <c r="Q64" s="112">
        <f>'[1]INPUTS-Incidence'!E64</f>
        <v>588.2139881259028</v>
      </c>
      <c r="R64" s="99">
        <f t="shared" si="0"/>
        <v>0</v>
      </c>
      <c r="S64" s="103">
        <f t="shared" si="1"/>
        <v>4.7518022721975113</v>
      </c>
      <c r="T64" s="103">
        <f t="shared" si="2"/>
        <v>0</v>
      </c>
      <c r="U64" s="110">
        <f t="shared" si="3"/>
        <v>4.7518022721975113</v>
      </c>
      <c r="V64" s="104">
        <f t="shared" si="4"/>
        <v>588.2139881259028</v>
      </c>
      <c r="W64" s="103">
        <f t="shared" si="5"/>
        <v>0</v>
      </c>
      <c r="X64" s="110">
        <f t="shared" si="6"/>
        <v>588.2139881259028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6.6025254771334287</v>
      </c>
      <c r="Q65" s="112">
        <f>'[1]INPUTS-Incidence'!E65</f>
        <v>554.57588514992949</v>
      </c>
      <c r="R65" s="99">
        <f t="shared" si="0"/>
        <v>0</v>
      </c>
      <c r="S65" s="103">
        <f t="shared" si="1"/>
        <v>6.6025254771334287</v>
      </c>
      <c r="T65" s="103">
        <f t="shared" si="2"/>
        <v>0</v>
      </c>
      <c r="U65" s="110">
        <f t="shared" si="3"/>
        <v>6.6025254771334287</v>
      </c>
      <c r="V65" s="104">
        <f t="shared" si="4"/>
        <v>554.57588514992949</v>
      </c>
      <c r="W65" s="103">
        <f t="shared" si="5"/>
        <v>0</v>
      </c>
      <c r="X65" s="110">
        <f t="shared" si="6"/>
        <v>554.57588514992949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6.9862304577393335</v>
      </c>
      <c r="Q66" s="112">
        <f>'[1]INPUTS-Incidence'!E66</f>
        <v>662.46013099644665</v>
      </c>
      <c r="R66" s="99">
        <f t="shared" si="0"/>
        <v>0</v>
      </c>
      <c r="S66" s="103">
        <f t="shared" si="1"/>
        <v>6.9862304577393335</v>
      </c>
      <c r="T66" s="103">
        <f t="shared" si="2"/>
        <v>0</v>
      </c>
      <c r="U66" s="110">
        <f t="shared" si="3"/>
        <v>6.9862304577393335</v>
      </c>
      <c r="V66" s="104">
        <f t="shared" si="4"/>
        <v>662.46013099644665</v>
      </c>
      <c r="W66" s="103">
        <f t="shared" si="5"/>
        <v>0</v>
      </c>
      <c r="X66" s="110">
        <f t="shared" si="6"/>
        <v>662.46013099644665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7.513272552595712</v>
      </c>
      <c r="Q67" s="112">
        <f>'[1]INPUTS-Incidence'!E67</f>
        <v>621.17868905885302</v>
      </c>
      <c r="R67" s="99">
        <f t="shared" si="0"/>
        <v>0</v>
      </c>
      <c r="S67" s="103">
        <f t="shared" si="1"/>
        <v>7.513272552595712</v>
      </c>
      <c r="T67" s="103">
        <f t="shared" si="2"/>
        <v>0</v>
      </c>
      <c r="U67" s="110">
        <f t="shared" si="3"/>
        <v>7.513272552595712</v>
      </c>
      <c r="V67" s="104">
        <f t="shared" si="4"/>
        <v>621.17868905885302</v>
      </c>
      <c r="W67" s="103">
        <f t="shared" si="5"/>
        <v>0</v>
      </c>
      <c r="X67" s="110">
        <f t="shared" si="6"/>
        <v>621.17868905885302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8.3345074482521451</v>
      </c>
      <c r="Q68" s="112">
        <f>'[1]INPUTS-Incidence'!E68</f>
        <v>550.9039572489537</v>
      </c>
      <c r="R68" s="99">
        <f t="shared" si="0"/>
        <v>0</v>
      </c>
      <c r="S68" s="103">
        <f t="shared" si="1"/>
        <v>8.3345074482521451</v>
      </c>
      <c r="T68" s="103">
        <f t="shared" si="2"/>
        <v>0</v>
      </c>
      <c r="U68" s="110">
        <f t="shared" si="3"/>
        <v>8.3345074482521451</v>
      </c>
      <c r="V68" s="104">
        <f t="shared" si="4"/>
        <v>550.9039572489537</v>
      </c>
      <c r="W68" s="103">
        <f t="shared" si="5"/>
        <v>0</v>
      </c>
      <c r="X68" s="110">
        <f t="shared" si="6"/>
        <v>550.9039572489537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11.26409230898061</v>
      </c>
      <c r="Q69" s="112">
        <f>'[1]INPUTS-Incidence'!E69</f>
        <v>494.55410254919087</v>
      </c>
      <c r="R69" s="99">
        <f t="shared" ref="R69:R132" si="9">IF(M69="Car",1,0)+IF(M69="Truck",1,0)</f>
        <v>0</v>
      </c>
      <c r="S69" s="103">
        <f t="shared" ref="S69:S132" si="10">IF($R69=1,P69*$K$3,P69)</f>
        <v>11.26409230898061</v>
      </c>
      <c r="T69" s="103">
        <f t="shared" ref="T69:T132" si="11">P69-S69</f>
        <v>0</v>
      </c>
      <c r="U69" s="110">
        <f t="shared" ref="U69:U132" si="12">IF($R69=0, P69, S69*(1-$G$3*(1-$I$3))/(1-$E$3*(1-$I$3)))+T69</f>
        <v>11.26409230898061</v>
      </c>
      <c r="V69" s="104">
        <f t="shared" ref="V69:V132" si="13">IF($R69=1,Q69*$L$3,Q69)</f>
        <v>494.55410254919087</v>
      </c>
      <c r="W69" s="103">
        <f t="shared" ref="W69:W132" si="14">Q69-V69</f>
        <v>0</v>
      </c>
      <c r="X69" s="110">
        <f t="shared" ref="X69:X132" si="15">IF($R69=0, V69, V69*(1-$G$3*(1-$J$3))/(1-$E$3*(1-$J$3)))+W69</f>
        <v>494.55410254919087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10.539258232105816</v>
      </c>
      <c r="Q70" s="112">
        <f>'[1]INPUTS-Incidence'!E70</f>
        <v>400.94007845975699</v>
      </c>
      <c r="R70" s="99">
        <f t="shared" si="9"/>
        <v>0</v>
      </c>
      <c r="S70" s="103">
        <f t="shared" si="10"/>
        <v>10.539258232105816</v>
      </c>
      <c r="T70" s="103">
        <f t="shared" si="11"/>
        <v>0</v>
      </c>
      <c r="U70" s="110">
        <f t="shared" si="12"/>
        <v>10.539258232105816</v>
      </c>
      <c r="V70" s="104">
        <f t="shared" si="13"/>
        <v>400.94007845975699</v>
      </c>
      <c r="W70" s="103">
        <f t="shared" si="14"/>
        <v>0</v>
      </c>
      <c r="X70" s="110">
        <f t="shared" si="15"/>
        <v>400.94007845975699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11.904325361074456</v>
      </c>
      <c r="Q71" s="112">
        <f>'[1]INPUTS-Incidence'!E71</f>
        <v>327.02061683689772</v>
      </c>
      <c r="R71" s="99">
        <f t="shared" si="9"/>
        <v>0</v>
      </c>
      <c r="S71" s="103">
        <f t="shared" si="10"/>
        <v>11.904325361074456</v>
      </c>
      <c r="T71" s="103">
        <f t="shared" si="11"/>
        <v>0</v>
      </c>
      <c r="U71" s="110">
        <f t="shared" si="12"/>
        <v>11.904325361074456</v>
      </c>
      <c r="V71" s="104">
        <f t="shared" si="13"/>
        <v>327.02061683689772</v>
      </c>
      <c r="W71" s="103">
        <f t="shared" si="14"/>
        <v>0</v>
      </c>
      <c r="X71" s="110">
        <f t="shared" si="15"/>
        <v>327.02061683689772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10.384629055159198</v>
      </c>
      <c r="Q72" s="112">
        <f>'[1]INPUTS-Incidence'!E72</f>
        <v>217.33078036968186</v>
      </c>
      <c r="R72" s="99">
        <f t="shared" si="9"/>
        <v>0</v>
      </c>
      <c r="S72" s="103">
        <f t="shared" si="10"/>
        <v>10.384629055159198</v>
      </c>
      <c r="T72" s="103">
        <f t="shared" si="11"/>
        <v>0</v>
      </c>
      <c r="U72" s="110">
        <f t="shared" si="12"/>
        <v>10.384629055159198</v>
      </c>
      <c r="V72" s="104">
        <f t="shared" si="13"/>
        <v>217.33078036968186</v>
      </c>
      <c r="W72" s="103">
        <f t="shared" si="14"/>
        <v>0</v>
      </c>
      <c r="X72" s="110">
        <f t="shared" si="15"/>
        <v>217.33078036968186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7.4068434381219408</v>
      </c>
      <c r="Q73" s="112">
        <f>'[1]INPUTS-Incidence'!E73</f>
        <v>130.11101423761306</v>
      </c>
      <c r="R73" s="99">
        <f t="shared" si="9"/>
        <v>0</v>
      </c>
      <c r="S73" s="103">
        <f t="shared" si="10"/>
        <v>7.4068434381219408</v>
      </c>
      <c r="T73" s="103">
        <f t="shared" si="11"/>
        <v>0</v>
      </c>
      <c r="U73" s="110">
        <f t="shared" si="12"/>
        <v>7.4068434381219408</v>
      </c>
      <c r="V73" s="104">
        <f t="shared" si="13"/>
        <v>130.11101423761306</v>
      </c>
      <c r="W73" s="103">
        <f t="shared" si="14"/>
        <v>0</v>
      </c>
      <c r="X73" s="110">
        <f t="shared" si="15"/>
        <v>130.11101423761306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1.3256029061702614</v>
      </c>
      <c r="Q74" s="112">
        <f>'[1]INPUTS-Incidence'!E74</f>
        <v>81.393064181442398</v>
      </c>
      <c r="R74" s="99">
        <f t="shared" si="9"/>
        <v>0</v>
      </c>
      <c r="S74" s="103">
        <f t="shared" si="10"/>
        <v>1.3256029061702614</v>
      </c>
      <c r="T74" s="103">
        <f t="shared" si="11"/>
        <v>0</v>
      </c>
      <c r="U74" s="110">
        <f t="shared" si="12"/>
        <v>1.3256029061702614</v>
      </c>
      <c r="V74" s="104">
        <f t="shared" si="13"/>
        <v>81.393064181442398</v>
      </c>
      <c r="W74" s="103">
        <f t="shared" si="14"/>
        <v>0</v>
      </c>
      <c r="X74" s="110">
        <f t="shared" si="15"/>
        <v>81.393064181442398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1.0367432118427857</v>
      </c>
      <c r="Q75" s="112">
        <f>'[1]INPUTS-Incidence'!E75</f>
        <v>51.089396405770088</v>
      </c>
      <c r="R75" s="99">
        <f t="shared" si="9"/>
        <v>0</v>
      </c>
      <c r="S75" s="103">
        <f t="shared" si="10"/>
        <v>1.0367432118427857</v>
      </c>
      <c r="T75" s="103">
        <f t="shared" si="11"/>
        <v>0</v>
      </c>
      <c r="U75" s="110">
        <f t="shared" si="12"/>
        <v>1.0367432118427857</v>
      </c>
      <c r="V75" s="104">
        <f t="shared" si="13"/>
        <v>51.089396405770088</v>
      </c>
      <c r="W75" s="103">
        <f t="shared" si="14"/>
        <v>0</v>
      </c>
      <c r="X75" s="110">
        <f t="shared" si="15"/>
        <v>51.089396405770088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2.1594020240437013</v>
      </c>
      <c r="Q76" s="112">
        <f>'[1]INPUTS-Incidence'!E76</f>
        <v>34.522770085557781</v>
      </c>
      <c r="R76" s="99">
        <f t="shared" si="9"/>
        <v>0</v>
      </c>
      <c r="S76" s="103">
        <f t="shared" si="10"/>
        <v>2.1594020240437013</v>
      </c>
      <c r="T76" s="103">
        <f t="shared" si="11"/>
        <v>0</v>
      </c>
      <c r="U76" s="110">
        <f t="shared" si="12"/>
        <v>2.1594020240437013</v>
      </c>
      <c r="V76" s="104">
        <f t="shared" si="13"/>
        <v>34.522770085557781</v>
      </c>
      <c r="W76" s="103">
        <f t="shared" si="14"/>
        <v>0</v>
      </c>
      <c r="X76" s="110">
        <f t="shared" si="15"/>
        <v>34.522770085557781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24.855517589824622</v>
      </c>
      <c r="Q77" s="112">
        <f>'[1]INPUTS-Incidence'!E77</f>
        <v>1185.6537298254702</v>
      </c>
      <c r="R77" s="99">
        <f t="shared" si="9"/>
        <v>0</v>
      </c>
      <c r="S77" s="103">
        <f t="shared" si="10"/>
        <v>24.855517589824622</v>
      </c>
      <c r="T77" s="103">
        <f t="shared" si="11"/>
        <v>0</v>
      </c>
      <c r="U77" s="110">
        <f t="shared" si="12"/>
        <v>24.855517589824622</v>
      </c>
      <c r="V77" s="104">
        <f t="shared" si="13"/>
        <v>1185.6537298254702</v>
      </c>
      <c r="W77" s="103">
        <f t="shared" si="14"/>
        <v>0</v>
      </c>
      <c r="X77" s="110">
        <f t="shared" si="15"/>
        <v>1185.6537298254702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53.66198857588973</v>
      </c>
      <c r="Q78" s="112">
        <f>'[1]INPUTS-Incidence'!E78</f>
        <v>3194.6606375046317</v>
      </c>
      <c r="R78" s="99">
        <f t="shared" si="9"/>
        <v>0</v>
      </c>
      <c r="S78" s="103">
        <f t="shared" si="10"/>
        <v>53.66198857588973</v>
      </c>
      <c r="T78" s="103">
        <f t="shared" si="11"/>
        <v>0</v>
      </c>
      <c r="U78" s="110">
        <f t="shared" si="12"/>
        <v>53.66198857588973</v>
      </c>
      <c r="V78" s="104">
        <f t="shared" si="13"/>
        <v>3194.6606375046317</v>
      </c>
      <c r="W78" s="103">
        <f t="shared" si="14"/>
        <v>0</v>
      </c>
      <c r="X78" s="110">
        <f t="shared" si="15"/>
        <v>3194.6606375046317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214.35495785223659</v>
      </c>
      <c r="Q79" s="112">
        <f>'[1]INPUTS-Incidence'!E79</f>
        <v>9181.8898690124861</v>
      </c>
      <c r="R79" s="99">
        <f t="shared" si="9"/>
        <v>0</v>
      </c>
      <c r="S79" s="103">
        <f t="shared" si="10"/>
        <v>214.35495785223659</v>
      </c>
      <c r="T79" s="103">
        <f t="shared" si="11"/>
        <v>0</v>
      </c>
      <c r="U79" s="110">
        <f t="shared" si="12"/>
        <v>214.35495785223659</v>
      </c>
      <c r="V79" s="104">
        <f t="shared" si="13"/>
        <v>9181.8898690124861</v>
      </c>
      <c r="W79" s="103">
        <f t="shared" si="14"/>
        <v>0</v>
      </c>
      <c r="X79" s="110">
        <f t="shared" si="15"/>
        <v>9181.8898690124861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1242.6946625401845</v>
      </c>
      <c r="Q80" s="112">
        <f>'[1]INPUTS-Incidence'!E80</f>
        <v>27626.006421242131</v>
      </c>
      <c r="R80" s="99">
        <f t="shared" si="9"/>
        <v>0</v>
      </c>
      <c r="S80" s="103">
        <f t="shared" si="10"/>
        <v>1242.6946625401845</v>
      </c>
      <c r="T80" s="103">
        <f t="shared" si="11"/>
        <v>0</v>
      </c>
      <c r="U80" s="110">
        <f t="shared" si="12"/>
        <v>1242.6946625401845</v>
      </c>
      <c r="V80" s="104">
        <f t="shared" si="13"/>
        <v>27626.006421242131</v>
      </c>
      <c r="W80" s="103">
        <f t="shared" si="14"/>
        <v>0</v>
      </c>
      <c r="X80" s="110">
        <f t="shared" si="15"/>
        <v>27626.006421242131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1578.4560482817897</v>
      </c>
      <c r="Q81" s="112">
        <f>'[1]INPUTS-Incidence'!E81</f>
        <v>38981.421691884432</v>
      </c>
      <c r="R81" s="99">
        <f t="shared" si="9"/>
        <v>0</v>
      </c>
      <c r="S81" s="103">
        <f t="shared" si="10"/>
        <v>1578.4560482817897</v>
      </c>
      <c r="T81" s="103">
        <f t="shared" si="11"/>
        <v>0</v>
      </c>
      <c r="U81" s="110">
        <f t="shared" si="12"/>
        <v>1578.4560482817897</v>
      </c>
      <c r="V81" s="104">
        <f t="shared" si="13"/>
        <v>38981.421691884432</v>
      </c>
      <c r="W81" s="103">
        <f t="shared" si="14"/>
        <v>0</v>
      </c>
      <c r="X81" s="110">
        <f t="shared" si="15"/>
        <v>38981.421691884432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1509.7561842195221</v>
      </c>
      <c r="Q82" s="112">
        <f>'[1]INPUTS-Incidence'!E82</f>
        <v>30597.419674962439</v>
      </c>
      <c r="R82" s="99">
        <f t="shared" si="9"/>
        <v>0</v>
      </c>
      <c r="S82" s="103">
        <f t="shared" si="10"/>
        <v>1509.7561842195221</v>
      </c>
      <c r="T82" s="103">
        <f t="shared" si="11"/>
        <v>0</v>
      </c>
      <c r="U82" s="110">
        <f t="shared" si="12"/>
        <v>1509.7561842195221</v>
      </c>
      <c r="V82" s="104">
        <f t="shared" si="13"/>
        <v>30597.419674962439</v>
      </c>
      <c r="W82" s="103">
        <f t="shared" si="14"/>
        <v>0</v>
      </c>
      <c r="X82" s="110">
        <f t="shared" si="15"/>
        <v>30597.419674962439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1268.3183978921511</v>
      </c>
      <c r="Q83" s="112">
        <f>'[1]INPUTS-Incidence'!E83</f>
        <v>25816.555646956695</v>
      </c>
      <c r="R83" s="99">
        <f t="shared" si="9"/>
        <v>0</v>
      </c>
      <c r="S83" s="103">
        <f t="shared" si="10"/>
        <v>1268.3183978921511</v>
      </c>
      <c r="T83" s="103">
        <f t="shared" si="11"/>
        <v>0</v>
      </c>
      <c r="U83" s="110">
        <f t="shared" si="12"/>
        <v>1268.3183978921511</v>
      </c>
      <c r="V83" s="104">
        <f t="shared" si="13"/>
        <v>25816.555646956695</v>
      </c>
      <c r="W83" s="103">
        <f t="shared" si="14"/>
        <v>0</v>
      </c>
      <c r="X83" s="110">
        <f t="shared" si="15"/>
        <v>25816.555646956695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1188.4099349106634</v>
      </c>
      <c r="Q84" s="112">
        <f>'[1]INPUTS-Incidence'!E84</f>
        <v>25010.723935659462</v>
      </c>
      <c r="R84" s="99">
        <f t="shared" si="9"/>
        <v>0</v>
      </c>
      <c r="S84" s="103">
        <f t="shared" si="10"/>
        <v>1188.4099349106634</v>
      </c>
      <c r="T84" s="103">
        <f t="shared" si="11"/>
        <v>0</v>
      </c>
      <c r="U84" s="110">
        <f t="shared" si="12"/>
        <v>1188.4099349106634</v>
      </c>
      <c r="V84" s="104">
        <f t="shared" si="13"/>
        <v>25010.723935659462</v>
      </c>
      <c r="W84" s="103">
        <f t="shared" si="14"/>
        <v>0</v>
      </c>
      <c r="X84" s="110">
        <f t="shared" si="15"/>
        <v>25010.723935659462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1042.633891795617</v>
      </c>
      <c r="Q85" s="112">
        <f>'[1]INPUTS-Incidence'!E85</f>
        <v>25019.782538117895</v>
      </c>
      <c r="R85" s="99">
        <f t="shared" si="9"/>
        <v>0</v>
      </c>
      <c r="S85" s="103">
        <f t="shared" si="10"/>
        <v>1042.633891795617</v>
      </c>
      <c r="T85" s="103">
        <f t="shared" si="11"/>
        <v>0</v>
      </c>
      <c r="U85" s="110">
        <f t="shared" si="12"/>
        <v>1042.633891795617</v>
      </c>
      <c r="V85" s="104">
        <f t="shared" si="13"/>
        <v>25019.782538117895</v>
      </c>
      <c r="W85" s="103">
        <f t="shared" si="14"/>
        <v>0</v>
      </c>
      <c r="X85" s="110">
        <f t="shared" si="15"/>
        <v>25019.782538117895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865.28046781703063</v>
      </c>
      <c r="Q86" s="112">
        <f>'[1]INPUTS-Incidence'!E86</f>
        <v>23686.24560557105</v>
      </c>
      <c r="R86" s="99">
        <f t="shared" si="9"/>
        <v>0</v>
      </c>
      <c r="S86" s="103">
        <f t="shared" si="10"/>
        <v>865.28046781703063</v>
      </c>
      <c r="T86" s="103">
        <f t="shared" si="11"/>
        <v>0</v>
      </c>
      <c r="U86" s="110">
        <f t="shared" si="12"/>
        <v>865.28046781703063</v>
      </c>
      <c r="V86" s="104">
        <f t="shared" si="13"/>
        <v>23686.24560557105</v>
      </c>
      <c r="W86" s="103">
        <f t="shared" si="14"/>
        <v>0</v>
      </c>
      <c r="X86" s="110">
        <f t="shared" si="15"/>
        <v>23686.24560557105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765.23977510370514</v>
      </c>
      <c r="Q87" s="112">
        <f>'[1]INPUTS-Incidence'!E87</f>
        <v>24932.981067271034</v>
      </c>
      <c r="R87" s="99">
        <f t="shared" si="9"/>
        <v>0</v>
      </c>
      <c r="S87" s="103">
        <f t="shared" si="10"/>
        <v>765.23977510370514</v>
      </c>
      <c r="T87" s="103">
        <f t="shared" si="11"/>
        <v>0</v>
      </c>
      <c r="U87" s="110">
        <f t="shared" si="12"/>
        <v>765.23977510370514</v>
      </c>
      <c r="V87" s="104">
        <f t="shared" si="13"/>
        <v>24932.981067271034</v>
      </c>
      <c r="W87" s="103">
        <f t="shared" si="14"/>
        <v>0</v>
      </c>
      <c r="X87" s="110">
        <f t="shared" si="15"/>
        <v>24932.981067271034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720.20627942835245</v>
      </c>
      <c r="Q88" s="112">
        <f>'[1]INPUTS-Incidence'!E88</f>
        <v>24048.014256523853</v>
      </c>
      <c r="R88" s="99">
        <f t="shared" si="9"/>
        <v>0</v>
      </c>
      <c r="S88" s="103">
        <f t="shared" si="10"/>
        <v>720.20627942835245</v>
      </c>
      <c r="T88" s="103">
        <f t="shared" si="11"/>
        <v>0</v>
      </c>
      <c r="U88" s="110">
        <f t="shared" si="12"/>
        <v>720.20627942835245</v>
      </c>
      <c r="V88" s="104">
        <f t="shared" si="13"/>
        <v>24048.014256523853</v>
      </c>
      <c r="W88" s="103">
        <f t="shared" si="14"/>
        <v>0</v>
      </c>
      <c r="X88" s="110">
        <f t="shared" si="15"/>
        <v>24048.014256523853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517.03855289656315</v>
      </c>
      <c r="Q89" s="112">
        <f>'[1]INPUTS-Incidence'!E89</f>
        <v>17524.69688771278</v>
      </c>
      <c r="R89" s="99">
        <f t="shared" si="9"/>
        <v>0</v>
      </c>
      <c r="S89" s="103">
        <f t="shared" si="10"/>
        <v>517.03855289656315</v>
      </c>
      <c r="T89" s="103">
        <f t="shared" si="11"/>
        <v>0</v>
      </c>
      <c r="U89" s="110">
        <f t="shared" si="12"/>
        <v>517.03855289656315</v>
      </c>
      <c r="V89" s="104">
        <f t="shared" si="13"/>
        <v>17524.69688771278</v>
      </c>
      <c r="W89" s="103">
        <f t="shared" si="14"/>
        <v>0</v>
      </c>
      <c r="X89" s="110">
        <f t="shared" si="15"/>
        <v>17524.69688771278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457.33113775271721</v>
      </c>
      <c r="Q90" s="112">
        <f>'[1]INPUTS-Incidence'!E90</f>
        <v>10103.346042922731</v>
      </c>
      <c r="R90" s="99">
        <f t="shared" si="9"/>
        <v>0</v>
      </c>
      <c r="S90" s="103">
        <f t="shared" si="10"/>
        <v>457.33113775271721</v>
      </c>
      <c r="T90" s="103">
        <f t="shared" si="11"/>
        <v>0</v>
      </c>
      <c r="U90" s="110">
        <f t="shared" si="12"/>
        <v>457.33113775271721</v>
      </c>
      <c r="V90" s="104">
        <f t="shared" si="13"/>
        <v>10103.346042922731</v>
      </c>
      <c r="W90" s="103">
        <f t="shared" si="14"/>
        <v>0</v>
      </c>
      <c r="X90" s="110">
        <f t="shared" si="15"/>
        <v>10103.346042922731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347.31966939342595</v>
      </c>
      <c r="Q91" s="112">
        <f>'[1]INPUTS-Incidence'!E91</f>
        <v>7030.7981616841407</v>
      </c>
      <c r="R91" s="99">
        <f t="shared" si="9"/>
        <v>0</v>
      </c>
      <c r="S91" s="103">
        <f t="shared" si="10"/>
        <v>347.31966939342595</v>
      </c>
      <c r="T91" s="103">
        <f t="shared" si="11"/>
        <v>0</v>
      </c>
      <c r="U91" s="110">
        <f t="shared" si="12"/>
        <v>347.31966939342595</v>
      </c>
      <c r="V91" s="104">
        <f t="shared" si="13"/>
        <v>7030.7981616841407</v>
      </c>
      <c r="W91" s="103">
        <f t="shared" si="14"/>
        <v>0</v>
      </c>
      <c r="X91" s="110">
        <f t="shared" si="15"/>
        <v>7030.7981616841407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193.72825857897507</v>
      </c>
      <c r="Q92" s="112">
        <f>'[1]INPUTS-Incidence'!E92</f>
        <v>4574.2306068360876</v>
      </c>
      <c r="R92" s="99">
        <f t="shared" si="9"/>
        <v>0</v>
      </c>
      <c r="S92" s="103">
        <f t="shared" si="10"/>
        <v>193.72825857897507</v>
      </c>
      <c r="T92" s="103">
        <f t="shared" si="11"/>
        <v>0</v>
      </c>
      <c r="U92" s="110">
        <f t="shared" si="12"/>
        <v>193.72825857897507</v>
      </c>
      <c r="V92" s="104">
        <f t="shared" si="13"/>
        <v>4574.2306068360876</v>
      </c>
      <c r="W92" s="103">
        <f t="shared" si="14"/>
        <v>0</v>
      </c>
      <c r="X92" s="110">
        <f t="shared" si="15"/>
        <v>4574.2306068360876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116.35351386508664</v>
      </c>
      <c r="Q93" s="112">
        <f>'[1]INPUTS-Incidence'!E93</f>
        <v>2392.8922552957365</v>
      </c>
      <c r="R93" s="99">
        <f t="shared" si="9"/>
        <v>0</v>
      </c>
      <c r="S93" s="103">
        <f t="shared" si="10"/>
        <v>116.35351386508664</v>
      </c>
      <c r="T93" s="103">
        <f t="shared" si="11"/>
        <v>0</v>
      </c>
      <c r="U93" s="110">
        <f t="shared" si="12"/>
        <v>116.35351386508664</v>
      </c>
      <c r="V93" s="104">
        <f t="shared" si="13"/>
        <v>2392.8922552957365</v>
      </c>
      <c r="W93" s="103">
        <f t="shared" si="14"/>
        <v>0</v>
      </c>
      <c r="X93" s="110">
        <f t="shared" si="15"/>
        <v>2392.8922552957365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71.191399741831802</v>
      </c>
      <c r="Q94" s="112">
        <f>'[1]INPUTS-Incidence'!E94</f>
        <v>1423.1460046136262</v>
      </c>
      <c r="R94" s="99">
        <f t="shared" si="9"/>
        <v>0</v>
      </c>
      <c r="S94" s="103">
        <f t="shared" si="10"/>
        <v>71.191399741831802</v>
      </c>
      <c r="T94" s="103">
        <f t="shared" si="11"/>
        <v>0</v>
      </c>
      <c r="U94" s="110">
        <f t="shared" si="12"/>
        <v>71.191399741831802</v>
      </c>
      <c r="V94" s="104">
        <f t="shared" si="13"/>
        <v>1423.1460046136262</v>
      </c>
      <c r="W94" s="103">
        <f t="shared" si="14"/>
        <v>0</v>
      </c>
      <c r="X94" s="110">
        <f t="shared" si="15"/>
        <v>1423.1460046136262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16.69708690413237</v>
      </c>
      <c r="Q95" s="112">
        <f>'[1]INPUTS-Incidence'!E95</f>
        <v>833.44610967892197</v>
      </c>
      <c r="R95" s="99">
        <f t="shared" si="9"/>
        <v>0</v>
      </c>
      <c r="S95" s="103">
        <f t="shared" si="10"/>
        <v>16.69708690413237</v>
      </c>
      <c r="T95" s="103">
        <f t="shared" si="11"/>
        <v>0</v>
      </c>
      <c r="U95" s="110">
        <f t="shared" si="12"/>
        <v>16.69708690413237</v>
      </c>
      <c r="V95" s="104">
        <f t="shared" si="13"/>
        <v>833.44610967892197</v>
      </c>
      <c r="W95" s="103">
        <f t="shared" si="14"/>
        <v>0</v>
      </c>
      <c r="X95" s="110">
        <f t="shared" si="15"/>
        <v>833.44610967892197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30.228429277845098</v>
      </c>
      <c r="Q96" s="112">
        <f>'[1]INPUTS-Incidence'!E96</f>
        <v>1935.620487718538</v>
      </c>
      <c r="R96" s="99">
        <f t="shared" si="9"/>
        <v>0</v>
      </c>
      <c r="S96" s="103">
        <f t="shared" si="10"/>
        <v>30.228429277845098</v>
      </c>
      <c r="T96" s="103">
        <f t="shared" si="11"/>
        <v>0</v>
      </c>
      <c r="U96" s="110">
        <f t="shared" si="12"/>
        <v>30.228429277845098</v>
      </c>
      <c r="V96" s="104">
        <f t="shared" si="13"/>
        <v>1935.620487718538</v>
      </c>
      <c r="W96" s="103">
        <f t="shared" si="14"/>
        <v>0</v>
      </c>
      <c r="X96" s="110">
        <f t="shared" si="15"/>
        <v>1935.620487718538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79.307948569069282</v>
      </c>
      <c r="Q97" s="112">
        <f>'[1]INPUTS-Incidence'!E97</f>
        <v>5215.409006738174</v>
      </c>
      <c r="R97" s="99">
        <f t="shared" si="9"/>
        <v>0</v>
      </c>
      <c r="S97" s="103">
        <f t="shared" si="10"/>
        <v>79.307948569069282</v>
      </c>
      <c r="T97" s="103">
        <f t="shared" si="11"/>
        <v>0</v>
      </c>
      <c r="U97" s="110">
        <f t="shared" si="12"/>
        <v>79.307948569069282</v>
      </c>
      <c r="V97" s="104">
        <f t="shared" si="13"/>
        <v>5215.409006738174</v>
      </c>
      <c r="W97" s="103">
        <f t="shared" si="14"/>
        <v>0</v>
      </c>
      <c r="X97" s="110">
        <f t="shared" si="15"/>
        <v>5215.409006738174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223.44771338095308</v>
      </c>
      <c r="Q98" s="112">
        <f>'[1]INPUTS-Incidence'!E98</f>
        <v>12822.486955980301</v>
      </c>
      <c r="R98" s="99">
        <f t="shared" si="9"/>
        <v>0</v>
      </c>
      <c r="S98" s="103">
        <f t="shared" si="10"/>
        <v>223.44771338095308</v>
      </c>
      <c r="T98" s="103">
        <f t="shared" si="11"/>
        <v>0</v>
      </c>
      <c r="U98" s="110">
        <f t="shared" si="12"/>
        <v>223.44771338095308</v>
      </c>
      <c r="V98" s="104">
        <f t="shared" si="13"/>
        <v>12822.486955980301</v>
      </c>
      <c r="W98" s="103">
        <f t="shared" si="14"/>
        <v>0</v>
      </c>
      <c r="X98" s="110">
        <f t="shared" si="15"/>
        <v>12822.486955980301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208.01281542255271</v>
      </c>
      <c r="Q99" s="112">
        <f>'[1]INPUTS-Incidence'!E99</f>
        <v>14535.343795225554</v>
      </c>
      <c r="R99" s="99">
        <f t="shared" si="9"/>
        <v>0</v>
      </c>
      <c r="S99" s="103">
        <f t="shared" si="10"/>
        <v>208.01281542255271</v>
      </c>
      <c r="T99" s="103">
        <f t="shared" si="11"/>
        <v>0</v>
      </c>
      <c r="U99" s="110">
        <f t="shared" si="12"/>
        <v>208.01281542255271</v>
      </c>
      <c r="V99" s="104">
        <f t="shared" si="13"/>
        <v>14535.343795225554</v>
      </c>
      <c r="W99" s="103">
        <f t="shared" si="14"/>
        <v>0</v>
      </c>
      <c r="X99" s="110">
        <f t="shared" si="15"/>
        <v>14535.343795225554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157.61776264656893</v>
      </c>
      <c r="Q100" s="112">
        <f>'[1]INPUTS-Incidence'!E100</f>
        <v>8951.5686367643557</v>
      </c>
      <c r="R100" s="99">
        <f t="shared" si="9"/>
        <v>0</v>
      </c>
      <c r="S100" s="103">
        <f t="shared" si="10"/>
        <v>157.61776264656893</v>
      </c>
      <c r="T100" s="103">
        <f t="shared" si="11"/>
        <v>0</v>
      </c>
      <c r="U100" s="110">
        <f t="shared" si="12"/>
        <v>157.61776264656893</v>
      </c>
      <c r="V100" s="104">
        <f t="shared" si="13"/>
        <v>8951.5686367643557</v>
      </c>
      <c r="W100" s="103">
        <f t="shared" si="14"/>
        <v>0</v>
      </c>
      <c r="X100" s="110">
        <f t="shared" si="15"/>
        <v>8951.5686367643557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135.29716689987555</v>
      </c>
      <c r="Q101" s="112">
        <f>'[1]INPUTS-Incidence'!E101</f>
        <v>8239.5208789256394</v>
      </c>
      <c r="R101" s="99">
        <f t="shared" si="9"/>
        <v>0</v>
      </c>
      <c r="S101" s="103">
        <f t="shared" si="10"/>
        <v>135.29716689987555</v>
      </c>
      <c r="T101" s="103">
        <f t="shared" si="11"/>
        <v>0</v>
      </c>
      <c r="U101" s="110">
        <f t="shared" si="12"/>
        <v>135.29716689987555</v>
      </c>
      <c r="V101" s="104">
        <f t="shared" si="13"/>
        <v>8239.5208789256394</v>
      </c>
      <c r="W101" s="103">
        <f t="shared" si="14"/>
        <v>0</v>
      </c>
      <c r="X101" s="110">
        <f t="shared" si="15"/>
        <v>8239.5208789256394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164.66482781315239</v>
      </c>
      <c r="Q102" s="112">
        <f>'[1]INPUTS-Incidence'!E102</f>
        <v>9172.2234184548033</v>
      </c>
      <c r="R102" s="99">
        <f t="shared" si="9"/>
        <v>0</v>
      </c>
      <c r="S102" s="103">
        <f t="shared" si="10"/>
        <v>164.66482781315239</v>
      </c>
      <c r="T102" s="103">
        <f t="shared" si="11"/>
        <v>0</v>
      </c>
      <c r="U102" s="110">
        <f t="shared" si="12"/>
        <v>164.66482781315239</v>
      </c>
      <c r="V102" s="104">
        <f t="shared" si="13"/>
        <v>9172.2234184548033</v>
      </c>
      <c r="W102" s="103">
        <f t="shared" si="14"/>
        <v>0</v>
      </c>
      <c r="X102" s="110">
        <f t="shared" si="15"/>
        <v>9172.2234184548033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168.54360156503728</v>
      </c>
      <c r="Q103" s="112">
        <f>'[1]INPUTS-Incidence'!E103</f>
        <v>8652.4120190252161</v>
      </c>
      <c r="R103" s="99">
        <f t="shared" si="9"/>
        <v>0</v>
      </c>
      <c r="S103" s="103">
        <f t="shared" si="10"/>
        <v>168.54360156503728</v>
      </c>
      <c r="T103" s="103">
        <f t="shared" si="11"/>
        <v>0</v>
      </c>
      <c r="U103" s="110">
        <f t="shared" si="12"/>
        <v>168.54360156503728</v>
      </c>
      <c r="V103" s="104">
        <f t="shared" si="13"/>
        <v>8652.4120190252161</v>
      </c>
      <c r="W103" s="103">
        <f t="shared" si="14"/>
        <v>0</v>
      </c>
      <c r="X103" s="110">
        <f t="shared" si="15"/>
        <v>8652.4120190252161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196.84210439162445</v>
      </c>
      <c r="Q104" s="112">
        <f>'[1]INPUTS-Incidence'!E104</f>
        <v>8373.516578674853</v>
      </c>
      <c r="R104" s="99">
        <f t="shared" si="9"/>
        <v>0</v>
      </c>
      <c r="S104" s="103">
        <f t="shared" si="10"/>
        <v>196.84210439162445</v>
      </c>
      <c r="T104" s="103">
        <f t="shared" si="11"/>
        <v>0</v>
      </c>
      <c r="U104" s="110">
        <f t="shared" si="12"/>
        <v>196.84210439162445</v>
      </c>
      <c r="V104" s="104">
        <f t="shared" si="13"/>
        <v>8373.516578674853</v>
      </c>
      <c r="W104" s="103">
        <f t="shared" si="14"/>
        <v>0</v>
      </c>
      <c r="X104" s="110">
        <f t="shared" si="15"/>
        <v>8373.516578674853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213.36066685070978</v>
      </c>
      <c r="Q105" s="112">
        <f>'[1]INPUTS-Incidence'!E105</f>
        <v>9721.9308100541202</v>
      </c>
      <c r="R105" s="99">
        <f t="shared" si="9"/>
        <v>0</v>
      </c>
      <c r="S105" s="103">
        <f t="shared" si="10"/>
        <v>213.36066685070978</v>
      </c>
      <c r="T105" s="103">
        <f t="shared" si="11"/>
        <v>0</v>
      </c>
      <c r="U105" s="110">
        <f t="shared" si="12"/>
        <v>213.36066685070978</v>
      </c>
      <c r="V105" s="104">
        <f t="shared" si="13"/>
        <v>9721.9308100541202</v>
      </c>
      <c r="W105" s="103">
        <f t="shared" si="14"/>
        <v>0</v>
      </c>
      <c r="X105" s="110">
        <f t="shared" si="15"/>
        <v>9721.9308100541202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208.18377994850158</v>
      </c>
      <c r="Q106" s="112">
        <f>'[1]INPUTS-Incidence'!E106</f>
        <v>9685.9634612438567</v>
      </c>
      <c r="R106" s="99">
        <f t="shared" si="9"/>
        <v>0</v>
      </c>
      <c r="S106" s="103">
        <f t="shared" si="10"/>
        <v>208.18377994850158</v>
      </c>
      <c r="T106" s="103">
        <f t="shared" si="11"/>
        <v>0</v>
      </c>
      <c r="U106" s="110">
        <f t="shared" si="12"/>
        <v>208.18377994850158</v>
      </c>
      <c r="V106" s="104">
        <f t="shared" si="13"/>
        <v>9685.9634612438567</v>
      </c>
      <c r="W106" s="103">
        <f t="shared" si="14"/>
        <v>0</v>
      </c>
      <c r="X106" s="110">
        <f t="shared" si="15"/>
        <v>9685.9634612438567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140.13649717377939</v>
      </c>
      <c r="Q107" s="112">
        <f>'[1]INPUTS-Incidence'!E107</f>
        <v>8381.767072690207</v>
      </c>
      <c r="R107" s="99">
        <f t="shared" si="9"/>
        <v>0</v>
      </c>
      <c r="S107" s="103">
        <f t="shared" si="10"/>
        <v>140.13649717377939</v>
      </c>
      <c r="T107" s="103">
        <f t="shared" si="11"/>
        <v>0</v>
      </c>
      <c r="U107" s="110">
        <f t="shared" si="12"/>
        <v>140.13649717377939</v>
      </c>
      <c r="V107" s="104">
        <f t="shared" si="13"/>
        <v>8381.767072690207</v>
      </c>
      <c r="W107" s="103">
        <f t="shared" si="14"/>
        <v>0</v>
      </c>
      <c r="X107" s="110">
        <f t="shared" si="15"/>
        <v>8381.767072690207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117.98822185945792</v>
      </c>
      <c r="Q108" s="112">
        <f>'[1]INPUTS-Incidence'!E108</f>
        <v>6175.4169897570255</v>
      </c>
      <c r="R108" s="99">
        <f t="shared" si="9"/>
        <v>0</v>
      </c>
      <c r="S108" s="103">
        <f t="shared" si="10"/>
        <v>117.98822185945792</v>
      </c>
      <c r="T108" s="103">
        <f t="shared" si="11"/>
        <v>0</v>
      </c>
      <c r="U108" s="110">
        <f t="shared" si="12"/>
        <v>117.98822185945792</v>
      </c>
      <c r="V108" s="104">
        <f t="shared" si="13"/>
        <v>6175.4169897570255</v>
      </c>
      <c r="W108" s="103">
        <f t="shared" si="14"/>
        <v>0</v>
      </c>
      <c r="X108" s="110">
        <f t="shared" si="15"/>
        <v>6175.4169897570255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91.633926520194919</v>
      </c>
      <c r="Q109" s="112">
        <f>'[1]INPUTS-Incidence'!E109</f>
        <v>4302.9067742026928</v>
      </c>
      <c r="R109" s="99">
        <f t="shared" si="9"/>
        <v>0</v>
      </c>
      <c r="S109" s="103">
        <f t="shared" si="10"/>
        <v>91.633926520194919</v>
      </c>
      <c r="T109" s="103">
        <f t="shared" si="11"/>
        <v>0</v>
      </c>
      <c r="U109" s="110">
        <f t="shared" si="12"/>
        <v>91.633926520194919</v>
      </c>
      <c r="V109" s="104">
        <f t="shared" si="13"/>
        <v>4302.9067742026928</v>
      </c>
      <c r="W109" s="103">
        <f t="shared" si="14"/>
        <v>0</v>
      </c>
      <c r="X109" s="110">
        <f t="shared" si="15"/>
        <v>4302.9067742026928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44.108470950280193</v>
      </c>
      <c r="Q110" s="112">
        <f>'[1]INPUTS-Incidence'!E110</f>
        <v>2777.0839304925266</v>
      </c>
      <c r="R110" s="99">
        <f t="shared" si="9"/>
        <v>0</v>
      </c>
      <c r="S110" s="103">
        <f t="shared" si="10"/>
        <v>44.108470950280193</v>
      </c>
      <c r="T110" s="103">
        <f t="shared" si="11"/>
        <v>0</v>
      </c>
      <c r="U110" s="110">
        <f t="shared" si="12"/>
        <v>44.108470950280193</v>
      </c>
      <c r="V110" s="104">
        <f t="shared" si="13"/>
        <v>2777.0839304925266</v>
      </c>
      <c r="W110" s="103">
        <f t="shared" si="14"/>
        <v>0</v>
      </c>
      <c r="X110" s="110">
        <f t="shared" si="15"/>
        <v>2777.0839304925266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32.999078526786867</v>
      </c>
      <c r="Q111" s="112">
        <f>'[1]INPUTS-Incidence'!E111</f>
        <v>1840.6092480951472</v>
      </c>
      <c r="R111" s="99">
        <f t="shared" si="9"/>
        <v>0</v>
      </c>
      <c r="S111" s="103">
        <f t="shared" si="10"/>
        <v>32.999078526786867</v>
      </c>
      <c r="T111" s="103">
        <f t="shared" si="11"/>
        <v>0</v>
      </c>
      <c r="U111" s="110">
        <f t="shared" si="12"/>
        <v>32.999078526786867</v>
      </c>
      <c r="V111" s="104">
        <f t="shared" si="13"/>
        <v>1840.6092480951472</v>
      </c>
      <c r="W111" s="103">
        <f t="shared" si="14"/>
        <v>0</v>
      </c>
      <c r="X111" s="110">
        <f t="shared" si="15"/>
        <v>1840.6092480951472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37.715362830396359</v>
      </c>
      <c r="Q112" s="112">
        <f>'[1]INPUTS-Incidence'!E112</f>
        <v>1423.0875313595313</v>
      </c>
      <c r="R112" s="99">
        <f t="shared" si="9"/>
        <v>0</v>
      </c>
      <c r="S112" s="103">
        <f t="shared" si="10"/>
        <v>37.715362830396359</v>
      </c>
      <c r="T112" s="103">
        <f t="shared" si="11"/>
        <v>0</v>
      </c>
      <c r="U112" s="110">
        <f t="shared" si="12"/>
        <v>37.715362830396359</v>
      </c>
      <c r="V112" s="104">
        <f t="shared" si="13"/>
        <v>1423.0875313595313</v>
      </c>
      <c r="W112" s="103">
        <f t="shared" si="14"/>
        <v>0</v>
      </c>
      <c r="X112" s="110">
        <f t="shared" si="15"/>
        <v>1423.0875313595313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0</v>
      </c>
      <c r="Q113" s="112">
        <f>'[1]INPUTS-Incidence'!E113</f>
        <v>0</v>
      </c>
      <c r="R113" s="99">
        <f t="shared" si="9"/>
        <v>0</v>
      </c>
      <c r="S113" s="103">
        <f t="shared" si="10"/>
        <v>0</v>
      </c>
      <c r="T113" s="103">
        <f t="shared" si="11"/>
        <v>0</v>
      </c>
      <c r="U113" s="110">
        <f t="shared" si="12"/>
        <v>0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0</v>
      </c>
      <c r="Q114" s="112">
        <f>'[1]INPUTS-Incidence'!E114</f>
        <v>0</v>
      </c>
      <c r="R114" s="99">
        <f t="shared" si="9"/>
        <v>0</v>
      </c>
      <c r="S114" s="103">
        <f t="shared" si="10"/>
        <v>0</v>
      </c>
      <c r="T114" s="103">
        <f t="shared" si="11"/>
        <v>0</v>
      </c>
      <c r="U114" s="110">
        <f t="shared" si="12"/>
        <v>0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0</v>
      </c>
      <c r="Q115" s="112">
        <f>'[1]INPUTS-Incidence'!E115</f>
        <v>0</v>
      </c>
      <c r="R115" s="99">
        <f t="shared" si="9"/>
        <v>0</v>
      </c>
      <c r="S115" s="103">
        <f t="shared" si="10"/>
        <v>0</v>
      </c>
      <c r="T115" s="103">
        <f t="shared" si="11"/>
        <v>0</v>
      </c>
      <c r="U115" s="110">
        <f t="shared" si="12"/>
        <v>0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0</v>
      </c>
      <c r="Q116" s="112">
        <f>'[1]INPUTS-Incidence'!E116</f>
        <v>0</v>
      </c>
      <c r="R116" s="99">
        <f t="shared" si="9"/>
        <v>0</v>
      </c>
      <c r="S116" s="103">
        <f t="shared" si="10"/>
        <v>0</v>
      </c>
      <c r="T116" s="103">
        <f t="shared" si="11"/>
        <v>0</v>
      </c>
      <c r="U116" s="110">
        <f t="shared" si="12"/>
        <v>0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0</v>
      </c>
      <c r="Q117" s="112">
        <f>'[1]INPUTS-Incidence'!E117</f>
        <v>0</v>
      </c>
      <c r="R117" s="99">
        <f t="shared" si="9"/>
        <v>0</v>
      </c>
      <c r="S117" s="103">
        <f t="shared" si="10"/>
        <v>0</v>
      </c>
      <c r="T117" s="103">
        <f t="shared" si="11"/>
        <v>0</v>
      </c>
      <c r="U117" s="110">
        <f t="shared" si="12"/>
        <v>0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0</v>
      </c>
      <c r="Q118" s="112">
        <f>'[1]INPUTS-Incidence'!E118</f>
        <v>0</v>
      </c>
      <c r="R118" s="99">
        <f t="shared" si="9"/>
        <v>0</v>
      </c>
      <c r="S118" s="103">
        <f t="shared" si="10"/>
        <v>0</v>
      </c>
      <c r="T118" s="103">
        <f t="shared" si="11"/>
        <v>0</v>
      </c>
      <c r="U118" s="110">
        <f t="shared" si="12"/>
        <v>0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0</v>
      </c>
      <c r="Q119" s="112">
        <f>'[1]INPUTS-Incidence'!E119</f>
        <v>0</v>
      </c>
      <c r="R119" s="99">
        <f t="shared" si="9"/>
        <v>0</v>
      </c>
      <c r="S119" s="103">
        <f t="shared" si="10"/>
        <v>0</v>
      </c>
      <c r="T119" s="103">
        <f t="shared" si="11"/>
        <v>0</v>
      </c>
      <c r="U119" s="110">
        <f t="shared" si="12"/>
        <v>0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0</v>
      </c>
      <c r="Q120" s="112">
        <f>'[1]INPUTS-Incidence'!E120</f>
        <v>0</v>
      </c>
      <c r="R120" s="99">
        <f t="shared" si="9"/>
        <v>0</v>
      </c>
      <c r="S120" s="103">
        <f t="shared" si="10"/>
        <v>0</v>
      </c>
      <c r="T120" s="103">
        <f t="shared" si="11"/>
        <v>0</v>
      </c>
      <c r="U120" s="110">
        <f t="shared" si="12"/>
        <v>0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0</v>
      </c>
      <c r="Q121" s="112">
        <f>'[1]INPUTS-Incidence'!E121</f>
        <v>0</v>
      </c>
      <c r="R121" s="99">
        <f t="shared" si="9"/>
        <v>0</v>
      </c>
      <c r="S121" s="103">
        <f t="shared" si="10"/>
        <v>0</v>
      </c>
      <c r="T121" s="103">
        <f t="shared" si="11"/>
        <v>0</v>
      </c>
      <c r="U121" s="110">
        <f t="shared" si="12"/>
        <v>0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0</v>
      </c>
      <c r="Q122" s="112">
        <f>'[1]INPUTS-Incidence'!E122</f>
        <v>0</v>
      </c>
      <c r="R122" s="99">
        <f t="shared" si="9"/>
        <v>0</v>
      </c>
      <c r="S122" s="103">
        <f t="shared" si="10"/>
        <v>0</v>
      </c>
      <c r="T122" s="103">
        <f t="shared" si="11"/>
        <v>0</v>
      </c>
      <c r="U122" s="110">
        <f t="shared" si="12"/>
        <v>0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0</v>
      </c>
      <c r="Q123" s="112">
        <f>'[1]INPUTS-Incidence'!E123</f>
        <v>0</v>
      </c>
      <c r="R123" s="99">
        <f t="shared" si="9"/>
        <v>0</v>
      </c>
      <c r="S123" s="103">
        <f t="shared" si="10"/>
        <v>0</v>
      </c>
      <c r="T123" s="103">
        <f t="shared" si="11"/>
        <v>0</v>
      </c>
      <c r="U123" s="110">
        <f t="shared" si="12"/>
        <v>0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0</v>
      </c>
      <c r="Q124" s="112">
        <f>'[1]INPUTS-Incidence'!E124</f>
        <v>0</v>
      </c>
      <c r="R124" s="99">
        <f t="shared" si="9"/>
        <v>0</v>
      </c>
      <c r="S124" s="103">
        <f t="shared" si="10"/>
        <v>0</v>
      </c>
      <c r="T124" s="103">
        <f t="shared" si="11"/>
        <v>0</v>
      </c>
      <c r="U124" s="110">
        <f t="shared" si="12"/>
        <v>0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0</v>
      </c>
      <c r="Q125" s="112">
        <f>'[1]INPUTS-Incidence'!E125</f>
        <v>0</v>
      </c>
      <c r="R125" s="99">
        <f t="shared" si="9"/>
        <v>0</v>
      </c>
      <c r="S125" s="103">
        <f t="shared" si="10"/>
        <v>0</v>
      </c>
      <c r="T125" s="103">
        <f t="shared" si="11"/>
        <v>0</v>
      </c>
      <c r="U125" s="110">
        <f t="shared" si="12"/>
        <v>0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0</v>
      </c>
      <c r="Q126" s="112">
        <f>'[1]INPUTS-Incidence'!E126</f>
        <v>0</v>
      </c>
      <c r="R126" s="99">
        <f t="shared" si="9"/>
        <v>0</v>
      </c>
      <c r="S126" s="103">
        <f t="shared" si="10"/>
        <v>0</v>
      </c>
      <c r="T126" s="103">
        <f t="shared" si="11"/>
        <v>0</v>
      </c>
      <c r="U126" s="110">
        <f t="shared" si="12"/>
        <v>0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0</v>
      </c>
      <c r="Q127" s="112">
        <f>'[1]INPUTS-Incidence'!E127</f>
        <v>0</v>
      </c>
      <c r="R127" s="99">
        <f t="shared" si="9"/>
        <v>0</v>
      </c>
      <c r="S127" s="103">
        <f t="shared" si="10"/>
        <v>0</v>
      </c>
      <c r="T127" s="103">
        <f t="shared" si="11"/>
        <v>0</v>
      </c>
      <c r="U127" s="110">
        <f t="shared" si="12"/>
        <v>0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0</v>
      </c>
      <c r="Q128" s="112">
        <f>'[1]INPUTS-Incidence'!E128</f>
        <v>0</v>
      </c>
      <c r="R128" s="99">
        <f t="shared" si="9"/>
        <v>0</v>
      </c>
      <c r="S128" s="103">
        <f t="shared" si="10"/>
        <v>0</v>
      </c>
      <c r="T128" s="103">
        <f t="shared" si="11"/>
        <v>0</v>
      </c>
      <c r="U128" s="110">
        <f t="shared" si="12"/>
        <v>0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0</v>
      </c>
      <c r="Q129" s="112">
        <f>'[1]INPUTS-Incidence'!E129</f>
        <v>0</v>
      </c>
      <c r="R129" s="99">
        <f t="shared" si="9"/>
        <v>0</v>
      </c>
      <c r="S129" s="103">
        <f t="shared" si="10"/>
        <v>0</v>
      </c>
      <c r="T129" s="103">
        <f t="shared" si="11"/>
        <v>0</v>
      </c>
      <c r="U129" s="110">
        <f t="shared" si="12"/>
        <v>0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0</v>
      </c>
      <c r="Q130" s="112">
        <f>'[1]INPUTS-Incidence'!E130</f>
        <v>0</v>
      </c>
      <c r="R130" s="99">
        <f t="shared" si="9"/>
        <v>0</v>
      </c>
      <c r="S130" s="103">
        <f t="shared" si="10"/>
        <v>0</v>
      </c>
      <c r="T130" s="103">
        <f t="shared" si="11"/>
        <v>0</v>
      </c>
      <c r="U130" s="110">
        <f t="shared" si="12"/>
        <v>0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0</v>
      </c>
      <c r="Q131" s="112">
        <f>'[1]INPUTS-Incidence'!E131</f>
        <v>0</v>
      </c>
      <c r="R131" s="99">
        <f t="shared" si="9"/>
        <v>0</v>
      </c>
      <c r="S131" s="103">
        <f t="shared" si="10"/>
        <v>0</v>
      </c>
      <c r="T131" s="103">
        <f t="shared" si="11"/>
        <v>0</v>
      </c>
      <c r="U131" s="110">
        <f t="shared" si="12"/>
        <v>0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0</v>
      </c>
      <c r="Q132" s="112">
        <f>'[1]INPUTS-Incidence'!E132</f>
        <v>0</v>
      </c>
      <c r="R132" s="99">
        <f t="shared" si="9"/>
        <v>0</v>
      </c>
      <c r="S132" s="103">
        <f t="shared" si="10"/>
        <v>0</v>
      </c>
      <c r="T132" s="103">
        <f t="shared" si="11"/>
        <v>0</v>
      </c>
      <c r="U132" s="110">
        <f t="shared" si="12"/>
        <v>0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0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0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0</v>
      </c>
      <c r="Q134" s="112">
        <f>'[1]INPUTS-Incidence'!E134</f>
        <v>0</v>
      </c>
      <c r="R134" s="99">
        <f t="shared" si="16"/>
        <v>0</v>
      </c>
      <c r="S134" s="103">
        <f t="shared" si="17"/>
        <v>0</v>
      </c>
      <c r="T134" s="103">
        <f t="shared" si="18"/>
        <v>0</v>
      </c>
      <c r="U134" s="110">
        <f t="shared" si="19"/>
        <v>0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0</v>
      </c>
      <c r="Q135" s="112">
        <f>'[1]INPUTS-Incidence'!E135</f>
        <v>0</v>
      </c>
      <c r="R135" s="99">
        <f t="shared" si="16"/>
        <v>0</v>
      </c>
      <c r="S135" s="103">
        <f t="shared" si="17"/>
        <v>0</v>
      </c>
      <c r="T135" s="103">
        <f t="shared" si="18"/>
        <v>0</v>
      </c>
      <c r="U135" s="110">
        <f t="shared" si="19"/>
        <v>0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0</v>
      </c>
      <c r="Q136" s="112">
        <f>'[1]INPUTS-Incidence'!E136</f>
        <v>0</v>
      </c>
      <c r="R136" s="99">
        <f t="shared" si="16"/>
        <v>0</v>
      </c>
      <c r="S136" s="103">
        <f t="shared" si="17"/>
        <v>0</v>
      </c>
      <c r="T136" s="103">
        <f t="shared" si="18"/>
        <v>0</v>
      </c>
      <c r="U136" s="110">
        <f t="shared" si="19"/>
        <v>0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0</v>
      </c>
      <c r="Q137" s="112">
        <f>'[1]INPUTS-Incidence'!E137</f>
        <v>0</v>
      </c>
      <c r="R137" s="99">
        <f t="shared" si="16"/>
        <v>0</v>
      </c>
      <c r="S137" s="103">
        <f t="shared" si="17"/>
        <v>0</v>
      </c>
      <c r="T137" s="103">
        <f t="shared" si="18"/>
        <v>0</v>
      </c>
      <c r="U137" s="110">
        <f t="shared" si="19"/>
        <v>0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0</v>
      </c>
      <c r="Q138" s="112">
        <f>'[1]INPUTS-Incidence'!E138</f>
        <v>0</v>
      </c>
      <c r="R138" s="99">
        <f t="shared" si="16"/>
        <v>0</v>
      </c>
      <c r="S138" s="103">
        <f t="shared" si="17"/>
        <v>0</v>
      </c>
      <c r="T138" s="103">
        <f t="shared" si="18"/>
        <v>0</v>
      </c>
      <c r="U138" s="110">
        <f t="shared" si="19"/>
        <v>0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0</v>
      </c>
      <c r="Q139" s="112">
        <f>'[1]INPUTS-Incidence'!E139</f>
        <v>0</v>
      </c>
      <c r="R139" s="99">
        <f t="shared" si="16"/>
        <v>0</v>
      </c>
      <c r="S139" s="103">
        <f t="shared" si="17"/>
        <v>0</v>
      </c>
      <c r="T139" s="103">
        <f t="shared" si="18"/>
        <v>0</v>
      </c>
      <c r="U139" s="110">
        <f t="shared" si="19"/>
        <v>0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0</v>
      </c>
      <c r="Q140" s="112">
        <f>'[1]INPUTS-Incidence'!E140</f>
        <v>0</v>
      </c>
      <c r="R140" s="99">
        <f t="shared" si="16"/>
        <v>0</v>
      </c>
      <c r="S140" s="103">
        <f t="shared" si="17"/>
        <v>0</v>
      </c>
      <c r="T140" s="103">
        <f t="shared" si="18"/>
        <v>0</v>
      </c>
      <c r="U140" s="110">
        <f t="shared" si="19"/>
        <v>0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0</v>
      </c>
      <c r="Q141" s="112">
        <f>'[1]INPUTS-Incidence'!E141</f>
        <v>0</v>
      </c>
      <c r="R141" s="99">
        <f t="shared" si="16"/>
        <v>0</v>
      </c>
      <c r="S141" s="103">
        <f t="shared" si="17"/>
        <v>0</v>
      </c>
      <c r="T141" s="103">
        <f t="shared" si="18"/>
        <v>0</v>
      </c>
      <c r="U141" s="110">
        <f t="shared" si="19"/>
        <v>0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0</v>
      </c>
      <c r="Q142" s="112">
        <f>'[1]INPUTS-Incidence'!E142</f>
        <v>0</v>
      </c>
      <c r="R142" s="99">
        <f t="shared" si="16"/>
        <v>0</v>
      </c>
      <c r="S142" s="103">
        <f t="shared" si="17"/>
        <v>0</v>
      </c>
      <c r="T142" s="103">
        <f t="shared" si="18"/>
        <v>0</v>
      </c>
      <c r="U142" s="110">
        <f t="shared" si="19"/>
        <v>0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0</v>
      </c>
      <c r="Q143" s="112">
        <f>'[1]INPUTS-Incidence'!E143</f>
        <v>0</v>
      </c>
      <c r="R143" s="99">
        <f t="shared" si="16"/>
        <v>0</v>
      </c>
      <c r="S143" s="103">
        <f t="shared" si="17"/>
        <v>0</v>
      </c>
      <c r="T143" s="103">
        <f t="shared" si="18"/>
        <v>0</v>
      </c>
      <c r="U143" s="110">
        <f t="shared" si="19"/>
        <v>0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0</v>
      </c>
      <c r="Q144" s="112">
        <f>'[1]INPUTS-Incidence'!E144</f>
        <v>0</v>
      </c>
      <c r="R144" s="99">
        <f t="shared" si="16"/>
        <v>0</v>
      </c>
      <c r="S144" s="103">
        <f t="shared" si="17"/>
        <v>0</v>
      </c>
      <c r="T144" s="103">
        <f t="shared" si="18"/>
        <v>0</v>
      </c>
      <c r="U144" s="110">
        <f t="shared" si="19"/>
        <v>0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0</v>
      </c>
      <c r="Q145" s="112">
        <f>'[1]INPUTS-Incidence'!E145</f>
        <v>0</v>
      </c>
      <c r="R145" s="99">
        <f t="shared" si="16"/>
        <v>0</v>
      </c>
      <c r="S145" s="103">
        <f t="shared" si="17"/>
        <v>0</v>
      </c>
      <c r="T145" s="103">
        <f t="shared" si="18"/>
        <v>0</v>
      </c>
      <c r="U145" s="110">
        <f t="shared" si="19"/>
        <v>0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0</v>
      </c>
      <c r="Q146" s="112">
        <f>'[1]INPUTS-Incidence'!E146</f>
        <v>0</v>
      </c>
      <c r="R146" s="99">
        <f t="shared" si="16"/>
        <v>0</v>
      </c>
      <c r="S146" s="103">
        <f t="shared" si="17"/>
        <v>0</v>
      </c>
      <c r="T146" s="103">
        <f t="shared" si="18"/>
        <v>0</v>
      </c>
      <c r="U146" s="110">
        <f t="shared" si="19"/>
        <v>0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0</v>
      </c>
      <c r="Q147" s="112">
        <f>'[1]INPUTS-Incidence'!E147</f>
        <v>0</v>
      </c>
      <c r="R147" s="99">
        <f t="shared" si="16"/>
        <v>0</v>
      </c>
      <c r="S147" s="103">
        <f t="shared" si="17"/>
        <v>0</v>
      </c>
      <c r="T147" s="103">
        <f t="shared" si="18"/>
        <v>0</v>
      </c>
      <c r="U147" s="110">
        <f t="shared" si="19"/>
        <v>0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0</v>
      </c>
      <c r="Q148" s="112">
        <f>'[1]INPUTS-Incidence'!E148</f>
        <v>0</v>
      </c>
      <c r="R148" s="99">
        <f t="shared" si="16"/>
        <v>0</v>
      </c>
      <c r="S148" s="103">
        <f t="shared" si="17"/>
        <v>0</v>
      </c>
      <c r="T148" s="103">
        <f t="shared" si="18"/>
        <v>0</v>
      </c>
      <c r="U148" s="110">
        <f t="shared" si="19"/>
        <v>0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7.9439704843904382</v>
      </c>
      <c r="Q149" s="112">
        <f>'[1]INPUTS-Incidence'!E149</f>
        <v>259.37173778794181</v>
      </c>
      <c r="R149" s="99">
        <f t="shared" si="16"/>
        <v>1</v>
      </c>
      <c r="S149" s="103">
        <f t="shared" si="17"/>
        <v>0.47663822906342629</v>
      </c>
      <c r="T149" s="103">
        <f t="shared" si="18"/>
        <v>7.4673322553270118</v>
      </c>
      <c r="U149" s="110">
        <f t="shared" si="19"/>
        <v>7.9439704843904382</v>
      </c>
      <c r="V149" s="104">
        <f t="shared" si="20"/>
        <v>87.14890389674845</v>
      </c>
      <c r="W149" s="103">
        <f t="shared" si="21"/>
        <v>172.22283389119337</v>
      </c>
      <c r="X149" s="110">
        <f t="shared" si="22"/>
        <v>244.55642412549457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17.224808015176809</v>
      </c>
      <c r="Q150" s="112">
        <f>'[1]INPUTS-Incidence'!E150</f>
        <v>1270.4988557097715</v>
      </c>
      <c r="R150" s="99">
        <f t="shared" si="16"/>
        <v>1</v>
      </c>
      <c r="S150" s="103">
        <f t="shared" si="17"/>
        <v>1.0334884809106084</v>
      </c>
      <c r="T150" s="103">
        <f t="shared" si="18"/>
        <v>16.191319534266199</v>
      </c>
      <c r="U150" s="110">
        <f t="shared" si="19"/>
        <v>17.224808015176809</v>
      </c>
      <c r="V150" s="104">
        <f t="shared" si="20"/>
        <v>426.88761551848324</v>
      </c>
      <c r="W150" s="103">
        <f t="shared" si="21"/>
        <v>843.61124019128829</v>
      </c>
      <c r="X150" s="110">
        <f t="shared" si="22"/>
        <v>1197.9279610716294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25.120924212450213</v>
      </c>
      <c r="Q151" s="112">
        <f>'[1]INPUTS-Incidence'!E151</f>
        <v>3777.8794327431551</v>
      </c>
      <c r="R151" s="99">
        <f t="shared" si="16"/>
        <v>1</v>
      </c>
      <c r="S151" s="103">
        <f t="shared" si="17"/>
        <v>1.5072554527470128</v>
      </c>
      <c r="T151" s="103">
        <f t="shared" si="18"/>
        <v>23.613668759703199</v>
      </c>
      <c r="U151" s="110">
        <f t="shared" si="19"/>
        <v>25.120924212450213</v>
      </c>
      <c r="V151" s="104">
        <f t="shared" si="20"/>
        <v>1269.3674894017001</v>
      </c>
      <c r="W151" s="103">
        <f t="shared" si="21"/>
        <v>2508.5119433414548</v>
      </c>
      <c r="X151" s="110">
        <f t="shared" si="22"/>
        <v>3562.0869595448657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135.1501634168911</v>
      </c>
      <c r="Q152" s="112">
        <f>'[1]INPUTS-Incidence'!E152</f>
        <v>11263.322572101208</v>
      </c>
      <c r="R152" s="99">
        <f t="shared" si="16"/>
        <v>1</v>
      </c>
      <c r="S152" s="103">
        <f t="shared" si="17"/>
        <v>8.109009805013466</v>
      </c>
      <c r="T152" s="103">
        <f t="shared" si="18"/>
        <v>127.04115361187763</v>
      </c>
      <c r="U152" s="110">
        <f t="shared" si="19"/>
        <v>135.1501634168911</v>
      </c>
      <c r="V152" s="104">
        <f t="shared" si="20"/>
        <v>3784.4763842260058</v>
      </c>
      <c r="W152" s="103">
        <f t="shared" si="21"/>
        <v>7478.8461878752023</v>
      </c>
      <c r="X152" s="110">
        <f t="shared" si="22"/>
        <v>10619.961586782787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220.98808813920672</v>
      </c>
      <c r="Q153" s="112">
        <f>'[1]INPUTS-Incidence'!E153</f>
        <v>16923.013012204545</v>
      </c>
      <c r="R153" s="99">
        <f t="shared" si="16"/>
        <v>1</v>
      </c>
      <c r="S153" s="103">
        <f t="shared" si="17"/>
        <v>13.259285288352403</v>
      </c>
      <c r="T153" s="103">
        <f t="shared" si="18"/>
        <v>207.72880285085432</v>
      </c>
      <c r="U153" s="110">
        <f t="shared" si="19"/>
        <v>220.98808813920672</v>
      </c>
      <c r="V153" s="104">
        <f t="shared" si="20"/>
        <v>5686.1323721007275</v>
      </c>
      <c r="W153" s="103">
        <f t="shared" si="21"/>
        <v>11236.880640103816</v>
      </c>
      <c r="X153" s="110">
        <f t="shared" si="22"/>
        <v>15956.370508947421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237.65484627817534</v>
      </c>
      <c r="Q154" s="112">
        <f>'[1]INPUTS-Incidence'!E154</f>
        <v>13554.100383165953</v>
      </c>
      <c r="R154" s="99">
        <f t="shared" si="16"/>
        <v>1</v>
      </c>
      <c r="S154" s="103">
        <f t="shared" si="17"/>
        <v>14.25929077669052</v>
      </c>
      <c r="T154" s="103">
        <f t="shared" si="18"/>
        <v>223.39555550148481</v>
      </c>
      <c r="U154" s="110">
        <f t="shared" si="19"/>
        <v>237.65484627817534</v>
      </c>
      <c r="V154" s="104">
        <f t="shared" si="20"/>
        <v>4554.1777287437608</v>
      </c>
      <c r="W154" s="103">
        <f t="shared" si="21"/>
        <v>8999.9226544221929</v>
      </c>
      <c r="X154" s="110">
        <f t="shared" si="22"/>
        <v>12779.890169279515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230.30033247372137</v>
      </c>
      <c r="Q155" s="112">
        <f>'[1]INPUTS-Incidence'!E155</f>
        <v>13390.035585931953</v>
      </c>
      <c r="R155" s="99">
        <f t="shared" si="16"/>
        <v>1</v>
      </c>
      <c r="S155" s="103">
        <f t="shared" si="17"/>
        <v>13.818019948423281</v>
      </c>
      <c r="T155" s="103">
        <f t="shared" si="18"/>
        <v>216.48231252529808</v>
      </c>
      <c r="U155" s="110">
        <f t="shared" si="19"/>
        <v>230.30033247372137</v>
      </c>
      <c r="V155" s="104">
        <f t="shared" si="20"/>
        <v>4499.051956873137</v>
      </c>
      <c r="W155" s="103">
        <f t="shared" si="21"/>
        <v>8890.9836290588173</v>
      </c>
      <c r="X155" s="110">
        <f t="shared" si="22"/>
        <v>12625.196753263521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215.64917226370184</v>
      </c>
      <c r="Q156" s="112">
        <f>'[1]INPUTS-Incidence'!E156</f>
        <v>16678.237000353191</v>
      </c>
      <c r="R156" s="99">
        <f t="shared" si="16"/>
        <v>1</v>
      </c>
      <c r="S156" s="103">
        <f t="shared" si="17"/>
        <v>12.93895033582211</v>
      </c>
      <c r="T156" s="103">
        <f t="shared" si="18"/>
        <v>202.71022192787973</v>
      </c>
      <c r="U156" s="110">
        <f t="shared" si="19"/>
        <v>215.64917226370184</v>
      </c>
      <c r="V156" s="104">
        <f t="shared" si="20"/>
        <v>5603.8876321186726</v>
      </c>
      <c r="W156" s="103">
        <f t="shared" si="21"/>
        <v>11074.349368234518</v>
      </c>
      <c r="X156" s="110">
        <f t="shared" si="22"/>
        <v>15725.576102893016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194.90812189924682</v>
      </c>
      <c r="Q157" s="112">
        <f>'[1]INPUTS-Incidence'!E157</f>
        <v>18237.763007574878</v>
      </c>
      <c r="R157" s="99">
        <f t="shared" si="16"/>
        <v>1</v>
      </c>
      <c r="S157" s="103">
        <f t="shared" si="17"/>
        <v>11.694487313954809</v>
      </c>
      <c r="T157" s="103">
        <f t="shared" si="18"/>
        <v>183.21363458529203</v>
      </c>
      <c r="U157" s="110">
        <f t="shared" si="19"/>
        <v>194.90812189924685</v>
      </c>
      <c r="V157" s="104">
        <f t="shared" si="20"/>
        <v>6127.8883705451599</v>
      </c>
      <c r="W157" s="103">
        <f t="shared" si="21"/>
        <v>12109.874637029719</v>
      </c>
      <c r="X157" s="110">
        <f t="shared" si="22"/>
        <v>17196.021984582203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169.1107119858579</v>
      </c>
      <c r="Q158" s="112">
        <f>'[1]INPUTS-Incidence'!E158</f>
        <v>15066.95544758136</v>
      </c>
      <c r="R158" s="99">
        <f t="shared" si="16"/>
        <v>1</v>
      </c>
      <c r="S158" s="103">
        <f t="shared" si="17"/>
        <v>10.146642719151474</v>
      </c>
      <c r="T158" s="103">
        <f t="shared" si="18"/>
        <v>158.96406926670642</v>
      </c>
      <c r="U158" s="110">
        <f t="shared" si="19"/>
        <v>169.1107119858579</v>
      </c>
      <c r="V158" s="104">
        <f t="shared" si="20"/>
        <v>5062.497030387337</v>
      </c>
      <c r="W158" s="103">
        <f t="shared" si="21"/>
        <v>10004.458417194022</v>
      </c>
      <c r="X158" s="110">
        <f t="shared" si="22"/>
        <v>14206.330952415512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153.52265912931699</v>
      </c>
      <c r="Q159" s="112">
        <f>'[1]INPUTS-Incidence'!E159</f>
        <v>10884.461263149775</v>
      </c>
      <c r="R159" s="99">
        <f t="shared" si="16"/>
        <v>1</v>
      </c>
      <c r="S159" s="103">
        <f t="shared" si="17"/>
        <v>9.2113595477590184</v>
      </c>
      <c r="T159" s="103">
        <f t="shared" si="18"/>
        <v>144.31129958155796</v>
      </c>
      <c r="U159" s="110">
        <f t="shared" si="19"/>
        <v>153.52265912931699</v>
      </c>
      <c r="V159" s="104">
        <f t="shared" si="20"/>
        <v>3657.1789844183245</v>
      </c>
      <c r="W159" s="103">
        <f t="shared" si="21"/>
        <v>7227.2822787314508</v>
      </c>
      <c r="X159" s="110">
        <f t="shared" si="22"/>
        <v>10262.740835798661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138.02826373227362</v>
      </c>
      <c r="Q160" s="112">
        <f>'[1]INPUTS-Incidence'!E160</f>
        <v>7755.790936838519</v>
      </c>
      <c r="R160" s="99">
        <f t="shared" si="16"/>
        <v>1</v>
      </c>
      <c r="S160" s="103">
        <f t="shared" si="17"/>
        <v>8.2816958239364169</v>
      </c>
      <c r="T160" s="103">
        <f t="shared" si="18"/>
        <v>129.7465679083372</v>
      </c>
      <c r="U160" s="110">
        <f t="shared" si="19"/>
        <v>138.02826373227362</v>
      </c>
      <c r="V160" s="104">
        <f t="shared" si="20"/>
        <v>2605.9457547777424</v>
      </c>
      <c r="W160" s="103">
        <f t="shared" si="21"/>
        <v>5149.845182060777</v>
      </c>
      <c r="X160" s="110">
        <f t="shared" si="22"/>
        <v>7312.7801585263032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111.68161652140692</v>
      </c>
      <c r="Q161" s="112">
        <f>'[1]INPUTS-Incidence'!E161</f>
        <v>4593.6361651851557</v>
      </c>
      <c r="R161" s="99">
        <f t="shared" si="16"/>
        <v>1</v>
      </c>
      <c r="S161" s="103">
        <f t="shared" si="17"/>
        <v>6.7008969912844147</v>
      </c>
      <c r="T161" s="103">
        <f t="shared" si="18"/>
        <v>104.98071953012251</v>
      </c>
      <c r="U161" s="110">
        <f t="shared" si="19"/>
        <v>111.68161652140692</v>
      </c>
      <c r="V161" s="104">
        <f t="shared" si="20"/>
        <v>1543.4617515022123</v>
      </c>
      <c r="W161" s="103">
        <f t="shared" si="21"/>
        <v>3050.1744136829434</v>
      </c>
      <c r="X161" s="110">
        <f t="shared" si="22"/>
        <v>4331.2476674297795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93.063112106918695</v>
      </c>
      <c r="Q162" s="112">
        <f>'[1]INPUTS-Incidence'!E162</f>
        <v>1945.4320200336583</v>
      </c>
      <c r="R162" s="99">
        <f t="shared" si="16"/>
        <v>1</v>
      </c>
      <c r="S162" s="103">
        <f t="shared" si="17"/>
        <v>5.5837867264151217</v>
      </c>
      <c r="T162" s="103">
        <f t="shared" si="18"/>
        <v>87.479325380503568</v>
      </c>
      <c r="U162" s="110">
        <f t="shared" si="19"/>
        <v>93.063112106918695</v>
      </c>
      <c r="V162" s="104">
        <f t="shared" si="20"/>
        <v>653.66515873130925</v>
      </c>
      <c r="W162" s="103">
        <f t="shared" si="21"/>
        <v>1291.7668613023491</v>
      </c>
      <c r="X162" s="110">
        <f t="shared" si="22"/>
        <v>1834.3089430493358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74.010232522744118</v>
      </c>
      <c r="Q163" s="112">
        <f>'[1]INPUTS-Incidence'!E163</f>
        <v>956.9687616292947</v>
      </c>
      <c r="R163" s="99">
        <f t="shared" si="16"/>
        <v>1</v>
      </c>
      <c r="S163" s="103">
        <f t="shared" si="17"/>
        <v>4.4406139513646465</v>
      </c>
      <c r="T163" s="103">
        <f t="shared" si="18"/>
        <v>69.569618571379465</v>
      </c>
      <c r="U163" s="110">
        <f t="shared" si="19"/>
        <v>74.010232522744104</v>
      </c>
      <c r="V163" s="104">
        <f t="shared" si="20"/>
        <v>321.54150390744303</v>
      </c>
      <c r="W163" s="103">
        <f t="shared" si="21"/>
        <v>635.42725772185167</v>
      </c>
      <c r="X163" s="110">
        <f t="shared" si="22"/>
        <v>902.30670596502932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49.150948612630387</v>
      </c>
      <c r="Q164" s="112">
        <f>'[1]INPUTS-Incidence'!E164</f>
        <v>552.61371078820741</v>
      </c>
      <c r="R164" s="99">
        <f t="shared" si="16"/>
        <v>1</v>
      </c>
      <c r="S164" s="103">
        <f t="shared" si="17"/>
        <v>2.9490569167578231</v>
      </c>
      <c r="T164" s="103">
        <f t="shared" si="18"/>
        <v>46.201891695872561</v>
      </c>
      <c r="U164" s="110">
        <f t="shared" si="19"/>
        <v>49.150948612630387</v>
      </c>
      <c r="V164" s="104">
        <f t="shared" si="20"/>
        <v>185.6782068248377</v>
      </c>
      <c r="W164" s="103">
        <f t="shared" si="21"/>
        <v>366.93550396336968</v>
      </c>
      <c r="X164" s="110">
        <f t="shared" si="22"/>
        <v>521.04841562798492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31.673306284767701</v>
      </c>
      <c r="Q165" s="112">
        <f>'[1]INPUTS-Incidence'!E165</f>
        <v>307.89221365117623</v>
      </c>
      <c r="R165" s="99">
        <f t="shared" si="16"/>
        <v>1</v>
      </c>
      <c r="S165" s="103">
        <f t="shared" si="17"/>
        <v>1.900398377086062</v>
      </c>
      <c r="T165" s="103">
        <f t="shared" si="18"/>
        <v>29.772907907681638</v>
      </c>
      <c r="U165" s="110">
        <f t="shared" si="19"/>
        <v>31.673306284767701</v>
      </c>
      <c r="V165" s="104">
        <f t="shared" si="20"/>
        <v>103.45178378679522</v>
      </c>
      <c r="W165" s="103">
        <f t="shared" si="21"/>
        <v>204.44042986438103</v>
      </c>
      <c r="X165" s="110">
        <f t="shared" si="22"/>
        <v>290.30541040742105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22.272207884850147</v>
      </c>
      <c r="Q166" s="112">
        <f>'[1]INPUTS-Incidence'!E166</f>
        <v>205.43202478315075</v>
      </c>
      <c r="R166" s="99">
        <f t="shared" si="16"/>
        <v>1</v>
      </c>
      <c r="S166" s="103">
        <f t="shared" si="17"/>
        <v>1.3363324730910087</v>
      </c>
      <c r="T166" s="103">
        <f t="shared" si="18"/>
        <v>20.935875411759138</v>
      </c>
      <c r="U166" s="110">
        <f t="shared" si="19"/>
        <v>22.272207884850147</v>
      </c>
      <c r="V166" s="104">
        <f t="shared" si="20"/>
        <v>69.02516032713865</v>
      </c>
      <c r="W166" s="103">
        <f t="shared" si="21"/>
        <v>136.4068644560121</v>
      </c>
      <c r="X166" s="110">
        <f t="shared" si="22"/>
        <v>193.69774752753719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5.7055406290427602</v>
      </c>
      <c r="Q167" s="112">
        <f>'[1]INPUTS-Incidence'!E167</f>
        <v>281.20052159323109</v>
      </c>
      <c r="R167" s="99">
        <f t="shared" si="16"/>
        <v>1</v>
      </c>
      <c r="S167" s="103">
        <f t="shared" si="17"/>
        <v>0.34233243774256561</v>
      </c>
      <c r="T167" s="103">
        <f t="shared" si="18"/>
        <v>5.3632081913001945</v>
      </c>
      <c r="U167" s="110">
        <f t="shared" si="19"/>
        <v>5.7055406290427602</v>
      </c>
      <c r="V167" s="104">
        <f t="shared" si="20"/>
        <v>94.483375255325655</v>
      </c>
      <c r="W167" s="103">
        <f t="shared" si="21"/>
        <v>186.71714633790543</v>
      </c>
      <c r="X167" s="110">
        <f t="shared" si="22"/>
        <v>265.13834779982574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10.733652061126161</v>
      </c>
      <c r="Q168" s="112">
        <f>'[1]INPUTS-Incidence'!E168</f>
        <v>1245.6938458501911</v>
      </c>
      <c r="R168" s="99">
        <f t="shared" si="16"/>
        <v>1</v>
      </c>
      <c r="S168" s="103">
        <f t="shared" si="17"/>
        <v>0.64401912366756964</v>
      </c>
      <c r="T168" s="103">
        <f t="shared" si="18"/>
        <v>10.089632937458592</v>
      </c>
      <c r="U168" s="110">
        <f t="shared" si="19"/>
        <v>10.733652061126161</v>
      </c>
      <c r="V168" s="104">
        <f t="shared" si="20"/>
        <v>418.55313220566421</v>
      </c>
      <c r="W168" s="103">
        <f t="shared" si="21"/>
        <v>827.14071364452684</v>
      </c>
      <c r="X168" s="110">
        <f t="shared" si="22"/>
        <v>1174.5398133752281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12.437747300029853</v>
      </c>
      <c r="Q169" s="112">
        <f>'[1]INPUTS-Incidence'!E169</f>
        <v>3419.4464285192903</v>
      </c>
      <c r="R169" s="99">
        <f t="shared" si="16"/>
        <v>1</v>
      </c>
      <c r="S169" s="103">
        <f t="shared" si="17"/>
        <v>0.74626483800179122</v>
      </c>
      <c r="T169" s="103">
        <f t="shared" si="18"/>
        <v>11.691482462028063</v>
      </c>
      <c r="U169" s="110">
        <f t="shared" si="19"/>
        <v>12.437747300029853</v>
      </c>
      <c r="V169" s="104">
        <f t="shared" si="20"/>
        <v>1148.9339999824815</v>
      </c>
      <c r="W169" s="103">
        <f t="shared" si="21"/>
        <v>2270.5124285368088</v>
      </c>
      <c r="X169" s="110">
        <f t="shared" si="22"/>
        <v>3224.1276485222684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35.620365697290417</v>
      </c>
      <c r="Q170" s="112">
        <f>'[1]INPUTS-Incidence'!E170</f>
        <v>6875.2784453012728</v>
      </c>
      <c r="R170" s="99">
        <f t="shared" si="16"/>
        <v>1</v>
      </c>
      <c r="S170" s="103">
        <f t="shared" si="17"/>
        <v>2.1372219418374248</v>
      </c>
      <c r="T170" s="103">
        <f t="shared" si="18"/>
        <v>33.483143755452993</v>
      </c>
      <c r="U170" s="110">
        <f t="shared" si="19"/>
        <v>35.620365697290417</v>
      </c>
      <c r="V170" s="104">
        <f t="shared" si="20"/>
        <v>2310.0935576212278</v>
      </c>
      <c r="W170" s="103">
        <f t="shared" si="21"/>
        <v>4565.184887680045</v>
      </c>
      <c r="X170" s="110">
        <f t="shared" si="22"/>
        <v>6482.5625405056635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41.15947086412298</v>
      </c>
      <c r="Q171" s="112">
        <f>'[1]INPUTS-Incidence'!E171</f>
        <v>7959.6532418087809</v>
      </c>
      <c r="R171" s="99">
        <f t="shared" si="16"/>
        <v>1</v>
      </c>
      <c r="S171" s="103">
        <f t="shared" si="17"/>
        <v>2.4695682518473787</v>
      </c>
      <c r="T171" s="103">
        <f t="shared" si="18"/>
        <v>38.689902612275603</v>
      </c>
      <c r="U171" s="110">
        <f t="shared" si="19"/>
        <v>41.15947086412298</v>
      </c>
      <c r="V171" s="104">
        <f t="shared" si="20"/>
        <v>2674.4434892477507</v>
      </c>
      <c r="W171" s="103">
        <f t="shared" si="21"/>
        <v>5285.2097525610297</v>
      </c>
      <c r="X171" s="110">
        <f t="shared" si="22"/>
        <v>7504.9978486366626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43.660901962400587</v>
      </c>
      <c r="Q172" s="112">
        <f>'[1]INPUTS-Incidence'!E172</f>
        <v>6046.2784022452097</v>
      </c>
      <c r="R172" s="99">
        <f t="shared" si="16"/>
        <v>1</v>
      </c>
      <c r="S172" s="103">
        <f t="shared" si="17"/>
        <v>2.6196541177440351</v>
      </c>
      <c r="T172" s="103">
        <f t="shared" si="18"/>
        <v>41.041247844656553</v>
      </c>
      <c r="U172" s="110">
        <f t="shared" si="19"/>
        <v>43.660901962400587</v>
      </c>
      <c r="V172" s="104">
        <f t="shared" si="20"/>
        <v>2031.5495431543907</v>
      </c>
      <c r="W172" s="103">
        <f t="shared" si="21"/>
        <v>4014.7288590908192</v>
      </c>
      <c r="X172" s="110">
        <f t="shared" si="22"/>
        <v>5700.9149799089637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40.090034921619257</v>
      </c>
      <c r="Q173" s="112">
        <f>'[1]INPUTS-Incidence'!E173</f>
        <v>6944.0775610657502</v>
      </c>
      <c r="R173" s="99">
        <f t="shared" si="16"/>
        <v>1</v>
      </c>
      <c r="S173" s="103">
        <f t="shared" si="17"/>
        <v>2.4054020952971551</v>
      </c>
      <c r="T173" s="103">
        <f t="shared" si="18"/>
        <v>37.684632826322101</v>
      </c>
      <c r="U173" s="110">
        <f t="shared" si="19"/>
        <v>40.090034921619257</v>
      </c>
      <c r="V173" s="104">
        <f t="shared" si="20"/>
        <v>2333.2100605180922</v>
      </c>
      <c r="W173" s="103">
        <f t="shared" si="21"/>
        <v>4610.867500547658</v>
      </c>
      <c r="X173" s="110">
        <f t="shared" si="22"/>
        <v>6547.4318507776743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42.454587689129681</v>
      </c>
      <c r="Q174" s="112">
        <f>'[1]INPUTS-Incidence'!E174</f>
        <v>9040.5962500008627</v>
      </c>
      <c r="R174" s="99">
        <f t="shared" si="16"/>
        <v>1</v>
      </c>
      <c r="S174" s="103">
        <f t="shared" si="17"/>
        <v>2.5472752613477807</v>
      </c>
      <c r="T174" s="103">
        <f t="shared" si="18"/>
        <v>39.907312427781903</v>
      </c>
      <c r="U174" s="110">
        <f t="shared" si="19"/>
        <v>42.454587689129681</v>
      </c>
      <c r="V174" s="104">
        <f t="shared" si="20"/>
        <v>3037.6403400002901</v>
      </c>
      <c r="W174" s="103">
        <f t="shared" si="21"/>
        <v>6002.9559100005727</v>
      </c>
      <c r="X174" s="110">
        <f t="shared" si="22"/>
        <v>8524.1973922008128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47.269184080248749</v>
      </c>
      <c r="Q175" s="112">
        <f>'[1]INPUTS-Incidence'!E175</f>
        <v>8910.7830308243902</v>
      </c>
      <c r="R175" s="99">
        <f t="shared" si="16"/>
        <v>1</v>
      </c>
      <c r="S175" s="103">
        <f t="shared" si="17"/>
        <v>2.8361510448149247</v>
      </c>
      <c r="T175" s="103">
        <f t="shared" si="18"/>
        <v>44.433033035433823</v>
      </c>
      <c r="U175" s="110">
        <f t="shared" si="19"/>
        <v>47.269184080248749</v>
      </c>
      <c r="V175" s="104">
        <f t="shared" si="20"/>
        <v>2994.0230983569954</v>
      </c>
      <c r="W175" s="103">
        <f t="shared" si="21"/>
        <v>5916.7599324673947</v>
      </c>
      <c r="X175" s="110">
        <f t="shared" si="22"/>
        <v>8401.7991041037003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48.801791431468118</v>
      </c>
      <c r="Q176" s="112">
        <f>'[1]INPUTS-Incidence'!E176</f>
        <v>7403.6472220099431</v>
      </c>
      <c r="R176" s="99">
        <f t="shared" si="16"/>
        <v>1</v>
      </c>
      <c r="S176" s="103">
        <f t="shared" si="17"/>
        <v>2.9281074858880869</v>
      </c>
      <c r="T176" s="103">
        <f t="shared" si="18"/>
        <v>45.873683945580034</v>
      </c>
      <c r="U176" s="110">
        <f t="shared" si="19"/>
        <v>48.801791431468118</v>
      </c>
      <c r="V176" s="104">
        <f t="shared" si="20"/>
        <v>2487.6254665953411</v>
      </c>
      <c r="W176" s="103">
        <f t="shared" si="21"/>
        <v>4916.021755414602</v>
      </c>
      <c r="X176" s="110">
        <f t="shared" si="22"/>
        <v>6980.7508926887349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50.983981336511526</v>
      </c>
      <c r="Q177" s="112">
        <f>'[1]INPUTS-Incidence'!E177</f>
        <v>6061.6203075319772</v>
      </c>
      <c r="R177" s="99">
        <f t="shared" si="16"/>
        <v>1</v>
      </c>
      <c r="S177" s="103">
        <f t="shared" si="17"/>
        <v>3.0590388801906916</v>
      </c>
      <c r="T177" s="103">
        <f t="shared" si="18"/>
        <v>47.924942456320835</v>
      </c>
      <c r="U177" s="110">
        <f t="shared" si="19"/>
        <v>50.983981336511526</v>
      </c>
      <c r="V177" s="104">
        <f t="shared" si="20"/>
        <v>2036.7044233307445</v>
      </c>
      <c r="W177" s="103">
        <f t="shared" si="21"/>
        <v>4024.915884201233</v>
      </c>
      <c r="X177" s="110">
        <f t="shared" si="22"/>
        <v>5715.3805555657509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48.606269919510986</v>
      </c>
      <c r="Q178" s="112">
        <f>'[1]INPUTS-Incidence'!E178</f>
        <v>5115.8199855967378</v>
      </c>
      <c r="R178" s="99">
        <f t="shared" si="16"/>
        <v>1</v>
      </c>
      <c r="S178" s="103">
        <f t="shared" si="17"/>
        <v>2.9163761951706588</v>
      </c>
      <c r="T178" s="103">
        <f t="shared" si="18"/>
        <v>45.68989372434033</v>
      </c>
      <c r="U178" s="110">
        <f t="shared" si="19"/>
        <v>48.606269919510986</v>
      </c>
      <c r="V178" s="104">
        <f t="shared" si="20"/>
        <v>1718.9155151605039</v>
      </c>
      <c r="W178" s="103">
        <f t="shared" si="21"/>
        <v>3396.9044704362341</v>
      </c>
      <c r="X178" s="110">
        <f t="shared" si="22"/>
        <v>4823.6043480194521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43.85290258754403</v>
      </c>
      <c r="Q179" s="112">
        <f>'[1]INPUTS-Incidence'!E179</f>
        <v>4110.6621823470277</v>
      </c>
      <c r="R179" s="99">
        <f t="shared" si="16"/>
        <v>1</v>
      </c>
      <c r="S179" s="103">
        <f t="shared" si="17"/>
        <v>2.6311741552526415</v>
      </c>
      <c r="T179" s="103">
        <f t="shared" si="18"/>
        <v>41.221728432291386</v>
      </c>
      <c r="U179" s="110">
        <f t="shared" si="19"/>
        <v>43.85290258754403</v>
      </c>
      <c r="V179" s="104">
        <f t="shared" si="20"/>
        <v>1381.1824932686013</v>
      </c>
      <c r="W179" s="103">
        <f t="shared" si="21"/>
        <v>2729.4796890784264</v>
      </c>
      <c r="X179" s="110">
        <f t="shared" si="22"/>
        <v>3875.8611584913651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36.147995251680413</v>
      </c>
      <c r="Q180" s="112">
        <f>'[1]INPUTS-Incidence'!E180</f>
        <v>2407.595301964262</v>
      </c>
      <c r="R180" s="99">
        <f t="shared" si="16"/>
        <v>1</v>
      </c>
      <c r="S180" s="103">
        <f t="shared" si="17"/>
        <v>2.1688797151008248</v>
      </c>
      <c r="T180" s="103">
        <f t="shared" si="18"/>
        <v>33.979115536579592</v>
      </c>
      <c r="U180" s="110">
        <f t="shared" si="19"/>
        <v>36.147995251680413</v>
      </c>
      <c r="V180" s="104">
        <f t="shared" si="20"/>
        <v>808.95202145999212</v>
      </c>
      <c r="W180" s="103">
        <f t="shared" si="21"/>
        <v>1598.64328050427</v>
      </c>
      <c r="X180" s="110">
        <f t="shared" si="22"/>
        <v>2270.0734583160634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33.535991887618003</v>
      </c>
      <c r="Q181" s="112">
        <f>'[1]INPUTS-Incidence'!E181</f>
        <v>1410.5948800643382</v>
      </c>
      <c r="R181" s="99">
        <f t="shared" si="16"/>
        <v>1</v>
      </c>
      <c r="S181" s="103">
        <f t="shared" si="17"/>
        <v>2.01215951325708</v>
      </c>
      <c r="T181" s="103">
        <f t="shared" si="18"/>
        <v>31.523832374360921</v>
      </c>
      <c r="U181" s="110">
        <f t="shared" si="19"/>
        <v>33.535991887618003</v>
      </c>
      <c r="V181" s="104">
        <f t="shared" si="20"/>
        <v>473.95987970161769</v>
      </c>
      <c r="W181" s="103">
        <f t="shared" si="21"/>
        <v>936.63500036272058</v>
      </c>
      <c r="X181" s="110">
        <f t="shared" si="22"/>
        <v>1330.0217005150632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24.768409919738016</v>
      </c>
      <c r="Q182" s="112">
        <f>'[1]INPUTS-Incidence'!E182</f>
        <v>787.1596609245521</v>
      </c>
      <c r="R182" s="99">
        <f t="shared" si="16"/>
        <v>1</v>
      </c>
      <c r="S182" s="103">
        <f t="shared" si="17"/>
        <v>1.4861045951842808</v>
      </c>
      <c r="T182" s="103">
        <f t="shared" si="18"/>
        <v>23.282305324553736</v>
      </c>
      <c r="U182" s="110">
        <f t="shared" si="19"/>
        <v>24.768409919738016</v>
      </c>
      <c r="V182" s="104">
        <f t="shared" si="20"/>
        <v>264.48564607064952</v>
      </c>
      <c r="W182" s="103">
        <f t="shared" si="21"/>
        <v>522.67401485390258</v>
      </c>
      <c r="X182" s="110">
        <f t="shared" si="22"/>
        <v>742.19710109254163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17.396639696409654</v>
      </c>
      <c r="Q183" s="112">
        <f>'[1]INPUTS-Incidence'!E183</f>
        <v>413.43350563444682</v>
      </c>
      <c r="R183" s="99">
        <f t="shared" si="16"/>
        <v>1</v>
      </c>
      <c r="S183" s="103">
        <f t="shared" si="17"/>
        <v>1.0437983817845793</v>
      </c>
      <c r="T183" s="103">
        <f t="shared" si="18"/>
        <v>16.352841314625074</v>
      </c>
      <c r="U183" s="110">
        <f t="shared" si="19"/>
        <v>17.396639696409654</v>
      </c>
      <c r="V183" s="104">
        <f t="shared" si="20"/>
        <v>138.91365789317413</v>
      </c>
      <c r="W183" s="103">
        <f t="shared" si="21"/>
        <v>274.51984774127266</v>
      </c>
      <c r="X183" s="110">
        <f t="shared" si="22"/>
        <v>389.81818379260721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21.897065675521613</v>
      </c>
      <c r="Q184" s="112">
        <f>'[1]INPUTS-Incidence'!E184</f>
        <v>233.28157279887373</v>
      </c>
      <c r="R184" s="99">
        <f t="shared" si="16"/>
        <v>1</v>
      </c>
      <c r="S184" s="103">
        <f t="shared" si="17"/>
        <v>1.3138239405312968</v>
      </c>
      <c r="T184" s="103">
        <f t="shared" si="18"/>
        <v>20.583241734990317</v>
      </c>
      <c r="U184" s="110">
        <f t="shared" si="19"/>
        <v>21.897065675521613</v>
      </c>
      <c r="V184" s="104">
        <f t="shared" si="20"/>
        <v>78.382608460421579</v>
      </c>
      <c r="W184" s="103">
        <f t="shared" si="21"/>
        <v>154.89896433845215</v>
      </c>
      <c r="X184" s="110">
        <f t="shared" si="22"/>
        <v>219.95652936060205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0.47597157462213091</v>
      </c>
      <c r="Q257" s="112">
        <f>'[1]INPUTS-Incidence'!E257</f>
        <v>0</v>
      </c>
      <c r="R257" s="99">
        <f t="shared" si="23"/>
        <v>0</v>
      </c>
      <c r="S257" s="103">
        <f t="shared" si="24"/>
        <v>0.47597157462213091</v>
      </c>
      <c r="T257" s="103">
        <f t="shared" si="25"/>
        <v>0</v>
      </c>
      <c r="U257" s="110">
        <f t="shared" si="26"/>
        <v>0.47597157462213091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0.88462228365851958</v>
      </c>
      <c r="Q258" s="112">
        <f>'[1]INPUTS-Incidence'!E258</f>
        <v>0</v>
      </c>
      <c r="R258" s="99">
        <f t="shared" si="23"/>
        <v>0</v>
      </c>
      <c r="S258" s="103">
        <f t="shared" si="24"/>
        <v>0.88462228365851958</v>
      </c>
      <c r="T258" s="103">
        <f t="shared" si="25"/>
        <v>0</v>
      </c>
      <c r="U258" s="110">
        <f t="shared" si="26"/>
        <v>0.88462228365851958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1.764582675299978</v>
      </c>
      <c r="Q259" s="112">
        <f>'[1]INPUTS-Incidence'!E259</f>
        <v>0</v>
      </c>
      <c r="R259" s="99">
        <f t="shared" si="23"/>
        <v>0</v>
      </c>
      <c r="S259" s="103">
        <f t="shared" si="24"/>
        <v>1.764582675299978</v>
      </c>
      <c r="T259" s="103">
        <f t="shared" si="25"/>
        <v>0</v>
      </c>
      <c r="U259" s="110">
        <f t="shared" si="26"/>
        <v>1.764582675299978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11.292972627918457</v>
      </c>
      <c r="Q260" s="112">
        <f>'[1]INPUTS-Incidence'!E260</f>
        <v>0</v>
      </c>
      <c r="R260" s="99">
        <f t="shared" si="23"/>
        <v>0</v>
      </c>
      <c r="S260" s="103">
        <f t="shared" si="24"/>
        <v>11.292972627918457</v>
      </c>
      <c r="T260" s="103">
        <f t="shared" si="25"/>
        <v>0</v>
      </c>
      <c r="U260" s="110">
        <f t="shared" si="26"/>
        <v>11.292972627918457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17.795070185014826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17.795070185014826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17.795070185014826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17.522977699983482</v>
      </c>
      <c r="Q262" s="112">
        <f>'[1]INPUTS-Incidence'!E262</f>
        <v>0</v>
      </c>
      <c r="R262" s="99">
        <f t="shared" si="30"/>
        <v>0</v>
      </c>
      <c r="S262" s="103">
        <f t="shared" si="31"/>
        <v>17.522977699983482</v>
      </c>
      <c r="T262" s="103">
        <f t="shared" si="32"/>
        <v>0</v>
      </c>
      <c r="U262" s="110">
        <f t="shared" si="33"/>
        <v>17.522977699983482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17.781194931481636</v>
      </c>
      <c r="Q263" s="112">
        <f>'[1]INPUTS-Incidence'!E263</f>
        <v>0</v>
      </c>
      <c r="R263" s="99">
        <f t="shared" si="30"/>
        <v>0</v>
      </c>
      <c r="S263" s="103">
        <f t="shared" si="31"/>
        <v>17.781194931481636</v>
      </c>
      <c r="T263" s="103">
        <f t="shared" si="32"/>
        <v>0</v>
      </c>
      <c r="U263" s="110">
        <f t="shared" si="33"/>
        <v>17.781194931481636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16.152179495898675</v>
      </c>
      <c r="Q264" s="112">
        <f>'[1]INPUTS-Incidence'!E264</f>
        <v>0</v>
      </c>
      <c r="R264" s="99">
        <f t="shared" si="30"/>
        <v>0</v>
      </c>
      <c r="S264" s="103">
        <f t="shared" si="31"/>
        <v>16.152179495898675</v>
      </c>
      <c r="T264" s="103">
        <f t="shared" si="32"/>
        <v>0</v>
      </c>
      <c r="U264" s="110">
        <f t="shared" si="33"/>
        <v>16.152179495898675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14.08584337544843</v>
      </c>
      <c r="Q265" s="112">
        <f>'[1]INPUTS-Incidence'!E265</f>
        <v>0</v>
      </c>
      <c r="R265" s="99">
        <f t="shared" si="30"/>
        <v>0</v>
      </c>
      <c r="S265" s="103">
        <f t="shared" si="31"/>
        <v>14.08584337544843</v>
      </c>
      <c r="T265" s="103">
        <f t="shared" si="32"/>
        <v>0</v>
      </c>
      <c r="U265" s="110">
        <f t="shared" si="33"/>
        <v>14.08584337544843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12.723498935375176</v>
      </c>
      <c r="Q266" s="112">
        <f>'[1]INPUTS-Incidence'!E266</f>
        <v>0</v>
      </c>
      <c r="R266" s="99">
        <f t="shared" si="30"/>
        <v>0</v>
      </c>
      <c r="S266" s="103">
        <f t="shared" si="31"/>
        <v>12.723498935375176</v>
      </c>
      <c r="T266" s="103">
        <f t="shared" si="32"/>
        <v>0</v>
      </c>
      <c r="U266" s="110">
        <f t="shared" si="33"/>
        <v>12.723498935375176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13.129070044964513</v>
      </c>
      <c r="Q267" s="112">
        <f>'[1]INPUTS-Incidence'!E267</f>
        <v>0</v>
      </c>
      <c r="R267" s="99">
        <f t="shared" si="30"/>
        <v>0</v>
      </c>
      <c r="S267" s="103">
        <f t="shared" si="31"/>
        <v>13.129070044964513</v>
      </c>
      <c r="T267" s="103">
        <f t="shared" si="32"/>
        <v>0</v>
      </c>
      <c r="U267" s="110">
        <f t="shared" si="33"/>
        <v>13.129070044964513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11.013472635878006</v>
      </c>
      <c r="Q268" s="112">
        <f>'[1]INPUTS-Incidence'!E268</f>
        <v>0</v>
      </c>
      <c r="R268" s="99">
        <f t="shared" si="30"/>
        <v>0</v>
      </c>
      <c r="S268" s="103">
        <f t="shared" si="31"/>
        <v>11.013472635878006</v>
      </c>
      <c r="T268" s="103">
        <f t="shared" si="32"/>
        <v>0</v>
      </c>
      <c r="U268" s="110">
        <f t="shared" si="33"/>
        <v>11.013472635878006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9.5055804209006354</v>
      </c>
      <c r="Q269" s="112">
        <f>'[1]INPUTS-Incidence'!E269</f>
        <v>0</v>
      </c>
      <c r="R269" s="99">
        <f t="shared" si="30"/>
        <v>0</v>
      </c>
      <c r="S269" s="103">
        <f t="shared" si="31"/>
        <v>9.5055804209006354</v>
      </c>
      <c r="T269" s="103">
        <f t="shared" si="32"/>
        <v>0</v>
      </c>
      <c r="U269" s="110">
        <f t="shared" si="33"/>
        <v>9.5055804209006354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7.7608065866243097</v>
      </c>
      <c r="Q270" s="112">
        <f>'[1]INPUTS-Incidence'!E270</f>
        <v>0</v>
      </c>
      <c r="R270" s="99">
        <f t="shared" si="30"/>
        <v>0</v>
      </c>
      <c r="S270" s="103">
        <f t="shared" si="31"/>
        <v>7.7608065866243097</v>
      </c>
      <c r="T270" s="103">
        <f t="shared" si="32"/>
        <v>0</v>
      </c>
      <c r="U270" s="110">
        <f t="shared" si="33"/>
        <v>7.7608065866243097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6.6000213349576633</v>
      </c>
      <c r="Q271" s="112">
        <f>'[1]INPUTS-Incidence'!E271</f>
        <v>0</v>
      </c>
      <c r="R271" s="99">
        <f t="shared" si="30"/>
        <v>0</v>
      </c>
      <c r="S271" s="103">
        <f t="shared" si="31"/>
        <v>6.6000213349576633</v>
      </c>
      <c r="T271" s="103">
        <f t="shared" si="32"/>
        <v>0</v>
      </c>
      <c r="U271" s="110">
        <f t="shared" si="33"/>
        <v>6.6000213349576633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6.0885786366374015</v>
      </c>
      <c r="Q272" s="112">
        <f>'[1]INPUTS-Incidence'!E272</f>
        <v>0</v>
      </c>
      <c r="R272" s="99">
        <f t="shared" si="30"/>
        <v>0</v>
      </c>
      <c r="S272" s="103">
        <f t="shared" si="31"/>
        <v>6.0885786366374015</v>
      </c>
      <c r="T272" s="103">
        <f t="shared" si="32"/>
        <v>0</v>
      </c>
      <c r="U272" s="110">
        <f t="shared" si="33"/>
        <v>6.0885786366374015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3.8457737193436992</v>
      </c>
      <c r="Q273" s="112">
        <f>'[1]INPUTS-Incidence'!E273</f>
        <v>0</v>
      </c>
      <c r="R273" s="99">
        <f t="shared" si="30"/>
        <v>0</v>
      </c>
      <c r="S273" s="103">
        <f t="shared" si="31"/>
        <v>3.8457737193436992</v>
      </c>
      <c r="T273" s="103">
        <f t="shared" si="32"/>
        <v>0</v>
      </c>
      <c r="U273" s="110">
        <f t="shared" si="33"/>
        <v>3.8457737193436992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2.0789628993671263</v>
      </c>
      <c r="Q274" s="112">
        <f>'[1]INPUTS-Incidence'!E274</f>
        <v>0</v>
      </c>
      <c r="R274" s="99">
        <f t="shared" si="30"/>
        <v>0</v>
      </c>
      <c r="S274" s="103">
        <f t="shared" si="31"/>
        <v>2.0789628993671263</v>
      </c>
      <c r="T274" s="103">
        <f t="shared" si="32"/>
        <v>0</v>
      </c>
      <c r="U274" s="110">
        <f t="shared" si="33"/>
        <v>2.0789628993671263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0.22737664239792282</v>
      </c>
      <c r="Q275" s="112">
        <f>'[1]INPUTS-Incidence'!E275</f>
        <v>0</v>
      </c>
      <c r="R275" s="99">
        <f t="shared" si="30"/>
        <v>0</v>
      </c>
      <c r="S275" s="103">
        <f t="shared" si="31"/>
        <v>0.22737664239792282</v>
      </c>
      <c r="T275" s="103">
        <f t="shared" si="32"/>
        <v>0</v>
      </c>
      <c r="U275" s="110">
        <f t="shared" si="33"/>
        <v>0.22737664239792282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0.39122633369786364</v>
      </c>
      <c r="Q276" s="112">
        <f>'[1]INPUTS-Incidence'!E276</f>
        <v>0</v>
      </c>
      <c r="R276" s="99">
        <f t="shared" si="30"/>
        <v>0</v>
      </c>
      <c r="S276" s="103">
        <f t="shared" si="31"/>
        <v>0.39122633369786364</v>
      </c>
      <c r="T276" s="103">
        <f t="shared" si="32"/>
        <v>0</v>
      </c>
      <c r="U276" s="110">
        <f t="shared" si="33"/>
        <v>0.39122633369786364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0.5404525408532489</v>
      </c>
      <c r="Q277" s="112">
        <f>'[1]INPUTS-Incidence'!E277</f>
        <v>0</v>
      </c>
      <c r="R277" s="99">
        <f t="shared" si="30"/>
        <v>0</v>
      </c>
      <c r="S277" s="103">
        <f t="shared" si="31"/>
        <v>0.5404525408532489</v>
      </c>
      <c r="T277" s="103">
        <f t="shared" si="32"/>
        <v>0</v>
      </c>
      <c r="U277" s="110">
        <f t="shared" si="33"/>
        <v>0.5404525408532489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1.8922246364250319</v>
      </c>
      <c r="Q278" s="112">
        <f>'[1]INPUTS-Incidence'!E278</f>
        <v>0</v>
      </c>
      <c r="R278" s="99">
        <f t="shared" si="30"/>
        <v>0</v>
      </c>
      <c r="S278" s="103">
        <f t="shared" si="31"/>
        <v>1.8922246364250319</v>
      </c>
      <c r="T278" s="103">
        <f t="shared" si="32"/>
        <v>0</v>
      </c>
      <c r="U278" s="110">
        <f t="shared" si="33"/>
        <v>1.8922246364250319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2.2199971802672613</v>
      </c>
      <c r="Q279" s="112">
        <f>'[1]INPUTS-Incidence'!E279</f>
        <v>0</v>
      </c>
      <c r="R279" s="99">
        <f t="shared" si="30"/>
        <v>0</v>
      </c>
      <c r="S279" s="103">
        <f t="shared" si="31"/>
        <v>2.2199971802672613</v>
      </c>
      <c r="T279" s="103">
        <f t="shared" si="32"/>
        <v>0</v>
      </c>
      <c r="U279" s="110">
        <f t="shared" si="33"/>
        <v>2.2199971802672613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1.9014569651014468</v>
      </c>
      <c r="Q280" s="112">
        <f>'[1]INPUTS-Incidence'!E280</f>
        <v>0</v>
      </c>
      <c r="R280" s="99">
        <f t="shared" si="30"/>
        <v>0</v>
      </c>
      <c r="S280" s="103">
        <f t="shared" si="31"/>
        <v>1.9014569651014468</v>
      </c>
      <c r="T280" s="103">
        <f t="shared" si="32"/>
        <v>0</v>
      </c>
      <c r="U280" s="110">
        <f t="shared" si="33"/>
        <v>1.9014569651014468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2.1639783529738468</v>
      </c>
      <c r="Q281" s="112">
        <f>'[1]INPUTS-Incidence'!E281</f>
        <v>0</v>
      </c>
      <c r="R281" s="99">
        <f t="shared" si="30"/>
        <v>0</v>
      </c>
      <c r="S281" s="103">
        <f t="shared" si="31"/>
        <v>2.1639783529738468</v>
      </c>
      <c r="T281" s="103">
        <f t="shared" si="32"/>
        <v>0</v>
      </c>
      <c r="U281" s="110">
        <f t="shared" si="33"/>
        <v>2.1639783529738468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2.1439324864303542</v>
      </c>
      <c r="Q282" s="112">
        <f>'[1]INPUTS-Incidence'!E282</f>
        <v>0</v>
      </c>
      <c r="R282" s="99">
        <f t="shared" si="30"/>
        <v>0</v>
      </c>
      <c r="S282" s="103">
        <f t="shared" si="31"/>
        <v>2.1439324864303542</v>
      </c>
      <c r="T282" s="103">
        <f t="shared" si="32"/>
        <v>0</v>
      </c>
      <c r="U282" s="110">
        <f t="shared" si="33"/>
        <v>2.1439324864303542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2.2697150880072852</v>
      </c>
      <c r="Q283" s="112">
        <f>'[1]INPUTS-Incidence'!E283</f>
        <v>0</v>
      </c>
      <c r="R283" s="99">
        <f t="shared" si="30"/>
        <v>0</v>
      </c>
      <c r="S283" s="103">
        <f t="shared" si="31"/>
        <v>2.2697150880072852</v>
      </c>
      <c r="T283" s="103">
        <f t="shared" si="32"/>
        <v>0</v>
      </c>
      <c r="U283" s="110">
        <f t="shared" si="33"/>
        <v>2.2697150880072852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2.465369418416389</v>
      </c>
      <c r="Q284" s="112">
        <f>'[1]INPUTS-Incidence'!E284</f>
        <v>0</v>
      </c>
      <c r="R284" s="99">
        <f t="shared" si="30"/>
        <v>0</v>
      </c>
      <c r="S284" s="103">
        <f t="shared" si="31"/>
        <v>2.465369418416389</v>
      </c>
      <c r="T284" s="103">
        <f t="shared" si="32"/>
        <v>0</v>
      </c>
      <c r="U284" s="110">
        <f t="shared" si="33"/>
        <v>2.465369418416389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2.6959871341253319</v>
      </c>
      <c r="Q285" s="112">
        <f>'[1]INPUTS-Incidence'!E285</f>
        <v>0</v>
      </c>
      <c r="R285" s="99">
        <f t="shared" si="30"/>
        <v>0</v>
      </c>
      <c r="S285" s="103">
        <f t="shared" si="31"/>
        <v>2.6959871341253319</v>
      </c>
      <c r="T285" s="103">
        <f t="shared" si="32"/>
        <v>0</v>
      </c>
      <c r="U285" s="110">
        <f t="shared" si="33"/>
        <v>2.6959871341253319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2.2315775275717984</v>
      </c>
      <c r="Q286" s="112">
        <f>'[1]INPUTS-Incidence'!E286</f>
        <v>0</v>
      </c>
      <c r="R286" s="99">
        <f t="shared" si="30"/>
        <v>0</v>
      </c>
      <c r="S286" s="103">
        <f t="shared" si="31"/>
        <v>2.2315775275717984</v>
      </c>
      <c r="T286" s="103">
        <f t="shared" si="32"/>
        <v>0</v>
      </c>
      <c r="U286" s="110">
        <f t="shared" si="33"/>
        <v>2.2315775275717984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0.22148188529317944</v>
      </c>
      <c r="Q287" s="112">
        <f>'[1]INPUTS-Incidence'!E287</f>
        <v>0</v>
      </c>
      <c r="R287" s="99">
        <f t="shared" si="30"/>
        <v>0</v>
      </c>
      <c r="S287" s="103">
        <f t="shared" si="31"/>
        <v>0.22148188529317944</v>
      </c>
      <c r="T287" s="103">
        <f t="shared" si="32"/>
        <v>0</v>
      </c>
      <c r="U287" s="110">
        <f t="shared" si="33"/>
        <v>0.22148188529317944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0.19222742533065354</v>
      </c>
      <c r="Q288" s="112">
        <f>'[1]INPUTS-Incidence'!E288</f>
        <v>0</v>
      </c>
      <c r="R288" s="99">
        <f t="shared" si="30"/>
        <v>0</v>
      </c>
      <c r="S288" s="103">
        <f t="shared" si="31"/>
        <v>0.19222742533065354</v>
      </c>
      <c r="T288" s="103">
        <f t="shared" si="32"/>
        <v>0</v>
      </c>
      <c r="U288" s="110">
        <f t="shared" si="33"/>
        <v>0.19222742533065354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0.12424133740409905</v>
      </c>
      <c r="Q289" s="112">
        <f>'[1]INPUTS-Incidence'!E289</f>
        <v>0</v>
      </c>
      <c r="R289" s="99">
        <f t="shared" si="30"/>
        <v>0</v>
      </c>
      <c r="S289" s="103">
        <f t="shared" si="31"/>
        <v>0.12424133740409905</v>
      </c>
      <c r="T289" s="103">
        <f t="shared" si="32"/>
        <v>0</v>
      </c>
      <c r="U289" s="110">
        <f t="shared" si="33"/>
        <v>0.12424133740409905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1.0306011986579358</v>
      </c>
      <c r="Q290" s="112">
        <f>'[1]INPUTS-Incidence'!E290</f>
        <v>0</v>
      </c>
      <c r="R290" s="99">
        <f t="shared" si="30"/>
        <v>0</v>
      </c>
      <c r="S290" s="103">
        <f t="shared" si="31"/>
        <v>1.0306011986579358</v>
      </c>
      <c r="T290" s="103">
        <f t="shared" si="32"/>
        <v>0</v>
      </c>
      <c r="U290" s="110">
        <f t="shared" si="33"/>
        <v>1.0306011986579358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0.92524920215652595</v>
      </c>
      <c r="Q291" s="112">
        <f>'[1]INPUTS-Incidence'!E291</f>
        <v>0</v>
      </c>
      <c r="R291" s="99">
        <f t="shared" si="30"/>
        <v>0</v>
      </c>
      <c r="S291" s="103">
        <f t="shared" si="31"/>
        <v>0.92524920215652595</v>
      </c>
      <c r="T291" s="103">
        <f t="shared" si="32"/>
        <v>0</v>
      </c>
      <c r="U291" s="110">
        <f t="shared" si="33"/>
        <v>0.92524920215652595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1.0457259297107953</v>
      </c>
      <c r="Q292" s="112">
        <f>'[1]INPUTS-Incidence'!E292</f>
        <v>0</v>
      </c>
      <c r="R292" s="99">
        <f t="shared" si="30"/>
        <v>0</v>
      </c>
      <c r="S292" s="103">
        <f t="shared" si="31"/>
        <v>1.0457259297107953</v>
      </c>
      <c r="T292" s="103">
        <f t="shared" si="32"/>
        <v>0</v>
      </c>
      <c r="U292" s="110">
        <f t="shared" si="33"/>
        <v>1.0457259297107953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19518.400134819556</v>
      </c>
      <c r="Q293" s="112"/>
      <c r="R293" s="99" t="s">
        <v>0</v>
      </c>
      <c r="S293" s="99"/>
      <c r="T293" s="99"/>
      <c r="U293" s="110">
        <f>SUM(U5:U292)</f>
        <v>19518.400134819556</v>
      </c>
      <c r="V293" s="3"/>
      <c r="W293" s="3"/>
      <c r="X293" s="110">
        <f>SUM(X5:X292)</f>
        <v>708612.92385459668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1876633.2261000001</v>
      </c>
      <c r="E5" s="123">
        <f>HR!U5</f>
        <v>7.4918130349744718</v>
      </c>
      <c r="F5" s="24">
        <f t="shared" ref="F5:F68" si="0">100000*E5/D5</f>
        <v>0.39921562353150275</v>
      </c>
      <c r="G5" s="23">
        <f>'[1]INTERNAL PARAMETERS-1'!M5</f>
        <v>85.012</v>
      </c>
      <c r="H5" s="22">
        <f t="shared" ref="H5:H68" si="1">G5*E5</f>
        <v>636.89400972924977</v>
      </c>
      <c r="I5" s="21">
        <f t="shared" ref="I5:I68" si="2">100000*H5/D5</f>
        <v>33.938118587660114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2006488.7862799999</v>
      </c>
      <c r="E6" s="123">
        <f>HR!U6</f>
        <v>16.730343340204996</v>
      </c>
      <c r="F6" s="24">
        <f t="shared" si="0"/>
        <v>0.83381195322914325</v>
      </c>
      <c r="G6" s="23">
        <f>'[1]INTERNAL PARAMETERS-1'!M6</f>
        <v>78.760000000000005</v>
      </c>
      <c r="H6" s="22">
        <f t="shared" si="1"/>
        <v>1317.6818414745455</v>
      </c>
      <c r="I6" s="21">
        <f t="shared" si="2"/>
        <v>65.671029436327331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2142786.2672000001</v>
      </c>
      <c r="E7" s="123">
        <f>HR!U7</f>
        <v>21.710576810488583</v>
      </c>
      <c r="F7" s="24">
        <f t="shared" si="0"/>
        <v>1.013193762850553</v>
      </c>
      <c r="G7" s="23">
        <f>'[1]INTERNAL PARAMETERS-1'!M7</f>
        <v>73.784999999999997</v>
      </c>
      <c r="H7" s="22">
        <f t="shared" si="1"/>
        <v>1601.9149099619001</v>
      </c>
      <c r="I7" s="21">
        <f t="shared" si="2"/>
        <v>74.75850179192804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2287559.9596199999</v>
      </c>
      <c r="E8" s="123">
        <f>HR!U8</f>
        <v>42.385080467342853</v>
      </c>
      <c r="F8" s="24">
        <f t="shared" si="0"/>
        <v>1.8528511258950211</v>
      </c>
      <c r="G8" s="23">
        <f>'[1]INTERNAL PARAMETERS-1'!M8</f>
        <v>68.824999999999989</v>
      </c>
      <c r="H8" s="22">
        <f t="shared" si="1"/>
        <v>2917.1531631648713</v>
      </c>
      <c r="I8" s="21">
        <f t="shared" si="2"/>
        <v>127.52247873972479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2470646.1280200002</v>
      </c>
      <c r="E9" s="123">
        <f>HR!U9</f>
        <v>66.889019849881066</v>
      </c>
      <c r="F9" s="24">
        <f t="shared" si="0"/>
        <v>2.7073492675167761</v>
      </c>
      <c r="G9" s="23">
        <f>'[1]INTERNAL PARAMETERS-1'!M9</f>
        <v>63.875</v>
      </c>
      <c r="H9" s="22">
        <f t="shared" si="1"/>
        <v>4272.5361429111535</v>
      </c>
      <c r="I9" s="21">
        <f t="shared" si="2"/>
        <v>172.9319344626341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2393343.07914</v>
      </c>
      <c r="E10" s="123">
        <f>HR!U10</f>
        <v>65.744107707350821</v>
      </c>
      <c r="F10" s="24">
        <f t="shared" si="0"/>
        <v>2.7469571028226616</v>
      </c>
      <c r="G10" s="23">
        <f>'[1]INTERNAL PARAMETERS-1'!M10</f>
        <v>58.935000000000002</v>
      </c>
      <c r="H10" s="22">
        <f t="shared" si="1"/>
        <v>3874.6289877327208</v>
      </c>
      <c r="I10" s="21">
        <f t="shared" si="2"/>
        <v>161.89191685485358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2233990.3029399998</v>
      </c>
      <c r="E11" s="123">
        <f>HR!U11</f>
        <v>83.410854810344759</v>
      </c>
      <c r="F11" s="24">
        <f t="shared" si="0"/>
        <v>3.7337160640569262</v>
      </c>
      <c r="G11" s="23">
        <f>'[1]INTERNAL PARAMETERS-1'!M11</f>
        <v>53.995000000000005</v>
      </c>
      <c r="H11" s="22">
        <f t="shared" si="1"/>
        <v>4503.7691054845654</v>
      </c>
      <c r="I11" s="21">
        <f t="shared" si="2"/>
        <v>201.60199887875373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2413346.9382799999</v>
      </c>
      <c r="E12" s="123">
        <f>HR!U12</f>
        <v>80.139794435878827</v>
      </c>
      <c r="F12" s="24">
        <f t="shared" si="0"/>
        <v>3.3206909941011098</v>
      </c>
      <c r="G12" s="23">
        <f>'[1]INTERNAL PARAMETERS-1'!M12</f>
        <v>49.09</v>
      </c>
      <c r="H12" s="22">
        <f t="shared" si="1"/>
        <v>3934.062508857292</v>
      </c>
      <c r="I12" s="21">
        <f t="shared" si="2"/>
        <v>163.01272090042349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2624574.1288600001</v>
      </c>
      <c r="E13" s="123">
        <f>HR!U13</f>
        <v>75.345398130762732</v>
      </c>
      <c r="F13" s="24">
        <f t="shared" si="0"/>
        <v>2.8707666246595775</v>
      </c>
      <c r="G13" s="23">
        <f>'[1]INTERNAL PARAMETERS-1'!M13</f>
        <v>44.225000000000001</v>
      </c>
      <c r="H13" s="22">
        <f t="shared" si="1"/>
        <v>3332.1502323329819</v>
      </c>
      <c r="I13" s="21">
        <f t="shared" si="2"/>
        <v>126.95965397556981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2704928.6138800001</v>
      </c>
      <c r="E14" s="123">
        <f>HR!U14</f>
        <v>85.927466341988293</v>
      </c>
      <c r="F14" s="24">
        <f t="shared" si="0"/>
        <v>3.1766999654283792</v>
      </c>
      <c r="G14" s="23">
        <f>'[1]INTERNAL PARAMETERS-1'!M14</f>
        <v>39.424999999999997</v>
      </c>
      <c r="H14" s="22">
        <f t="shared" si="1"/>
        <v>3387.690360532888</v>
      </c>
      <c r="I14" s="21">
        <f t="shared" si="2"/>
        <v>125.24139613701384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2646612.2787600001</v>
      </c>
      <c r="E15" s="123">
        <f>HR!U15</f>
        <v>93.148148179156067</v>
      </c>
      <c r="F15" s="24">
        <f t="shared" si="0"/>
        <v>3.5195237672968918</v>
      </c>
      <c r="G15" s="23">
        <f>'[1]INTERNAL PARAMETERS-1'!M15</f>
        <v>34.72</v>
      </c>
      <c r="H15" s="22">
        <f t="shared" si="1"/>
        <v>3234.1037047802984</v>
      </c>
      <c r="I15" s="21">
        <f t="shared" si="2"/>
        <v>122.19786520054807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2366558.2508</v>
      </c>
      <c r="E16" s="123">
        <f>HR!U16</f>
        <v>81.4395827342437</v>
      </c>
      <c r="F16" s="24">
        <f t="shared" si="0"/>
        <v>3.4412667723988442</v>
      </c>
      <c r="G16" s="23">
        <f>'[1]INTERNAL PARAMETERS-1'!M16</f>
        <v>30.094999999999999</v>
      </c>
      <c r="H16" s="22">
        <f t="shared" si="1"/>
        <v>2450.9242423870642</v>
      </c>
      <c r="I16" s="21">
        <f t="shared" si="2"/>
        <v>103.56492351534321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1968176.3103</v>
      </c>
      <c r="E17" s="123">
        <f>HR!U17</f>
        <v>91.451818766743088</v>
      </c>
      <c r="F17" s="24">
        <f t="shared" si="0"/>
        <v>4.6465257349227782</v>
      </c>
      <c r="G17" s="23">
        <f>'[1]INTERNAL PARAMETERS-1'!M17</f>
        <v>25.55</v>
      </c>
      <c r="H17" s="22">
        <f t="shared" si="1"/>
        <v>2336.5939694902859</v>
      </c>
      <c r="I17" s="21">
        <f t="shared" si="2"/>
        <v>118.71873252727697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1414849.22358</v>
      </c>
      <c r="E18" s="123">
        <f>HR!U18</f>
        <v>76.5175523279826</v>
      </c>
      <c r="F18" s="24">
        <f t="shared" si="0"/>
        <v>5.4081771437361965</v>
      </c>
      <c r="G18" s="23">
        <f>'[1]INTERNAL PARAMETERS-1'!M18</f>
        <v>21.115000000000002</v>
      </c>
      <c r="H18" s="22">
        <f t="shared" si="1"/>
        <v>1615.6681174053526</v>
      </c>
      <c r="I18" s="21">
        <f t="shared" si="2"/>
        <v>114.19366038998979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963575.72331999999</v>
      </c>
      <c r="E19" s="123">
        <f>HR!U19</f>
        <v>65.962918871323211</v>
      </c>
      <c r="F19" s="24">
        <f t="shared" si="0"/>
        <v>6.8456393488254346</v>
      </c>
      <c r="G19" s="23">
        <f>'[1]INTERNAL PARAMETERS-1'!M19</f>
        <v>16.865000000000002</v>
      </c>
      <c r="H19" s="22">
        <f t="shared" si="1"/>
        <v>1112.4646267648661</v>
      </c>
      <c r="I19" s="21">
        <f t="shared" si="2"/>
        <v>115.45170761794095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661144.49699999997</v>
      </c>
      <c r="E20" s="123">
        <f>HR!U20</f>
        <v>67.816509118469924</v>
      </c>
      <c r="F20" s="24">
        <f t="shared" si="0"/>
        <v>10.257441365116577</v>
      </c>
      <c r="G20" s="23">
        <f>'[1]INTERNAL PARAMETERS-1'!M20</f>
        <v>12.89</v>
      </c>
      <c r="H20" s="22">
        <f t="shared" si="1"/>
        <v>874.15480253707733</v>
      </c>
      <c r="I20" s="21">
        <f t="shared" si="2"/>
        <v>132.2184191963527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0</v>
      </c>
      <c r="E21" s="123">
        <f>HR!U21</f>
        <v>47.746837946948162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444.76179547582217</v>
      </c>
      <c r="I21" s="21" t="e">
        <f t="shared" si="2"/>
        <v>#DIV/0!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729971.33438000001</v>
      </c>
      <c r="E22" s="123">
        <f>HR!U22</f>
        <v>32.672607621845096</v>
      </c>
      <c r="F22" s="24">
        <f t="shared" si="0"/>
        <v>4.4758754327792234</v>
      </c>
      <c r="G22" s="23">
        <f>'[1]INTERNAL PARAMETERS-1'!M22</f>
        <v>5.05</v>
      </c>
      <c r="H22" s="22">
        <f t="shared" si="1"/>
        <v>164.99666849031772</v>
      </c>
      <c r="I22" s="21">
        <f t="shared" si="2"/>
        <v>22.603170935535076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1771391.24865</v>
      </c>
      <c r="E23" s="123">
        <f>HR!U23</f>
        <v>4.2368528866955515</v>
      </c>
      <c r="F23" s="24">
        <f t="shared" si="0"/>
        <v>0.23918221849207574</v>
      </c>
      <c r="G23" s="23">
        <f>'[1]INTERNAL PARAMETERS-1'!M5</f>
        <v>85.012</v>
      </c>
      <c r="H23" s="22">
        <f t="shared" si="1"/>
        <v>360.1833376037622</v>
      </c>
      <c r="I23" s="21">
        <f t="shared" si="2"/>
        <v>20.333358758448341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1893913.3696999999</v>
      </c>
      <c r="E24" s="123">
        <f>HR!U24</f>
        <v>8.1748744992516293</v>
      </c>
      <c r="F24" s="24">
        <f t="shared" si="0"/>
        <v>0.43163930462915245</v>
      </c>
      <c r="G24" s="23">
        <f>'[1]INTERNAL PARAMETERS-1'!M6</f>
        <v>78.760000000000005</v>
      </c>
      <c r="H24" s="22">
        <f t="shared" si="1"/>
        <v>643.85311556105842</v>
      </c>
      <c r="I24" s="21">
        <f t="shared" si="2"/>
        <v>33.995911632592055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2022150.8083500001</v>
      </c>
      <c r="E25" s="123">
        <f>HR!U25</f>
        <v>10.916947161522158</v>
      </c>
      <c r="F25" s="24">
        <f t="shared" si="0"/>
        <v>0.5398681006601076</v>
      </c>
      <c r="G25" s="23">
        <f>'[1]INTERNAL PARAMETERS-1'!M7</f>
        <v>73.784999999999997</v>
      </c>
      <c r="H25" s="22">
        <f t="shared" si="1"/>
        <v>805.50694631291242</v>
      </c>
      <c r="I25" s="21">
        <f t="shared" si="2"/>
        <v>39.834167807206036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2177178.79825</v>
      </c>
      <c r="E26" s="123">
        <f>HR!U26</f>
        <v>19.084623364595071</v>
      </c>
      <c r="F26" s="24">
        <f t="shared" si="0"/>
        <v>0.87657584117276666</v>
      </c>
      <c r="G26" s="23">
        <f>'[1]INTERNAL PARAMETERS-1'!M8</f>
        <v>68.824999999999989</v>
      </c>
      <c r="H26" s="22">
        <f t="shared" si="1"/>
        <v>1313.4992030682556</v>
      </c>
      <c r="I26" s="21">
        <f t="shared" si="2"/>
        <v>60.330332268715665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2385430.6833000001</v>
      </c>
      <c r="E27" s="123">
        <f>HR!U27</f>
        <v>20.662458623621536</v>
      </c>
      <c r="F27" s="24">
        <f t="shared" si="0"/>
        <v>0.86619404907784325</v>
      </c>
      <c r="G27" s="23">
        <f>'[1]INTERNAL PARAMETERS-1'!M9</f>
        <v>63.875</v>
      </c>
      <c r="H27" s="22">
        <f t="shared" si="1"/>
        <v>1319.8145445838256</v>
      </c>
      <c r="I27" s="21">
        <f t="shared" si="2"/>
        <v>55.328144884847241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2367927.5231499998</v>
      </c>
      <c r="E28" s="123">
        <f>HR!U28</f>
        <v>18.942061908560746</v>
      </c>
      <c r="F28" s="24">
        <f t="shared" si="0"/>
        <v>0.79994263858897818</v>
      </c>
      <c r="G28" s="23">
        <f>'[1]INTERNAL PARAMETERS-1'!M10</f>
        <v>58.935000000000002</v>
      </c>
      <c r="H28" s="22">
        <f t="shared" si="1"/>
        <v>1116.3504185810275</v>
      </c>
      <c r="I28" s="21">
        <f t="shared" si="2"/>
        <v>47.144619405241428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2239332.8771500001</v>
      </c>
      <c r="E29" s="123">
        <f>HR!U29</f>
        <v>20.692489861361537</v>
      </c>
      <c r="F29" s="24">
        <f t="shared" si="0"/>
        <v>0.92404707100522188</v>
      </c>
      <c r="G29" s="23">
        <f>'[1]INTERNAL PARAMETERS-1'!M11</f>
        <v>53.995000000000005</v>
      </c>
      <c r="H29" s="22">
        <f t="shared" si="1"/>
        <v>1117.2909900642162</v>
      </c>
      <c r="I29" s="21">
        <f t="shared" si="2"/>
        <v>49.893921598926951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2464373.50765</v>
      </c>
      <c r="E30" s="123">
        <f>HR!U30</f>
        <v>24.976673764671318</v>
      </c>
      <c r="F30" s="24">
        <f t="shared" si="0"/>
        <v>1.0135100741481677</v>
      </c>
      <c r="G30" s="23">
        <f>'[1]INTERNAL PARAMETERS-1'!M12</f>
        <v>49.09</v>
      </c>
      <c r="H30" s="22">
        <f t="shared" si="1"/>
        <v>1226.104915107715</v>
      </c>
      <c r="I30" s="21">
        <f t="shared" si="2"/>
        <v>49.753209539933557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2787646.1593999998</v>
      </c>
      <c r="E31" s="123">
        <f>HR!U31</f>
        <v>23.729002082308511</v>
      </c>
      <c r="F31" s="24">
        <f t="shared" si="0"/>
        <v>0.85122001593688035</v>
      </c>
      <c r="G31" s="23">
        <f>'[1]INTERNAL PARAMETERS-1'!M13</f>
        <v>44.225000000000001</v>
      </c>
      <c r="H31" s="22">
        <f t="shared" si="1"/>
        <v>1049.4151170900939</v>
      </c>
      <c r="I31" s="21">
        <f t="shared" si="2"/>
        <v>37.645205204808533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2953033.1624500002</v>
      </c>
      <c r="E32" s="123">
        <f>HR!U32</f>
        <v>30.013906196988071</v>
      </c>
      <c r="F32" s="24">
        <f t="shared" si="0"/>
        <v>1.0163755212314267</v>
      </c>
      <c r="G32" s="23">
        <f>'[1]INTERNAL PARAMETERS-1'!M14</f>
        <v>39.424999999999997</v>
      </c>
      <c r="H32" s="22">
        <f t="shared" si="1"/>
        <v>1183.2982518162546</v>
      </c>
      <c r="I32" s="21">
        <f t="shared" si="2"/>
        <v>40.070604924548988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2916955.2201</v>
      </c>
      <c r="E33" s="123">
        <f>HR!U33</f>
        <v>37.338185813798056</v>
      </c>
      <c r="F33" s="24">
        <f t="shared" si="0"/>
        <v>1.2800397330925779</v>
      </c>
      <c r="G33" s="23">
        <f>'[1]INTERNAL PARAMETERS-1'!M15</f>
        <v>34.72</v>
      </c>
      <c r="H33" s="22">
        <f t="shared" si="1"/>
        <v>1296.3818114550684</v>
      </c>
      <c r="I33" s="21">
        <f t="shared" si="2"/>
        <v>44.442979532974299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2627260.0592499999</v>
      </c>
      <c r="E34" s="123">
        <f>HR!U34</f>
        <v>37.058132383637435</v>
      </c>
      <c r="F34" s="24">
        <f t="shared" si="0"/>
        <v>1.4105239507282108</v>
      </c>
      <c r="G34" s="23">
        <f>'[1]INTERNAL PARAMETERS-1'!M16</f>
        <v>30.094999999999999</v>
      </c>
      <c r="H34" s="22">
        <f t="shared" si="1"/>
        <v>1115.2644940855685</v>
      </c>
      <c r="I34" s="21">
        <f t="shared" si="2"/>
        <v>42.449718297165504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2245405.4021000001</v>
      </c>
      <c r="E35" s="123">
        <f>HR!U35</f>
        <v>48.826765579078909</v>
      </c>
      <c r="F35" s="24">
        <f t="shared" si="0"/>
        <v>2.1745189324570968</v>
      </c>
      <c r="G35" s="23">
        <f>'[1]INTERNAL PARAMETERS-1'!M17</f>
        <v>25.55</v>
      </c>
      <c r="H35" s="22">
        <f t="shared" si="1"/>
        <v>1247.5238605454663</v>
      </c>
      <c r="I35" s="21">
        <f t="shared" si="2"/>
        <v>55.558958724278838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1673159.2274</v>
      </c>
      <c r="E36" s="123">
        <f>HR!U36</f>
        <v>39.738268647506693</v>
      </c>
      <c r="F36" s="24">
        <f t="shared" si="0"/>
        <v>2.375044048213979</v>
      </c>
      <c r="G36" s="23">
        <f>'[1]INTERNAL PARAMETERS-1'!M18</f>
        <v>21.115000000000002</v>
      </c>
      <c r="H36" s="22">
        <f t="shared" si="1"/>
        <v>839.07354249210391</v>
      </c>
      <c r="I36" s="21">
        <f t="shared" si="2"/>
        <v>50.149055078038167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1207360.8430000001</v>
      </c>
      <c r="E37" s="123">
        <f>HR!U37</f>
        <v>35.699725098016735</v>
      </c>
      <c r="F37" s="24">
        <f t="shared" si="0"/>
        <v>2.9568397306402239</v>
      </c>
      <c r="G37" s="23">
        <f>'[1]INTERNAL PARAMETERS-1'!M19</f>
        <v>16.865000000000002</v>
      </c>
      <c r="H37" s="22">
        <f t="shared" si="1"/>
        <v>602.07586377805228</v>
      </c>
      <c r="I37" s="21">
        <f t="shared" si="2"/>
        <v>49.867102057247372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870514.31195</v>
      </c>
      <c r="E38" s="123">
        <f>HR!U38</f>
        <v>33.176646752236707</v>
      </c>
      <c r="F38" s="24">
        <f t="shared" si="0"/>
        <v>3.811154658436251</v>
      </c>
      <c r="G38" s="23">
        <f>'[1]INTERNAL PARAMETERS-1'!M20</f>
        <v>12.89</v>
      </c>
      <c r="H38" s="22">
        <f t="shared" si="1"/>
        <v>427.64697663633115</v>
      </c>
      <c r="I38" s="21">
        <f t="shared" si="2"/>
        <v>49.12578354724328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0</v>
      </c>
      <c r="E39" s="123">
        <f>HR!U39</f>
        <v>24.341417139177388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226.74030065143739</v>
      </c>
      <c r="I39" s="21" t="e">
        <f t="shared" si="2"/>
        <v>#DIV/0!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1116987.3834500001</v>
      </c>
      <c r="E40" s="123">
        <f>HR!U40</f>
        <v>21.33254852660869</v>
      </c>
      <c r="F40" s="24">
        <f t="shared" si="0"/>
        <v>1.9098289598150686</v>
      </c>
      <c r="G40" s="23">
        <f>'[1]INTERNAL PARAMETERS-1'!M22</f>
        <v>5.05</v>
      </c>
      <c r="H40" s="22">
        <f t="shared" si="1"/>
        <v>107.72937005937388</v>
      </c>
      <c r="I40" s="21">
        <f t="shared" si="2"/>
        <v>9.6446362470660976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1876633.2261000001</v>
      </c>
      <c r="E41" s="123">
        <f>HR!U41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2006488.7862799999</v>
      </c>
      <c r="E42" s="123">
        <f>HR!U42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2142786.2672000001</v>
      </c>
      <c r="E43" s="123">
        <f>HR!U43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2287559.9596199999</v>
      </c>
      <c r="E44" s="123">
        <f>HR!U44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2470646.1280200002</v>
      </c>
      <c r="E45" s="123">
        <f>HR!U45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2393343.07914</v>
      </c>
      <c r="E46" s="123">
        <f>HR!U46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2233990.3029399998</v>
      </c>
      <c r="E47" s="123">
        <f>HR!U47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2413346.9382799999</v>
      </c>
      <c r="E48" s="123">
        <f>HR!U48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2624574.1288600001</v>
      </c>
      <c r="E49" s="123">
        <f>HR!U49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2704928.6138800001</v>
      </c>
      <c r="E50" s="123">
        <f>HR!U50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2646612.2787600001</v>
      </c>
      <c r="E51" s="123">
        <f>HR!U51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2366558.2508</v>
      </c>
      <c r="E52" s="123">
        <f>HR!U52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1968176.3103</v>
      </c>
      <c r="E53" s="123">
        <f>HR!U53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1414849.22358</v>
      </c>
      <c r="E54" s="123">
        <f>HR!U54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963575.72331999999</v>
      </c>
      <c r="E55" s="123">
        <f>HR!U55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661144.49699999997</v>
      </c>
      <c r="E56" s="123">
        <f>HR!U56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0</v>
      </c>
      <c r="E57" s="123">
        <f>HR!U57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729971.33438000001</v>
      </c>
      <c r="E58" s="123">
        <f>HR!U58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1771391.24865</v>
      </c>
      <c r="E59" s="123">
        <f>HR!U59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1893913.3696999999</v>
      </c>
      <c r="E60" s="123">
        <f>HR!U60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2022150.8083500001</v>
      </c>
      <c r="E61" s="123">
        <f>HR!U61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2177178.79825</v>
      </c>
      <c r="E62" s="123">
        <f>HR!U62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2385430.6833000001</v>
      </c>
      <c r="E63" s="123">
        <f>HR!U63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2367927.5231499998</v>
      </c>
      <c r="E64" s="123">
        <f>HR!U64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2239332.8771500001</v>
      </c>
      <c r="E65" s="123">
        <f>HR!U65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2464373.50765</v>
      </c>
      <c r="E66" s="123">
        <f>HR!U66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2787646.1593999998</v>
      </c>
      <c r="E67" s="123">
        <f>HR!U67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2953033.1624500002</v>
      </c>
      <c r="E68" s="123">
        <f>HR!U68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2916955.2201</v>
      </c>
      <c r="E69" s="123">
        <f>HR!U69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2627260.0592499999</v>
      </c>
      <c r="E70" s="123">
        <f>HR!U70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2245405.4021000001</v>
      </c>
      <c r="E71" s="123">
        <f>HR!U71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1673159.2274</v>
      </c>
      <c r="E72" s="123">
        <f>HR!U72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1207360.8430000001</v>
      </c>
      <c r="E73" s="123">
        <f>HR!U73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870514.31195</v>
      </c>
      <c r="E74" s="123">
        <f>HR!U74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0</v>
      </c>
      <c r="E75" s="123">
        <f>HR!U75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1116987.3834500001</v>
      </c>
      <c r="E76" s="123">
        <f>HR!U76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1876633.2261000001</v>
      </c>
      <c r="E77" s="123">
        <f>HR!U77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2006488.7862799999</v>
      </c>
      <c r="E78" s="123">
        <f>HR!U78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2142786.2672000001</v>
      </c>
      <c r="E79" s="123">
        <f>HR!U79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2287559.9596199999</v>
      </c>
      <c r="E80" s="123">
        <f>HR!U80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2470646.1280200002</v>
      </c>
      <c r="E81" s="123">
        <f>HR!U81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2393343.07914</v>
      </c>
      <c r="E82" s="123">
        <f>HR!U82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2233990.3029399998</v>
      </c>
      <c r="E83" s="123">
        <f>HR!U83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2413346.9382799999</v>
      </c>
      <c r="E84" s="123">
        <f>HR!U84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2624574.1288600001</v>
      </c>
      <c r="E85" s="123">
        <f>HR!U85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2704928.6138800001</v>
      </c>
      <c r="E86" s="123">
        <f>HR!U86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2646612.2787600001</v>
      </c>
      <c r="E87" s="123">
        <f>HR!U87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2366558.2508</v>
      </c>
      <c r="E88" s="123">
        <f>HR!U88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1968176.3103</v>
      </c>
      <c r="E89" s="123">
        <f>HR!U89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1414849.22358</v>
      </c>
      <c r="E90" s="123">
        <f>HR!U90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963575.72331999999</v>
      </c>
      <c r="E91" s="123">
        <f>HR!U91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661144.49699999997</v>
      </c>
      <c r="E92" s="123">
        <f>HR!U92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0</v>
      </c>
      <c r="E93" s="123">
        <f>HR!U93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729971.33438000001</v>
      </c>
      <c r="E94" s="123">
        <f>HR!U94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1771391.24865</v>
      </c>
      <c r="E95" s="123">
        <f>HR!U95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1893913.3696999999</v>
      </c>
      <c r="E96" s="123">
        <f>HR!U96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2022150.8083500001</v>
      </c>
      <c r="E97" s="123">
        <f>HR!U97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2177178.79825</v>
      </c>
      <c r="E98" s="123">
        <f>HR!U98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2385430.6833000001</v>
      </c>
      <c r="E99" s="123">
        <f>HR!U99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2367927.5231499998</v>
      </c>
      <c r="E100" s="123">
        <f>HR!U100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2239332.8771500001</v>
      </c>
      <c r="E101" s="123">
        <f>HR!U101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2464373.50765</v>
      </c>
      <c r="E102" s="123">
        <f>HR!U102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2787646.1593999998</v>
      </c>
      <c r="E103" s="123">
        <f>HR!U103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2953033.1624500002</v>
      </c>
      <c r="E104" s="123">
        <f>HR!U104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2916955.2201</v>
      </c>
      <c r="E105" s="123">
        <f>HR!U105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2627260.0592499999</v>
      </c>
      <c r="E106" s="123">
        <f>HR!U106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2245405.4021000001</v>
      </c>
      <c r="E107" s="123">
        <f>HR!U107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1673159.2274</v>
      </c>
      <c r="E108" s="123">
        <f>HR!U108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1207360.8430000001</v>
      </c>
      <c r="E109" s="123">
        <f>HR!U109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870514.31195</v>
      </c>
      <c r="E110" s="123">
        <f>HR!U110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0</v>
      </c>
      <c r="E111" s="123">
        <f>HR!U111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1116987.3834500001</v>
      </c>
      <c r="E112" s="123">
        <f>HR!U112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1876633.2261000001</v>
      </c>
      <c r="E113" s="123">
        <f>HR!U113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2006488.7862799999</v>
      </c>
      <c r="E114" s="123">
        <f>HR!U114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2142786.2672000001</v>
      </c>
      <c r="E115" s="123">
        <f>HR!U115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2287559.9596199999</v>
      </c>
      <c r="E116" s="123">
        <f>HR!U116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2470646.1280200002</v>
      </c>
      <c r="E117" s="123">
        <f>HR!U117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2393343.07914</v>
      </c>
      <c r="E118" s="123">
        <f>HR!U118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2233990.3029399998</v>
      </c>
      <c r="E119" s="123">
        <f>HR!U119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2413346.9382799999</v>
      </c>
      <c r="E120" s="123">
        <f>HR!U120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2624574.1288600001</v>
      </c>
      <c r="E121" s="123">
        <f>HR!U121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2704928.6138800001</v>
      </c>
      <c r="E122" s="123">
        <f>HR!U122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2646612.2787600001</v>
      </c>
      <c r="E123" s="123">
        <f>HR!U123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2366558.2508</v>
      </c>
      <c r="E124" s="123">
        <f>HR!U124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1968176.3103</v>
      </c>
      <c r="E125" s="123">
        <f>HR!U125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1414849.22358</v>
      </c>
      <c r="E126" s="123">
        <f>HR!U126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963575.72331999999</v>
      </c>
      <c r="E127" s="123">
        <f>HR!U127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661144.49699999997</v>
      </c>
      <c r="E128" s="123">
        <f>HR!U128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0</v>
      </c>
      <c r="E129" s="123">
        <f>HR!U129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729971.33438000001</v>
      </c>
      <c r="E130" s="123">
        <f>HR!U130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1771391.24865</v>
      </c>
      <c r="E131" s="123">
        <f>HR!U131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1893913.3696999999</v>
      </c>
      <c r="E132" s="123">
        <f>HR!U132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2022150.8083500001</v>
      </c>
      <c r="E133" s="123">
        <f>HR!U133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2177178.79825</v>
      </c>
      <c r="E134" s="123">
        <f>HR!U134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2385430.6833000001</v>
      </c>
      <c r="E135" s="123">
        <f>HR!U135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2367927.5231499998</v>
      </c>
      <c r="E136" s="123">
        <f>HR!U136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2239332.8771500001</v>
      </c>
      <c r="E137" s="123">
        <f>HR!U137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2464373.50765</v>
      </c>
      <c r="E138" s="123">
        <f>HR!U138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2787646.1593999998</v>
      </c>
      <c r="E139" s="123">
        <f>HR!U139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2953033.1624500002</v>
      </c>
      <c r="E140" s="123">
        <f>HR!U140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2916955.2201</v>
      </c>
      <c r="E141" s="123">
        <f>HR!U141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2627260.0592499999</v>
      </c>
      <c r="E142" s="123">
        <f>HR!U142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2245405.4021000001</v>
      </c>
      <c r="E143" s="123">
        <f>HR!U143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1673159.2274</v>
      </c>
      <c r="E144" s="123">
        <f>HR!U144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1207360.8430000001</v>
      </c>
      <c r="E145" s="123">
        <f>HR!U145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870514.31195</v>
      </c>
      <c r="E146" s="123">
        <f>HR!U146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0</v>
      </c>
      <c r="E147" s="123">
        <f>HR!U147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1116987.3834500001</v>
      </c>
      <c r="E148" s="123">
        <f>HR!U148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1876633.2261000001</v>
      </c>
      <c r="E149" s="123">
        <f>HR!U149</f>
        <v>7.9439704843904382</v>
      </c>
      <c r="F149" s="24">
        <f t="shared" si="6"/>
        <v>0.42330970026037085</v>
      </c>
      <c r="G149" s="23">
        <f>'[1]INTERNAL PARAMETERS-1'!M5</f>
        <v>85.012</v>
      </c>
      <c r="H149" s="22">
        <f t="shared" si="7"/>
        <v>675.33281881899995</v>
      </c>
      <c r="I149" s="21">
        <f t="shared" si="8"/>
        <v>35.986404238534654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2006488.7862799999</v>
      </c>
      <c r="E150" s="123">
        <f>HR!U150</f>
        <v>17.224808015176809</v>
      </c>
      <c r="F150" s="24">
        <f t="shared" si="6"/>
        <v>0.85845523448507999</v>
      </c>
      <c r="G150" s="23">
        <f>'[1]INTERNAL PARAMETERS-1'!M6</f>
        <v>78.760000000000005</v>
      </c>
      <c r="H150" s="22">
        <f t="shared" si="7"/>
        <v>1356.6258792753256</v>
      </c>
      <c r="I150" s="21">
        <f t="shared" si="8"/>
        <v>67.611934268044905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2142786.2672000001</v>
      </c>
      <c r="E151" s="123">
        <f>HR!U151</f>
        <v>25.120924212450213</v>
      </c>
      <c r="F151" s="24">
        <f t="shared" si="6"/>
        <v>1.1723485723695612</v>
      </c>
      <c r="G151" s="23">
        <f>'[1]INTERNAL PARAMETERS-1'!M7</f>
        <v>73.784999999999997</v>
      </c>
      <c r="H151" s="22">
        <f t="shared" si="7"/>
        <v>1853.5473930156388</v>
      </c>
      <c r="I151" s="21">
        <f t="shared" si="8"/>
        <v>86.501739412288075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2287559.9596199999</v>
      </c>
      <c r="E152" s="123">
        <f>HR!U152</f>
        <v>135.1501634168911</v>
      </c>
      <c r="F152" s="24">
        <f t="shared" si="6"/>
        <v>5.9080490042910911</v>
      </c>
      <c r="G152" s="23">
        <f>'[1]INTERNAL PARAMETERS-1'!M8</f>
        <v>68.824999999999989</v>
      </c>
      <c r="H152" s="22">
        <f t="shared" si="7"/>
        <v>9301.7099971675289</v>
      </c>
      <c r="I152" s="21">
        <f t="shared" si="8"/>
        <v>406.62147272033434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2470646.1280200002</v>
      </c>
      <c r="E153" s="123">
        <f>HR!U153</f>
        <v>220.98808813920672</v>
      </c>
      <c r="F153" s="24">
        <f t="shared" si="6"/>
        <v>8.9445463529942568</v>
      </c>
      <c r="G153" s="23">
        <f>'[1]INTERNAL PARAMETERS-1'!M9</f>
        <v>63.875</v>
      </c>
      <c r="H153" s="22">
        <f t="shared" si="7"/>
        <v>14115.61412989183</v>
      </c>
      <c r="I153" s="21">
        <f t="shared" si="8"/>
        <v>571.33289829750811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2393343.07914</v>
      </c>
      <c r="E154" s="123">
        <f>HR!U154</f>
        <v>237.65484627817534</v>
      </c>
      <c r="F154" s="24">
        <f t="shared" si="6"/>
        <v>9.9298277939981698</v>
      </c>
      <c r="G154" s="23">
        <f>'[1]INTERNAL PARAMETERS-1'!M10</f>
        <v>58.935000000000002</v>
      </c>
      <c r="H154" s="22">
        <f t="shared" si="7"/>
        <v>14006.188365404265</v>
      </c>
      <c r="I154" s="21">
        <f t="shared" si="8"/>
        <v>585.21440103928217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2233990.3029399998</v>
      </c>
      <c r="E155" s="123">
        <f>HR!U155</f>
        <v>230.30033247372137</v>
      </c>
      <c r="F155" s="24">
        <f t="shared" si="6"/>
        <v>10.30892265604909</v>
      </c>
      <c r="G155" s="23">
        <f>'[1]INTERNAL PARAMETERS-1'!M11</f>
        <v>53.995000000000005</v>
      </c>
      <c r="H155" s="22">
        <f t="shared" si="7"/>
        <v>12435.066451918587</v>
      </c>
      <c r="I155" s="21">
        <f t="shared" si="8"/>
        <v>556.63027881337075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2413346.9382799999</v>
      </c>
      <c r="E156" s="123">
        <f>HR!U156</f>
        <v>215.64917226370184</v>
      </c>
      <c r="F156" s="24">
        <f t="shared" si="6"/>
        <v>8.9356888080665158</v>
      </c>
      <c r="G156" s="23">
        <f>'[1]INTERNAL PARAMETERS-1'!M12</f>
        <v>49.09</v>
      </c>
      <c r="H156" s="22">
        <f t="shared" si="7"/>
        <v>10586.217866425124</v>
      </c>
      <c r="I156" s="21">
        <f t="shared" si="8"/>
        <v>438.65296358798525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2624574.1288600001</v>
      </c>
      <c r="E157" s="123">
        <f>HR!U157</f>
        <v>194.90812189924685</v>
      </c>
      <c r="F157" s="24">
        <f t="shared" si="6"/>
        <v>7.4262761244204745</v>
      </c>
      <c r="G157" s="23">
        <f>'[1]INTERNAL PARAMETERS-1'!M13</f>
        <v>44.225000000000001</v>
      </c>
      <c r="H157" s="22">
        <f t="shared" si="7"/>
        <v>8619.8116909941928</v>
      </c>
      <c r="I157" s="21">
        <f t="shared" si="8"/>
        <v>328.42706160249554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2704928.6138800001</v>
      </c>
      <c r="E158" s="123">
        <f>HR!U158</f>
        <v>169.1107119858579</v>
      </c>
      <c r="F158" s="24">
        <f t="shared" si="6"/>
        <v>6.2519473200914657</v>
      </c>
      <c r="G158" s="23">
        <f>'[1]INTERNAL PARAMETERS-1'!M14</f>
        <v>39.424999999999997</v>
      </c>
      <c r="H158" s="22">
        <f t="shared" si="7"/>
        <v>6667.1898200424475</v>
      </c>
      <c r="I158" s="21">
        <f t="shared" si="8"/>
        <v>246.48302309460607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2646612.2787600001</v>
      </c>
      <c r="E159" s="123">
        <f>HR!U159</f>
        <v>153.52265912931699</v>
      </c>
      <c r="F159" s="24">
        <f t="shared" si="6"/>
        <v>5.8007234516891897</v>
      </c>
      <c r="G159" s="23">
        <f>'[1]INTERNAL PARAMETERS-1'!M15</f>
        <v>34.72</v>
      </c>
      <c r="H159" s="22">
        <f t="shared" si="7"/>
        <v>5330.3067249698861</v>
      </c>
      <c r="I159" s="21">
        <f t="shared" si="8"/>
        <v>201.40111824264866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2366558.2508</v>
      </c>
      <c r="E160" s="123">
        <f>HR!U160</f>
        <v>138.02826373227362</v>
      </c>
      <c r="F160" s="24">
        <f t="shared" si="6"/>
        <v>5.8324473393213134</v>
      </c>
      <c r="G160" s="23">
        <f>'[1]INTERNAL PARAMETERS-1'!M16</f>
        <v>30.094999999999999</v>
      </c>
      <c r="H160" s="22">
        <f t="shared" si="7"/>
        <v>4153.960597022774</v>
      </c>
      <c r="I160" s="21">
        <f t="shared" si="8"/>
        <v>175.52750267687492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1968176.3103</v>
      </c>
      <c r="E161" s="123">
        <f>HR!U161</f>
        <v>111.68161652140692</v>
      </c>
      <c r="F161" s="24">
        <f t="shared" si="6"/>
        <v>5.6743705295580869</v>
      </c>
      <c r="G161" s="23">
        <f>'[1]INTERNAL PARAMETERS-1'!M17</f>
        <v>25.55</v>
      </c>
      <c r="H161" s="22">
        <f t="shared" si="7"/>
        <v>2853.4653021219469</v>
      </c>
      <c r="I161" s="21">
        <f t="shared" si="8"/>
        <v>144.98016703020912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1414849.22358</v>
      </c>
      <c r="E162" s="123">
        <f>HR!U162</f>
        <v>93.063112106918695</v>
      </c>
      <c r="F162" s="24">
        <f t="shared" si="6"/>
        <v>6.5775992632939815</v>
      </c>
      <c r="G162" s="23">
        <f>'[1]INTERNAL PARAMETERS-1'!M18</f>
        <v>21.115000000000002</v>
      </c>
      <c r="H162" s="22">
        <f t="shared" si="7"/>
        <v>1965.0276121375884</v>
      </c>
      <c r="I162" s="21">
        <f t="shared" si="8"/>
        <v>138.88600844445244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963575.72331999999</v>
      </c>
      <c r="E163" s="123">
        <f>HR!U163</f>
        <v>74.010232522744104</v>
      </c>
      <c r="F163" s="24">
        <f t="shared" si="6"/>
        <v>7.6807904902109678</v>
      </c>
      <c r="G163" s="23">
        <f>'[1]INTERNAL PARAMETERS-1'!M19</f>
        <v>16.865000000000002</v>
      </c>
      <c r="H163" s="22">
        <f t="shared" si="7"/>
        <v>1248.1825714960794</v>
      </c>
      <c r="I163" s="21">
        <f t="shared" si="8"/>
        <v>129.53653161740797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661144.49699999997</v>
      </c>
      <c r="E164" s="123">
        <f>HR!U164</f>
        <v>49.150948612630387</v>
      </c>
      <c r="F164" s="24">
        <f t="shared" si="6"/>
        <v>7.4342218434331739</v>
      </c>
      <c r="G164" s="23">
        <f>'[1]INTERNAL PARAMETERS-1'!M20</f>
        <v>12.89</v>
      </c>
      <c r="H164" s="22">
        <f t="shared" si="7"/>
        <v>633.55572761680571</v>
      </c>
      <c r="I164" s="21">
        <f t="shared" si="8"/>
        <v>95.827119561853621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0</v>
      </c>
      <c r="E165" s="123">
        <f>HR!U165</f>
        <v>31.673306284767701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295.03684804261115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729971.33438000001</v>
      </c>
      <c r="E166" s="123">
        <f>HR!U166</f>
        <v>22.272207884850147</v>
      </c>
      <c r="F166" s="24">
        <f t="shared" si="6"/>
        <v>3.051107192279956</v>
      </c>
      <c r="G166" s="23">
        <f>'[1]INTERNAL PARAMETERS-1'!M22</f>
        <v>5.05</v>
      </c>
      <c r="H166" s="22">
        <f t="shared" si="7"/>
        <v>112.47464981849323</v>
      </c>
      <c r="I166" s="21">
        <f t="shared" si="8"/>
        <v>15.408091321013776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1771391.24865</v>
      </c>
      <c r="E167" s="123">
        <f>HR!U167</f>
        <v>5.7055406290427602</v>
      </c>
      <c r="F167" s="24">
        <f t="shared" si="6"/>
        <v>0.3220937572877266</v>
      </c>
      <c r="G167" s="23">
        <f>'[1]INTERNAL PARAMETERS-1'!M5</f>
        <v>85.012</v>
      </c>
      <c r="H167" s="22">
        <f t="shared" si="7"/>
        <v>485.03941995618311</v>
      </c>
      <c r="I167" s="21">
        <f t="shared" si="8"/>
        <v>27.381834494544211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1893913.3696999999</v>
      </c>
      <c r="E168" s="123">
        <f>HR!U168</f>
        <v>10.733652061126161</v>
      </c>
      <c r="F168" s="24">
        <f t="shared" si="6"/>
        <v>0.56674461635097895</v>
      </c>
      <c r="G168" s="23">
        <f>'[1]INTERNAL PARAMETERS-1'!M6</f>
        <v>78.760000000000005</v>
      </c>
      <c r="H168" s="22">
        <f t="shared" si="7"/>
        <v>845.38243633429647</v>
      </c>
      <c r="I168" s="21">
        <f t="shared" si="8"/>
        <v>44.6368059838031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2022150.8083500001</v>
      </c>
      <c r="E169" s="123">
        <f>HR!U169</f>
        <v>12.437747300029853</v>
      </c>
      <c r="F169" s="24">
        <f t="shared" si="6"/>
        <v>0.61507515901737286</v>
      </c>
      <c r="G169" s="23">
        <f>'[1]INTERNAL PARAMETERS-1'!M7</f>
        <v>73.784999999999997</v>
      </c>
      <c r="H169" s="22">
        <f t="shared" si="7"/>
        <v>917.71918453270268</v>
      </c>
      <c r="I169" s="21">
        <f t="shared" si="8"/>
        <v>45.383320608096852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2177178.79825</v>
      </c>
      <c r="E170" s="123">
        <f>HR!U170</f>
        <v>35.620365697290417</v>
      </c>
      <c r="F170" s="24">
        <f t="shared" si="6"/>
        <v>1.6360790269463308</v>
      </c>
      <c r="G170" s="23">
        <f>'[1]INTERNAL PARAMETERS-1'!M8</f>
        <v>68.824999999999989</v>
      </c>
      <c r="H170" s="22">
        <f t="shared" si="7"/>
        <v>2451.5716691160123</v>
      </c>
      <c r="I170" s="21">
        <f t="shared" si="8"/>
        <v>112.60313902958119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2385430.6833000001</v>
      </c>
      <c r="E171" s="123">
        <f>HR!U171</f>
        <v>41.15947086412298</v>
      </c>
      <c r="F171" s="24">
        <f t="shared" si="6"/>
        <v>1.7254523953378116</v>
      </c>
      <c r="G171" s="23">
        <f>'[1]INTERNAL PARAMETERS-1'!M9</f>
        <v>63.875</v>
      </c>
      <c r="H171" s="22">
        <f t="shared" si="7"/>
        <v>2629.0612014458552</v>
      </c>
      <c r="I171" s="21">
        <f t="shared" si="8"/>
        <v>110.21327175220271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2367927.5231499998</v>
      </c>
      <c r="E172" s="123">
        <f>HR!U172</f>
        <v>43.660901962400587</v>
      </c>
      <c r="F172" s="24">
        <f t="shared" si="6"/>
        <v>1.8438445237681722</v>
      </c>
      <c r="G172" s="23">
        <f>'[1]INTERNAL PARAMETERS-1'!M10</f>
        <v>58.935000000000002</v>
      </c>
      <c r="H172" s="22">
        <f t="shared" si="7"/>
        <v>2573.1552571540788</v>
      </c>
      <c r="I172" s="21">
        <f t="shared" si="8"/>
        <v>108.66697700827723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2239332.8771500001</v>
      </c>
      <c r="E173" s="123">
        <f>HR!U173</f>
        <v>40.090034921619257</v>
      </c>
      <c r="F173" s="24">
        <f t="shared" si="6"/>
        <v>1.7902668839767075</v>
      </c>
      <c r="G173" s="23">
        <f>'[1]INTERNAL PARAMETERS-1'!M11</f>
        <v>53.995000000000005</v>
      </c>
      <c r="H173" s="22">
        <f t="shared" si="7"/>
        <v>2164.6614355928318</v>
      </c>
      <c r="I173" s="21">
        <f t="shared" si="8"/>
        <v>96.665460400322331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2464373.50765</v>
      </c>
      <c r="E174" s="123">
        <f>HR!U174</f>
        <v>42.454587689129681</v>
      </c>
      <c r="F174" s="24">
        <f t="shared" si="6"/>
        <v>1.7227334881397065</v>
      </c>
      <c r="G174" s="23">
        <f>'[1]INTERNAL PARAMETERS-1'!M12</f>
        <v>49.09</v>
      </c>
      <c r="H174" s="22">
        <f t="shared" si="7"/>
        <v>2084.0957096593761</v>
      </c>
      <c r="I174" s="21">
        <f t="shared" si="8"/>
        <v>84.568986932778188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2787646.1593999998</v>
      </c>
      <c r="E175" s="123">
        <f>HR!U175</f>
        <v>47.269184080248749</v>
      </c>
      <c r="F175" s="24">
        <f t="shared" si="6"/>
        <v>1.6956665723465689</v>
      </c>
      <c r="G175" s="23">
        <f>'[1]INTERNAL PARAMETERS-1'!M13</f>
        <v>44.225000000000001</v>
      </c>
      <c r="H175" s="22">
        <f t="shared" si="7"/>
        <v>2090.4796659490012</v>
      </c>
      <c r="I175" s="21">
        <f t="shared" si="8"/>
        <v>74.990854162027034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2953033.1624500002</v>
      </c>
      <c r="E176" s="123">
        <f>HR!U176</f>
        <v>48.801791431468118</v>
      </c>
      <c r="F176" s="24">
        <f t="shared" si="6"/>
        <v>1.6525988279447374</v>
      </c>
      <c r="G176" s="23">
        <f>'[1]INTERNAL PARAMETERS-1'!M14</f>
        <v>39.424999999999997</v>
      </c>
      <c r="H176" s="22">
        <f t="shared" si="7"/>
        <v>1924.0106271856305</v>
      </c>
      <c r="I176" s="21">
        <f t="shared" si="8"/>
        <v>65.153708791721272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2916955.2201</v>
      </c>
      <c r="E177" s="123">
        <f>HR!U177</f>
        <v>50.983981336511526</v>
      </c>
      <c r="F177" s="24">
        <f t="shared" si="6"/>
        <v>1.74784929796638</v>
      </c>
      <c r="G177" s="23">
        <f>'[1]INTERNAL PARAMETERS-1'!M15</f>
        <v>34.72</v>
      </c>
      <c r="H177" s="22">
        <f t="shared" si="7"/>
        <v>1770.1638320036802</v>
      </c>
      <c r="I177" s="21">
        <f t="shared" si="8"/>
        <v>60.685327625392716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2627260.0592499999</v>
      </c>
      <c r="E178" s="123">
        <f>HR!U178</f>
        <v>48.606269919510986</v>
      </c>
      <c r="F178" s="24">
        <f t="shared" si="6"/>
        <v>1.8500745576510058</v>
      </c>
      <c r="G178" s="23">
        <f>'[1]INTERNAL PARAMETERS-1'!M16</f>
        <v>30.094999999999999</v>
      </c>
      <c r="H178" s="22">
        <f t="shared" si="7"/>
        <v>1462.8056932276832</v>
      </c>
      <c r="I178" s="21">
        <f t="shared" si="8"/>
        <v>55.677993812507012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2245405.4021000001</v>
      </c>
      <c r="E179" s="123">
        <f>HR!U179</f>
        <v>43.85290258754403</v>
      </c>
      <c r="F179" s="24">
        <f t="shared" si="6"/>
        <v>1.9530060160419542</v>
      </c>
      <c r="G179" s="23">
        <f>'[1]INTERNAL PARAMETERS-1'!M17</f>
        <v>25.55</v>
      </c>
      <c r="H179" s="22">
        <f t="shared" si="7"/>
        <v>1120.4416611117499</v>
      </c>
      <c r="I179" s="21">
        <f t="shared" si="8"/>
        <v>49.899303709871923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1673159.2274</v>
      </c>
      <c r="E180" s="123">
        <f>HR!U180</f>
        <v>36.147995251680413</v>
      </c>
      <c r="F180" s="24">
        <f t="shared" si="6"/>
        <v>2.1604635506121235</v>
      </c>
      <c r="G180" s="23">
        <f>'[1]INTERNAL PARAMETERS-1'!M18</f>
        <v>21.115000000000002</v>
      </c>
      <c r="H180" s="22">
        <f t="shared" si="7"/>
        <v>763.26491973923203</v>
      </c>
      <c r="I180" s="21">
        <f t="shared" si="8"/>
        <v>45.618187871174996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1207360.8430000001</v>
      </c>
      <c r="E181" s="123">
        <f>HR!U181</f>
        <v>33.535991887618003</v>
      </c>
      <c r="F181" s="24">
        <f t="shared" si="6"/>
        <v>2.7776279214330959</v>
      </c>
      <c r="G181" s="23">
        <f>'[1]INTERNAL PARAMETERS-1'!M19</f>
        <v>16.865000000000002</v>
      </c>
      <c r="H181" s="22">
        <f t="shared" si="7"/>
        <v>565.58450318467771</v>
      </c>
      <c r="I181" s="21">
        <f t="shared" si="8"/>
        <v>46.844694894969166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870514.31195</v>
      </c>
      <c r="E182" s="123">
        <f>HR!U182</f>
        <v>24.768409919738016</v>
      </c>
      <c r="F182" s="24">
        <f t="shared" si="6"/>
        <v>2.8452616550617544</v>
      </c>
      <c r="G182" s="23">
        <f>'[1]INTERNAL PARAMETERS-1'!M20</f>
        <v>12.89</v>
      </c>
      <c r="H182" s="22">
        <f t="shared" si="7"/>
        <v>319.26480386542306</v>
      </c>
      <c r="I182" s="21">
        <f t="shared" si="8"/>
        <v>36.675422733746018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0</v>
      </c>
      <c r="E183" s="123">
        <f>HR!U183</f>
        <v>17.396639696409654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162.04969877205596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1116987.3834500001</v>
      </c>
      <c r="E184" s="123">
        <f>HR!U184</f>
        <v>21.897065675521613</v>
      </c>
      <c r="F184" s="24">
        <f t="shared" si="6"/>
        <v>1.9603682190114726</v>
      </c>
      <c r="G184" s="23">
        <f>'[1]INTERNAL PARAMETERS-1'!M22</f>
        <v>5.05</v>
      </c>
      <c r="H184" s="22">
        <f t="shared" si="7"/>
        <v>110.58018166138415</v>
      </c>
      <c r="I184" s="21">
        <f t="shared" si="8"/>
        <v>9.8998595060079353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1876633.2261000001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2006488.7862799999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2142786.2672000001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2287559.9596199999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2470646.1280200002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2393343.07914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2233990.3029399998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2413346.9382799999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2624574.1288600001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2704928.6138800001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2646612.2787600001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2366558.2508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1968176.3103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1414849.22358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963575.72331999999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661144.49699999997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0</v>
      </c>
      <c r="E201" s="123">
        <f>HR!U201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729971.33438000001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1771391.24865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1893913.3696999999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2022150.8083500001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2177178.79825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2385430.6833000001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2367927.5231499998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2239332.8771500001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2464373.50765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2787646.1593999998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2953033.1624500002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2916955.2201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2627260.0592499999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2245405.4021000001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1673159.2274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1207360.8430000001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870514.31195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0</v>
      </c>
      <c r="E219" s="123">
        <f>HR!U219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1116987.3834500001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1876633.2261000001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2006488.7862799999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2142786.2672000001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2287559.9596199999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2470646.1280200002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2393343.07914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2233990.3029399998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2413346.9382799999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2624574.1288600001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2704928.6138800001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2646612.2787600001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2366558.2508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1968176.3103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1414849.22358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963575.72331999999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661144.49699999997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0</v>
      </c>
      <c r="E237" s="123">
        <f>HR!U237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729971.33438000001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1771391.24865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1893913.3696999999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2022150.8083500001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2177178.79825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2385430.6833000001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2367927.5231499998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2239332.8771500001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2464373.50765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2787646.1593999998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2953033.1624500002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2916955.2201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2627260.0592499999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2245405.4021000001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1673159.2274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1207360.8430000001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870514.31195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0</v>
      </c>
      <c r="E255" s="123">
        <f>HR!U255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1116987.3834500001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1876633.2261000001</v>
      </c>
      <c r="E257" s="123">
        <f>HR!U257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2006488.7862799999</v>
      </c>
      <c r="E258" s="123">
        <f>HR!U258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2142786.2672000001</v>
      </c>
      <c r="E259" s="123">
        <f>HR!U259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2287559.9596199999</v>
      </c>
      <c r="E260" s="123">
        <f>HR!U260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2470646.1280200002</v>
      </c>
      <c r="E261" s="123">
        <f>HR!U261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2393343.07914</v>
      </c>
      <c r="E262" s="123">
        <f>HR!U262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2233990.3029399998</v>
      </c>
      <c r="E263" s="123">
        <f>HR!U263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2413346.9382799999</v>
      </c>
      <c r="E264" s="123">
        <f>HR!U264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2624574.1288600001</v>
      </c>
      <c r="E265" s="123">
        <f>HR!U265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2704928.6138800001</v>
      </c>
      <c r="E266" s="123">
        <f>HR!U266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2646612.2787600001</v>
      </c>
      <c r="E267" s="123">
        <f>HR!U267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2366558.2508</v>
      </c>
      <c r="E268" s="123">
        <f>HR!U268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1968176.3103</v>
      </c>
      <c r="E269" s="123">
        <f>HR!U269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1414849.22358</v>
      </c>
      <c r="E270" s="123">
        <f>HR!U270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963575.72331999999</v>
      </c>
      <c r="E271" s="123">
        <f>HR!U271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661144.49699999997</v>
      </c>
      <c r="E272" s="123">
        <f>HR!U272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0</v>
      </c>
      <c r="E273" s="123">
        <f>HR!U273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729971.33438000001</v>
      </c>
      <c r="E274" s="123">
        <f>HR!U274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1771391.24865</v>
      </c>
      <c r="E275" s="123">
        <f>HR!U275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1893913.3696999999</v>
      </c>
      <c r="E276" s="123">
        <f>HR!U276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2022150.8083500001</v>
      </c>
      <c r="E277" s="123">
        <f>HR!U277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2177178.79825</v>
      </c>
      <c r="E278" s="123">
        <f>HR!U278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2385430.6833000001</v>
      </c>
      <c r="E279" s="123">
        <f>HR!U279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2367927.5231499998</v>
      </c>
      <c r="E280" s="123">
        <f>HR!U280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2239332.8771500001</v>
      </c>
      <c r="E281" s="123">
        <f>HR!U281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2464373.50765</v>
      </c>
      <c r="E282" s="123">
        <f>HR!U282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2787646.1593999998</v>
      </c>
      <c r="E283" s="123">
        <f>HR!U283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2953033.1624500002</v>
      </c>
      <c r="E284" s="123">
        <f>HR!U284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2916955.2201</v>
      </c>
      <c r="E285" s="123">
        <f>HR!U285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2627260.0592499999</v>
      </c>
      <c r="E286" s="123">
        <f>HR!U286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2245405.4021000001</v>
      </c>
      <c r="E287" s="123">
        <f>HR!U287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1673159.2274</v>
      </c>
      <c r="E288" s="123">
        <f>HR!U288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1207360.8430000001</v>
      </c>
      <c r="E289" s="123">
        <f>HR!U289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870514.31195</v>
      </c>
      <c r="E290" s="123">
        <f>HR!U290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0</v>
      </c>
      <c r="E291" s="123">
        <f>HR!U291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1116987.3834500001</v>
      </c>
      <c r="E292" s="123">
        <f>HR!U292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69625205.63375999</v>
      </c>
      <c r="E294" s="125">
        <f>SUM(E5:E292)</f>
        <v>19518.400134819556</v>
      </c>
      <c r="F294" s="11">
        <f>100000*E294/D294</f>
        <v>28.033526015692569</v>
      </c>
      <c r="G294" s="10"/>
      <c r="H294" s="9">
        <f>SUM(H5:H292)</f>
        <v>895846.1739047406</v>
      </c>
      <c r="I294" s="8">
        <f>100000*H294/D294</f>
        <v>1286.6693401482196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76.459891074723018</v>
      </c>
      <c r="G5" s="45">
        <f>$F5*'[1]INTERNAL PARAMETERS-2'!F5*VLOOKUP(G$4,'[1]INTERNAL PARAMETERS-1'!$B$5:$J$44,4, FALSE)</f>
        <v>0.10649333628887422</v>
      </c>
      <c r="H5" s="44">
        <f>$F5*'[1]INTERNAL PARAMETERS-2'!G5*VLOOKUP(H$4,'[1]INTERNAL PARAMETERS-1'!$B$5:$J$44,4, FALSE)</f>
        <v>0.12778741595318457</v>
      </c>
      <c r="I5" s="44">
        <f>$F5*'[1]INTERNAL PARAMETERS-2'!H5*VLOOKUP(I$4,'[1]INTERNAL PARAMETERS-1'!$B$5:$J$44,4, FALSE)</f>
        <v>0.89775037035876215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2.1301725653417831E-2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3.5141730536853447E-2</v>
      </c>
      <c r="N5" s="44">
        <f>$F5*'[1]INTERNAL PARAMETERS-2'!M5*VLOOKUP(N$4,'[1]INTERNAL PARAMETERS-1'!$B$5:$J$44,4, FALSE)</f>
        <v>0.30456153721957813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0.27687655755978702</v>
      </c>
      <c r="S5" s="44">
        <f>$F5*'[1]INTERNAL PARAMETERS-2'!R5*VLOOKUP(S$4,'[1]INTERNAL PARAMETERS-1'!$B$5:$J$44,4, FALSE)</f>
        <v>0.75604075513923652</v>
      </c>
      <c r="T5" s="44">
        <f>$F5*'[1]INTERNAL PARAMETERS-2'!S5*VLOOKUP(T$4,'[1]INTERNAL PARAMETERS-1'!$B$5:$J$44,4, FALSE)</f>
        <v>3.8336224785955379E-2</v>
      </c>
      <c r="U5" s="44">
        <f>$F5*'[1]INTERNAL PARAMETERS-2'!T5*VLOOKUP(U$4,'[1]INTERNAL PARAMETERS-1'!$B$5:$J$44,4, FALSE)</f>
        <v>2.5557483190636915E-2</v>
      </c>
      <c r="V5" s="44">
        <f>$F5*'[1]INTERNAL PARAMETERS-2'!U5*VLOOKUP(V$4,'[1]INTERNAL PARAMETERS-1'!$B$5:$J$44,4, FALSE)</f>
        <v>0.74117160012193506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4.2595805317728198E-2</v>
      </c>
      <c r="AI5" s="44">
        <f>$F5*'[1]INTERNAL PARAMETERS-2'!AH5*VLOOKUP(AI$4,'[1]INTERNAL PARAMETERS-1'!$B$5:$J$44,4, FALSE)</f>
        <v>0.21297902658864099</v>
      </c>
      <c r="AJ5" s="44">
        <f>$F5*'[1]INTERNAL PARAMETERS-2'!AI5*VLOOKUP(AJ$4,'[1]INTERNAL PARAMETERS-1'!$B$5:$J$44,4, FALSE)</f>
        <v>2.1301725653417831E-2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17.057257036816477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0.66769288020021544</v>
      </c>
      <c r="BB5" s="44">
        <f>$F5*'[1]INTERNAL PARAMETERS-2'!M5*(1-VLOOKUP(N$4,'[1]INTERNAL PARAMETERS-1'!$B$5:$J$44,4, FALSE))</f>
        <v>5.7866692071719834</v>
      </c>
      <c r="BC5" s="44">
        <f>$F5*'[1]INTERNAL PARAMETERS-2'!N5*(1-VLOOKUP(O$4,'[1]INTERNAL PARAMETERS-1'!$B$5:$J$44,4, FALSE))</f>
        <v>1.1926901948854969</v>
      </c>
      <c r="BD5" s="44">
        <f>$F5*'[1]INTERNAL PARAMETERS-2'!O5*(1-VLOOKUP(P$4,'[1]INTERNAL PARAMETERS-1'!$B$5:$J$44,4, FALSE))</f>
        <v>2.2149971685000809</v>
      </c>
      <c r="BE5" s="44">
        <f>$F5*'[1]INTERNAL PARAMETERS-2'!P5*(1-VLOOKUP(Q$4,'[1]INTERNAL PARAMETERS-1'!$B$5:$J$44,4, FALSE))</f>
        <v>0.57504719478388433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14.364774347645492</v>
      </c>
      <c r="BH5" s="44">
        <f>$F5*'[1]INTERNAL PARAMETERS-2'!S5*(1-VLOOKUP(T$4,'[1]INTERNAL PARAMETERS-1'!$B$5:$J$44,4, FALSE))</f>
        <v>0.34502602307359836</v>
      </c>
      <c r="BI5" s="44">
        <f>$F5*'[1]INTERNAL PARAMETERS-2'!T5*(1-VLOOKUP(U$4,'[1]INTERNAL PARAMETERS-1'!$B$5:$J$44,4, FALSE))</f>
        <v>0.10222993276254766</v>
      </c>
      <c r="BJ5" s="44">
        <f>$F5*'[1]INTERNAL PARAMETERS-2'!U5*(1-VLOOKUP(V$4,'[1]INTERNAL PARAMETERS-1'!$B$5:$J$44,4, FALSE))</f>
        <v>4.1999724006909656</v>
      </c>
      <c r="BK5" s="44">
        <f>$F5*'[1]INTERNAL PARAMETERS-2'!V5*(1-VLOOKUP(W$4,'[1]INTERNAL PARAMETERS-1'!$B$5:$J$44,4, FALSE))</f>
        <v>0.85192375234367135</v>
      </c>
      <c r="BL5" s="44">
        <f>$F5*'[1]INTERNAL PARAMETERS-2'!W5*(1-VLOOKUP(X$4,'[1]INTERNAL PARAMETERS-1'!$B$5:$J$44,4, FALSE))</f>
        <v>0.17038322127091279</v>
      </c>
      <c r="BM5" s="44">
        <f>$F5*'[1]INTERNAL PARAMETERS-2'!X5*(1-VLOOKUP(Y$4,'[1]INTERNAL PARAMETERS-1'!$B$5:$J$44,4, FALSE))</f>
        <v>4.2595805317728198E-2</v>
      </c>
      <c r="BN5" s="44">
        <f>$F5*'[1]INTERNAL PARAMETERS-2'!Y5*(1-VLOOKUP(Z$4,'[1]INTERNAL PARAMETERS-1'!$B$5:$J$44,4, FALSE))</f>
        <v>4.7920548592062975</v>
      </c>
      <c r="BO5" s="44">
        <f>$F5*'[1]INTERNAL PARAMETERS-2'!Z5*(1-VLOOKUP(AA$4,'[1]INTERNAL PARAMETERS-1'!$B$5:$J$44,4, FALSE))</f>
        <v>2.5557636110419066</v>
      </c>
      <c r="BP5" s="44">
        <f>$F5*'[1]INTERNAL PARAMETERS-2'!AA5*(1-VLOOKUP(AB$4,'[1]INTERNAL PARAMETERS-1'!$B$5:$J$44,4, FALSE))</f>
        <v>0.44725977883069978</v>
      </c>
      <c r="BQ5" s="44">
        <f>$F5*'[1]INTERNAL PARAMETERS-2'!AB5*(1-VLOOKUP(AC$4,'[1]INTERNAL PARAMETERS-1'!$B$5:$J$44,4, FALSE))</f>
        <v>8.3701254438627881</v>
      </c>
      <c r="BR5" s="44">
        <f>$F5*'[1]INTERNAL PARAMETERS-2'!AC5*(1-VLOOKUP(AD$4,'[1]INTERNAL PARAMETERS-1'!$B$5:$J$44,4, FALSE))</f>
        <v>0.34076644254182559</v>
      </c>
      <c r="BS5" s="44">
        <f>$F5*'[1]INTERNAL PARAMETERS-2'!AD5*(1-VLOOKUP(AE$4,'[1]INTERNAL PARAMETERS-1'!$B$5:$J$44,4, FALSE))</f>
        <v>0.38336224785955375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4.2595805317728198E-2</v>
      </c>
      <c r="CA5" s="44">
        <f>$F5*'[1]INTERNAL PARAMETERS-2'!AL5*(1-VLOOKUP(AM$4,'[1]INTERNAL PARAMETERS-1'!$B$5:$J$44,4, FALSE))</f>
        <v>4.2595805317728198E-2</v>
      </c>
      <c r="CB5" s="44">
        <f>$F5*'[1]INTERNAL PARAMETERS-2'!AM5*(1-VLOOKUP(AN$4,'[1]INTERNAL PARAMETERS-1'!$B$5:$J$44,4, FALSE))</f>
        <v>2.1301725653417831E-2</v>
      </c>
      <c r="CC5" s="44">
        <f>$F5*'[1]INTERNAL PARAMETERS-2'!AN5*(1-VLOOKUP(AO$4,'[1]INTERNAL PARAMETERS-1'!$B$5:$J$44,4, FALSE))</f>
        <v>0.2342807522420588</v>
      </c>
      <c r="CD5" s="44">
        <f>$F5*'[1]INTERNAL PARAMETERS-2'!AO5*(1-VLOOKUP(AP$4,'[1]INTERNAL PARAMETERS-1'!$B$5:$J$44,4, FALSE))</f>
        <v>6.6236821338577174</v>
      </c>
      <c r="CE5" s="44">
        <f>$F5*'[1]INTERNAL PARAMETERS-2'!AP5*(1-VLOOKUP(AQ$4,'[1]INTERNAL PARAMETERS-1'!$B$5:$J$44,4, FALSE))</f>
        <v>0.59634127444819474</v>
      </c>
      <c r="CF5" s="44">
        <f>$F5*'[1]INTERNAL PARAMETERS-2'!AQ5*(1-VLOOKUP(AR$4,'[1]INTERNAL PARAMETERS-1'!$B$5:$J$44,4, FALSE))</f>
        <v>0.78802622137252532</v>
      </c>
      <c r="CG5" s="44">
        <f>$F5*'[1]INTERNAL PARAMETERS-2'!AR5*(1-VLOOKUP(AS$4,'[1]INTERNAL PARAMETERS-1'!$B$5:$J$44,4, FALSE))</f>
        <v>4.2595805317728198E-2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76.459906366701205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406.574704551553</v>
      </c>
      <c r="G6" s="45">
        <f>$F6*'[1]INTERNAL PARAMETERS-2'!F6*VLOOKUP(G$4,'[1]INTERNAL PARAMETERS-1'!$B$5:$J$44,4, FALSE)</f>
        <v>0.5579831245265513</v>
      </c>
      <c r="H6" s="44">
        <f>$F6*'[1]INTERNAL PARAMETERS-2'!G6*VLOOKUP(H$4,'[1]INTERNAL PARAMETERS-1'!$B$5:$J$44,4, FALSE)</f>
        <v>0.23247941606257802</v>
      </c>
      <c r="I6" s="44">
        <f>$F6*'[1]INTERNAL PARAMETERS-2'!H6*VLOOKUP(I$4,'[1]INTERNAL PARAMETERS-1'!$B$5:$J$44,4, FALSE)</f>
        <v>3.8544969276511121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0.10694541028524052</v>
      </c>
      <c r="N6" s="44">
        <f>$F6*'[1]INTERNAL PARAMETERS-2'!M6*VLOOKUP(N$4,'[1]INTERNAL PARAMETERS-1'!$B$5:$J$44,4, FALSE)</f>
        <v>1.5111710919918717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0.51147097832585364</v>
      </c>
      <c r="S6" s="44">
        <f>$F6*'[1]INTERNAL PARAMETERS-2'!R6*VLOOKUP(S$4,'[1]INTERNAL PARAMETERS-1'!$B$5:$J$44,4, FALSE)</f>
        <v>3.4758437409346357</v>
      </c>
      <c r="T6" s="44">
        <f>$F6*'[1]INTERNAL PARAMETERS-2'!S6*VLOOKUP(T$4,'[1]INTERNAL PARAMETERS-1'!$B$5:$J$44,4, FALSE)</f>
        <v>0.15809250811782588</v>
      </c>
      <c r="U6" s="44">
        <f>$F6*'[1]INTERNAL PARAMETERS-2'!T6*VLOOKUP(U$4,'[1]INTERNAL PARAMETERS-1'!$B$5:$J$44,4, FALSE)</f>
        <v>0.13949578113163782</v>
      </c>
      <c r="V6" s="44">
        <f>$F6*'[1]INTERNAL PARAMETERS-2'!U6*VLOOKUP(V$4,'[1]INTERNAL PARAMETERS-1'!$B$5:$J$44,4, FALSE)</f>
        <v>2.6852348334518679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0.6509667594574915</v>
      </c>
      <c r="AJ6" s="44">
        <f>$F6*'[1]INTERNAL PARAMETERS-2'!AI6*VLOOKUP(AJ$4,'[1]INTERNAL PARAMETERS-1'!$B$5:$J$44,4, FALSE)</f>
        <v>4.6512146200697664E-2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73.235441625371124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2.0319627954195698</v>
      </c>
      <c r="BB6" s="44">
        <f>$F6*'[1]INTERNAL PARAMETERS-2'!M6*(1-VLOOKUP(N$4,'[1]INTERNAL PARAMETERS-1'!$B$5:$J$44,4, FALSE))</f>
        <v>28.712250747845559</v>
      </c>
      <c r="BC6" s="44">
        <f>$F6*'[1]INTERNAL PARAMETERS-2'!N6*(1-VLOOKUP(O$4,'[1]INTERNAL PARAMETERS-1'!$B$5:$J$44,4, FALSE))</f>
        <v>4.6497509511333801</v>
      </c>
      <c r="BD6" s="44">
        <f>$F6*'[1]INTERNAL PARAMETERS-2'!O6*(1-VLOOKUP(P$4,'[1]INTERNAL PARAMETERS-1'!$B$5:$J$44,4, FALSE))</f>
        <v>18.366524388470946</v>
      </c>
      <c r="BE6" s="44">
        <f>$F6*'[1]INTERNAL PARAMETERS-2'!P6*(1-VLOOKUP(Q$4,'[1]INTERNAL PARAMETERS-1'!$B$5:$J$44,4, FALSE))</f>
        <v>3.7197926294126136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66.041031077758078</v>
      </c>
      <c r="BH6" s="44">
        <f>$F6*'[1]INTERNAL PARAMETERS-2'!S6*(1-VLOOKUP(T$4,'[1]INTERNAL PARAMETERS-1'!$B$5:$J$44,4, FALSE))</f>
        <v>1.4228325730604328</v>
      </c>
      <c r="BI6" s="44">
        <f>$F6*'[1]INTERNAL PARAMETERS-2'!T6*(1-VLOOKUP(U$4,'[1]INTERNAL PARAMETERS-1'!$B$5:$J$44,4, FALSE))</f>
        <v>0.5579831245265513</v>
      </c>
      <c r="BJ6" s="44">
        <f>$F6*'[1]INTERNAL PARAMETERS-2'!U6*(1-VLOOKUP(V$4,'[1]INTERNAL PARAMETERS-1'!$B$5:$J$44,4, FALSE))</f>
        <v>15.216330722893918</v>
      </c>
      <c r="BK6" s="44">
        <f>$F6*'[1]INTERNAL PARAMETERS-2'!V6*(1-VLOOKUP(W$4,'[1]INTERNAL PARAMETERS-1'!$B$5:$J$44,4, FALSE))</f>
        <v>7.7650889672892003</v>
      </c>
      <c r="BL6" s="44">
        <f>$F6*'[1]INTERNAL PARAMETERS-2'!W6*(1-VLOOKUP(X$4,'[1]INTERNAL PARAMETERS-1'!$B$5:$J$44,4, FALSE))</f>
        <v>0.69747890565818915</v>
      </c>
      <c r="BM6" s="44">
        <f>$F6*'[1]INTERNAL PARAMETERS-2'!X6*(1-VLOOKUP(Y$4,'[1]INTERNAL PARAMETERS-1'!$B$5:$J$44,4, FALSE))</f>
        <v>0.41848734339491345</v>
      </c>
      <c r="BN6" s="44">
        <f>$F6*'[1]INTERNAL PARAMETERS-2'!Y6*(1-VLOOKUP(Z$4,'[1]INTERNAL PARAMETERS-1'!$B$5:$J$44,4, FALSE))</f>
        <v>40.545865698755897</v>
      </c>
      <c r="BO6" s="44">
        <f>$F6*'[1]INTERNAL PARAMETERS-2'!Z6*(1-VLOOKUP(AA$4,'[1]INTERNAL PARAMETERS-1'!$B$5:$J$44,4, FALSE))</f>
        <v>41.475824020476665</v>
      </c>
      <c r="BP6" s="44">
        <f>$F6*'[1]INTERNAL PARAMETERS-2'!AA6*(1-VLOOKUP(AB$4,'[1]INTERNAL PARAMETERS-1'!$B$5:$J$44,4, FALSE))</f>
        <v>5.1147504407289919</v>
      </c>
      <c r="BQ6" s="44">
        <f>$F6*'[1]INTERNAL PARAMETERS-2'!AB6*(1-VLOOKUP(AC$4,'[1]INTERNAL PARAMETERS-1'!$B$5:$J$44,4, FALSE))</f>
        <v>43.707715861112412</v>
      </c>
      <c r="BR6" s="44">
        <f>$F6*'[1]INTERNAL PARAMETERS-2'!AC6*(1-VLOOKUP(AD$4,'[1]INTERNAL PARAMETERS-1'!$B$5:$J$44,4, FALSE))</f>
        <v>2.5573548916292683</v>
      </c>
      <c r="BS6" s="44">
        <f>$F6*'[1]INTERNAL PARAMETERS-2'!AD6*(1-VLOOKUP(AE$4,'[1]INTERNAL PARAMETERS-1'!$B$5:$J$44,4, FALSE))</f>
        <v>1.3484456651156806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0.51147097832585364</v>
      </c>
      <c r="CA6" s="44">
        <f>$F6*'[1]INTERNAL PARAMETERS-2'!AL6*(1-VLOOKUP(AM$4,'[1]INTERNAL PARAMETERS-1'!$B$5:$J$44,4, FALSE))</f>
        <v>0.32546305099351819</v>
      </c>
      <c r="CB6" s="44">
        <f>$F6*'[1]INTERNAL PARAMETERS-2'!AM6*(1-VLOOKUP(AN$4,'[1]INTERNAL PARAMETERS-1'!$B$5:$J$44,4, FALSE))</f>
        <v>0.18600792733233551</v>
      </c>
      <c r="CC6" s="44">
        <f>$F6*'[1]INTERNAL PARAMETERS-2'!AN6*(1-VLOOKUP(AO$4,'[1]INTERNAL PARAMETERS-1'!$B$5:$J$44,4, FALSE))</f>
        <v>2.0458839133034146</v>
      </c>
      <c r="CD6" s="44">
        <f>$F6*'[1]INTERNAL PARAMETERS-2'!AO6*(1-VLOOKUP(AP$4,'[1]INTERNAL PARAMETERS-1'!$B$5:$J$44,4, FALSE))</f>
        <v>29.107496248254783</v>
      </c>
      <c r="CE6" s="44">
        <f>$F6*'[1]INTERNAL PARAMETERS-2'!AP6*(1-VLOOKUP(AQ$4,'[1]INTERNAL PARAMETERS-1'!$B$5:$J$44,4, FALSE))</f>
        <v>2.5108834028990259</v>
      </c>
      <c r="CF6" s="44">
        <f>$F6*'[1]INTERNAL PARAMETERS-2'!AQ6*(1-VLOOKUP(AR$4,'[1]INTERNAL PARAMETERS-1'!$B$5:$J$44,4, FALSE))</f>
        <v>0.32546305099351819</v>
      </c>
      <c r="CG6" s="44">
        <f>$F6*'[1]INTERNAL PARAMETERS-2'!AR6*(1-VLOOKUP(AS$4,'[1]INTERNAL PARAMETERS-1'!$B$5:$J$44,4, FALSE))</f>
        <v>4.6512146200697664E-2</v>
      </c>
      <c r="CH6" s="43">
        <f>$F6*'[1]INTERNAL PARAMETERS-2'!AS6*(1-VLOOKUP(AT$4,'[1]INTERNAL PARAMETERS-1'!$B$5:$J$44,4, FALSE))</f>
        <v>0</v>
      </c>
      <c r="CI6" s="42">
        <f t="shared" si="0"/>
        <v>406.57478586649387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1130.3578512216811</v>
      </c>
      <c r="G7" s="45">
        <f>$F7*'[1]INTERNAL PARAMETERS-2'!F7*VLOOKUP(G$4,'[1]INTERNAL PARAMETERS-1'!$B$5:$J$44,4, FALSE)</f>
        <v>0.69426579222035656</v>
      </c>
      <c r="H7" s="44">
        <f>$F7*'[1]INTERNAL PARAMETERS-2'!G7*VLOOKUP(H$4,'[1]INTERNAL PARAMETERS-1'!$B$5:$J$44,4, FALSE)</f>
        <v>1.1280971355192377</v>
      </c>
      <c r="I7" s="44">
        <f>$F7*'[1]INTERNAL PARAMETERS-2'!H7*VLOOKUP(I$4,'[1]INTERNAL PARAMETERS-1'!$B$5:$J$44,4, FALSE)</f>
        <v>10.742706250019125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0.49896821447553058</v>
      </c>
      <c r="N7" s="44">
        <f>$F7*'[1]INTERNAL PARAMETERS-2'!M7*VLOOKUP(N$4,'[1]INTERNAL PARAMETERS-1'!$B$5:$J$44,4, FALSE)</f>
        <v>3.2194287139570315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0.5206428262727063</v>
      </c>
      <c r="S7" s="44">
        <f>$F7*'[1]INTERNAL PARAMETERS-2'!R7*VLOOKUP(S$4,'[1]INTERNAL PARAMETERS-1'!$B$5:$J$44,4, FALSE)</f>
        <v>8.7647721712158919</v>
      </c>
      <c r="T7" s="44">
        <f>$F7*'[1]INTERNAL PARAMETERS-2'!S7*VLOOKUP(T$4,'[1]INTERNAL PARAMETERS-1'!$B$5:$J$44,4, FALSE)</f>
        <v>0.26033271671486541</v>
      </c>
      <c r="U7" s="44">
        <f>$F7*'[1]INTERNAL PARAMETERS-2'!T7*VLOOKUP(U$4,'[1]INTERNAL PARAMETERS-1'!$B$5:$J$44,4, FALSE)</f>
        <v>0.32974799235838881</v>
      </c>
      <c r="V7" s="44">
        <f>$F7*'[1]INTERNAL PARAMETERS-2'!U7*VLOOKUP(V$4,'[1]INTERNAL PARAMETERS-1'!$B$5:$J$44,4, FALSE)</f>
        <v>7.0029059956736814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8.6811482973825113E-2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0.17350993016252805</v>
      </c>
      <c r="AI7" s="44">
        <f>$F7*'[1]INTERNAL PARAMETERS-2'!AH7*VLOOKUP(AI$4,'[1]INTERNAL PARAMETERS-1'!$B$5:$J$44,4, FALSE)</f>
        <v>0.95458720535670971</v>
      </c>
      <c r="AJ7" s="44">
        <f>$F7*'[1]INTERNAL PARAMETERS-2'!AI7*VLOOKUP(AJ$4,'[1]INTERNAL PARAMETERS-1'!$B$5:$J$44,4, FALSE)</f>
        <v>8.6811482973825113E-2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204.11141875036338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9.4803960750350811</v>
      </c>
      <c r="BB7" s="44">
        <f>$F7*'[1]INTERNAL PARAMETERS-2'!M7*(1-VLOOKUP(N$4,'[1]INTERNAL PARAMETERS-1'!$B$5:$J$44,4, FALSE))</f>
        <v>61.169145565183591</v>
      </c>
      <c r="BC7" s="44">
        <f>$F7*'[1]INTERNAL PARAMETERS-2'!N7*(1-VLOOKUP(O$4,'[1]INTERNAL PARAMETERS-1'!$B$5:$J$44,4, FALSE))</f>
        <v>11.628104251302556</v>
      </c>
      <c r="BD7" s="44">
        <f>$F7*'[1]INTERNAL PARAMETERS-2'!O7*(1-VLOOKUP(P$4,'[1]INTERNAL PARAMETERS-1'!$B$5:$J$44,4, FALSE))</f>
        <v>52.586847061890417</v>
      </c>
      <c r="BE7" s="44">
        <f>$F7*'[1]INTERNAL PARAMETERS-2'!P7*(1-VLOOKUP(Q$4,'[1]INTERNAL PARAMETERS-1'!$B$5:$J$44,4, FALSE))</f>
        <v>9.0247770841539019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166.53067125310193</v>
      </c>
      <c r="BH7" s="44">
        <f>$F7*'[1]INTERNAL PARAMETERS-2'!S7*(1-VLOOKUP(T$4,'[1]INTERNAL PARAMETERS-1'!$B$5:$J$44,4, FALSE))</f>
        <v>2.342994450433789</v>
      </c>
      <c r="BI7" s="44">
        <f>$F7*'[1]INTERNAL PARAMETERS-2'!T7*(1-VLOOKUP(U$4,'[1]INTERNAL PARAMETERS-1'!$B$5:$J$44,4, FALSE))</f>
        <v>1.3189919694335552</v>
      </c>
      <c r="BJ7" s="44">
        <f>$F7*'[1]INTERNAL PARAMETERS-2'!U7*(1-VLOOKUP(V$4,'[1]INTERNAL PARAMETERS-1'!$B$5:$J$44,4, FALSE))</f>
        <v>39.683133975484196</v>
      </c>
      <c r="BK7" s="44">
        <f>$F7*'[1]INTERNAL PARAMETERS-2'!V7*(1-VLOOKUP(W$4,'[1]INTERNAL PARAMETERS-1'!$B$5:$J$44,4, FALSE))</f>
        <v>24.210795707961822</v>
      </c>
      <c r="BL7" s="44">
        <f>$F7*'[1]INTERNAL PARAMETERS-2'!W7*(1-VLOOKUP(X$4,'[1]INTERNAL PARAMETERS-1'!$B$5:$J$44,4, FALSE))</f>
        <v>5.9008070907325418</v>
      </c>
      <c r="BM7" s="44">
        <f>$F7*'[1]INTERNAL PARAMETERS-2'!X7*(1-VLOOKUP(Y$4,'[1]INTERNAL PARAMETERS-1'!$B$5:$J$44,4, FALSE))</f>
        <v>1.0412856525454126</v>
      </c>
      <c r="BN7" s="44">
        <f>$F7*'[1]INTERNAL PARAMETERS-2'!Y7*(1-VLOOKUP(Z$4,'[1]INTERNAL PARAMETERS-1'!$B$5:$J$44,4, FALSE))</f>
        <v>77.144775665962428</v>
      </c>
      <c r="BO7" s="44">
        <f>$F7*'[1]INTERNAL PARAMETERS-2'!Z7*(1-VLOOKUP(AA$4,'[1]INTERNAL PARAMETERS-1'!$B$5:$J$44,4, FALSE))</f>
        <v>172.42603001899161</v>
      </c>
      <c r="BP7" s="44">
        <f>$F7*'[1]INTERNAL PARAMETERS-2'!AA7*(1-VLOOKUP(AB$4,'[1]INTERNAL PARAMETERS-1'!$B$5:$J$44,4, FALSE))</f>
        <v>23.603341398715287</v>
      </c>
      <c r="BQ7" s="44">
        <f>$F7*'[1]INTERNAL PARAMETERS-2'!AB7*(1-VLOOKUP(AC$4,'[1]INTERNAL PARAMETERS-1'!$B$5:$J$44,4, FALSE))</f>
        <v>127.47554149259948</v>
      </c>
      <c r="BR7" s="44">
        <f>$F7*'[1]INTERNAL PARAMETERS-2'!AC7*(1-VLOOKUP(AD$4,'[1]INTERNAL PARAMETERS-1'!$B$5:$J$44,4, FALSE))</f>
        <v>8.0703029145823155</v>
      </c>
      <c r="BS7" s="44">
        <f>$F7*'[1]INTERNAL PARAMETERS-2'!AD7*(1-VLOOKUP(AE$4,'[1]INTERNAL PARAMETERS-1'!$B$5:$J$44,4, FALSE))</f>
        <v>2.6033271671486542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1.3884185486555911</v>
      </c>
      <c r="CA7" s="44">
        <f>$F7*'[1]INTERNAL PARAMETERS-2'!AL7*(1-VLOOKUP(AM$4,'[1]INTERNAL PARAMETERS-1'!$B$5:$J$44,4, FALSE))</f>
        <v>1.2149086184930631</v>
      </c>
      <c r="CB7" s="44">
        <f>$F7*'[1]INTERNAL PARAMETERS-2'!AM7*(1-VLOOKUP(AN$4,'[1]INTERNAL PARAMETERS-1'!$B$5:$J$44,4, FALSE))</f>
        <v>3.8182357856417166</v>
      </c>
      <c r="CC7" s="44">
        <f>$F7*'[1]INTERNAL PARAMETERS-2'!AN7*(1-VLOOKUP(AO$4,'[1]INTERNAL PARAMETERS-1'!$B$5:$J$44,4, FALSE))</f>
        <v>6.3347514698165455</v>
      </c>
      <c r="CD7" s="44">
        <f>$F7*'[1]INTERNAL PARAMETERS-2'!AO7*(1-VLOOKUP(AP$4,'[1]INTERNAL PARAMETERS-1'!$B$5:$J$44,4, FALSE))</f>
        <v>75.582847187144296</v>
      </c>
      <c r="CE7" s="44">
        <f>$F7*'[1]INTERNAL PARAMETERS-2'!AP7*(1-VLOOKUP(AQ$4,'[1]INTERNAL PARAMETERS-1'!$B$5:$J$44,4, FALSE))</f>
        <v>6.3347514698165455</v>
      </c>
      <c r="CF7" s="44">
        <f>$F7*'[1]INTERNAL PARAMETERS-2'!AQ7*(1-VLOOKUP(AR$4,'[1]INTERNAL PARAMETERS-1'!$B$5:$J$44,4, FALSE))</f>
        <v>0.78096423940905957</v>
      </c>
      <c r="CG7" s="44">
        <f>$F7*'[1]INTERNAL PARAMETERS-2'!AR7*(1-VLOOKUP(AS$4,'[1]INTERNAL PARAMETERS-1'!$B$5:$J$44,4, FALSE))</f>
        <v>8.6811482973825113E-2</v>
      </c>
      <c r="CH7" s="43">
        <f>$F7*'[1]INTERNAL PARAMETERS-2'!AS7*(1-VLOOKUP(AT$4,'[1]INTERNAL PARAMETERS-1'!$B$5:$J$44,4, FALSE))</f>
        <v>0</v>
      </c>
      <c r="CI7" s="42">
        <f t="shared" si="0"/>
        <v>1130.3579642574666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2462.375511532432</v>
      </c>
      <c r="G8" s="45">
        <f>$F8*'[1]INTERNAL PARAMETERS-2'!F8*VLOOKUP(G$4,'[1]INTERNAL PARAMETERS-1'!$B$5:$J$44,4, FALSE)</f>
        <v>7.6631588294400821</v>
      </c>
      <c r="H8" s="44">
        <f>$F8*'[1]INTERNAL PARAMETERS-2'!G8*VLOOKUP(H$4,'[1]INTERNAL PARAMETERS-1'!$B$5:$J$44,4, FALSE)</f>
        <v>11.332837054276867</v>
      </c>
      <c r="I8" s="44">
        <f>$F8*'[1]INTERNAL PARAMETERS-2'!H8*VLOOKUP(I$4,'[1]INTERNAL PARAMETERS-1'!$B$5:$J$44,4, FALSE)</f>
        <v>27.40487282494707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0.2159503323613943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1.4463008804536894</v>
      </c>
      <c r="N8" s="44">
        <f>$F8*'[1]INTERNAL PARAMETERS-2'!M8*VLOOKUP(N$4,'[1]INTERNAL PARAMETERS-1'!$B$5:$J$44,4, FALSE)</f>
        <v>9.940597628178871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3.2380237976651483</v>
      </c>
      <c r="S8" s="44">
        <f>$F8*'[1]INTERNAL PARAMETERS-2'!R8*VLOOKUP(S$4,'[1]INTERNAL PARAMETERS-1'!$B$5:$J$44,4, FALSE)</f>
        <v>9.9614170131288766</v>
      </c>
      <c r="T8" s="44">
        <f>$F8*'[1]INTERNAL PARAMETERS-2'!S8*VLOOKUP(T$4,'[1]INTERNAL PARAMETERS-1'!$B$5:$J$44,4, FALSE)</f>
        <v>0.58284428357972673</v>
      </c>
      <c r="U8" s="44">
        <f>$F8*'[1]INTERNAL PARAMETERS-2'!T8*VLOOKUP(U$4,'[1]INTERNAL PARAMETERS-1'!$B$5:$J$44,4, FALSE)</f>
        <v>0.73393564496735664</v>
      </c>
      <c r="V8" s="44">
        <f>$F8*'[1]INTERNAL PARAMETERS-2'!U8*VLOOKUP(V$4,'[1]INTERNAL PARAMETERS-1'!$B$5:$J$44,4, FALSE)</f>
        <v>14.21471516983152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0.43165442717163532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0.43165442717163532</v>
      </c>
      <c r="AI8" s="44">
        <f>$F8*'[1]INTERNAL PARAMETERS-2'!AH8*VLOOKUP(AI$4,'[1]INTERNAL PARAMETERS-1'!$B$5:$J$44,4, FALSE)</f>
        <v>2.6982710855372392</v>
      </c>
      <c r="AJ8" s="44">
        <f>$F8*'[1]INTERNAL PARAMETERS-2'!AI8*VLOOKUP(AJ$4,'[1]INTERNAL PARAMETERS-1'!$B$5:$J$44,4, FALSE)</f>
        <v>1.7268639462376945</v>
      </c>
      <c r="AK8" s="44">
        <f>$F8*'[1]INTERNAL PARAMETERS-2'!AJ8*VLOOKUP(AK$4,'[1]INTERNAL PARAMETERS-1'!$B$5:$J$44,4, FALSE)</f>
        <v>0.2159503323613943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520.69258367399425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27.479716728620094</v>
      </c>
      <c r="BB8" s="44">
        <f>$F8*'[1]INTERNAL PARAMETERS-2'!M8*(1-VLOOKUP(N$4,'[1]INTERNAL PARAMETERS-1'!$B$5:$J$44,4, FALSE))</f>
        <v>188.87135493539853</v>
      </c>
      <c r="BC8" s="44">
        <f>$F8*'[1]INTERNAL PARAMETERS-2'!N8*(1-VLOOKUP(O$4,'[1]INTERNAL PARAMETERS-1'!$B$5:$J$44,4, FALSE))</f>
        <v>69.077020225019325</v>
      </c>
      <c r="BD8" s="44">
        <f>$F8*'[1]INTERNAL PARAMETERS-2'!O8*(1-VLOOKUP(P$4,'[1]INTERNAL PARAMETERS-1'!$B$5:$J$44,4, FALSE))</f>
        <v>122.61152622124591</v>
      </c>
      <c r="BE8" s="44">
        <f>$F8*'[1]INTERNAL PARAMETERS-2'!P8*(1-VLOOKUP(Q$4,'[1]INTERNAL PARAMETERS-1'!$B$5:$J$44,4, FALSE))</f>
        <v>37.992238004985047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189.26692324944864</v>
      </c>
      <c r="BH8" s="44">
        <f>$F8*'[1]INTERNAL PARAMETERS-2'!S8*(1-VLOOKUP(T$4,'[1]INTERNAL PARAMETERS-1'!$B$5:$J$44,4, FALSE))</f>
        <v>5.2455985522175403</v>
      </c>
      <c r="BI8" s="44">
        <f>$F8*'[1]INTERNAL PARAMETERS-2'!T8*(1-VLOOKUP(U$4,'[1]INTERNAL PARAMETERS-1'!$B$5:$J$44,4, FALSE))</f>
        <v>2.9357425798694265</v>
      </c>
      <c r="BJ8" s="44">
        <f>$F8*'[1]INTERNAL PARAMETERS-2'!U8*(1-VLOOKUP(V$4,'[1]INTERNAL PARAMETERS-1'!$B$5:$J$44,4, FALSE))</f>
        <v>80.550052629045283</v>
      </c>
      <c r="BK8" s="44">
        <f>$F8*'[1]INTERNAL PARAMETERS-2'!V8*(1-VLOOKUP(W$4,'[1]INTERNAL PARAMETERS-1'!$B$5:$J$44,4, FALSE))</f>
        <v>78.467043000697103</v>
      </c>
      <c r="BL8" s="44">
        <f>$F8*'[1]INTERNAL PARAMETERS-2'!W8*(1-VLOOKUP(X$4,'[1]INTERNAL PARAMETERS-1'!$B$5:$J$44,4, FALSE))</f>
        <v>54.829715515292662</v>
      </c>
      <c r="BM8" s="44">
        <f>$F8*'[1]INTERNAL PARAMETERS-2'!X8*(1-VLOOKUP(Y$4,'[1]INTERNAL PARAMETERS-1'!$B$5:$J$44,4, FALSE))</f>
        <v>6.9077020225019323</v>
      </c>
      <c r="BN8" s="44">
        <f>$F8*'[1]INTERNAL PARAMETERS-2'!Y8*(1-VLOOKUP(Z$4,'[1]INTERNAL PARAMETERS-1'!$B$5:$J$44,4, FALSE))</f>
        <v>104.37098714446712</v>
      </c>
      <c r="BO8" s="44">
        <f>$F8*'[1]INTERNAL PARAMETERS-2'!Z8*(1-VLOOKUP(AA$4,'[1]INTERNAL PARAMETERS-1'!$B$5:$J$44,4, FALSE))</f>
        <v>156.50243157422256</v>
      </c>
      <c r="BP8" s="44">
        <f>$F8*'[1]INTERNAL PARAMETERS-2'!AA8*(1-VLOOKUP(AB$4,'[1]INTERNAL PARAMETERS-1'!$B$5:$J$44,4, FALSE))</f>
        <v>67.781810705953248</v>
      </c>
      <c r="BQ8" s="44">
        <f>$F8*'[1]INTERNAL PARAMETERS-2'!AB8*(1-VLOOKUP(AC$4,'[1]INTERNAL PARAMETERS-1'!$B$5:$J$44,4, FALSE))</f>
        <v>369.1295419452527</v>
      </c>
      <c r="BR8" s="44">
        <f>$F8*'[1]INTERNAL PARAMETERS-2'!AC8*(1-VLOOKUP(AD$4,'[1]INTERNAL PARAMETERS-1'!$B$5:$J$44,4, FALSE))</f>
        <v>42.633323369121378</v>
      </c>
      <c r="BS8" s="44">
        <f>$F8*'[1]INTERNAL PARAMETERS-2'!AD8*(1-VLOOKUP(AE$4,'[1]INTERNAL PARAMETERS-1'!$B$5:$J$44,4, FALSE))</f>
        <v>7.6631588294400821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11.980441813809895</v>
      </c>
      <c r="CA8" s="44">
        <f>$F8*'[1]INTERNAL PARAMETERS-2'!AL8*(1-VLOOKUP(AM$4,'[1]INTERNAL PARAMETERS-1'!$B$5:$J$44,4, FALSE))</f>
        <v>14.139206424770379</v>
      </c>
      <c r="CB8" s="44">
        <f>$F8*'[1]INTERNAL PARAMETERS-2'!AM8*(1-VLOOKUP(AN$4,'[1]INTERNAL PARAMETERS-1'!$B$5:$J$44,4, FALSE))</f>
        <v>15.973922418413194</v>
      </c>
      <c r="CC8" s="44">
        <f>$F8*'[1]INTERNAL PARAMETERS-2'!AN8*(1-VLOOKUP(AO$4,'[1]INTERNAL PARAMETERS-1'!$B$5:$J$44,4, FALSE))</f>
        <v>21.154760494677429</v>
      </c>
      <c r="CD8" s="44">
        <f>$F8*'[1]INTERNAL PARAMETERS-2'!AO8*(1-VLOOKUP(AP$4,'[1]INTERNAL PARAMETERS-1'!$B$5:$J$44,4, FALSE))</f>
        <v>160.92756660599747</v>
      </c>
      <c r="CE8" s="44">
        <f>$F8*'[1]INTERNAL PARAMETERS-2'!AP8*(1-VLOOKUP(AQ$4,'[1]INTERNAL PARAMETERS-1'!$B$5:$J$44,4, FALSE))</f>
        <v>10.037627535210806</v>
      </c>
      <c r="CF8" s="44">
        <f>$F8*'[1]INTERNAL PARAMETERS-2'!AQ8*(1-VLOOKUP(AR$4,'[1]INTERNAL PARAMETERS-1'!$B$5:$J$44,4, FALSE))</f>
        <v>2.6982710855372392</v>
      </c>
      <c r="CG8" s="44">
        <f>$F8*'[1]INTERNAL PARAMETERS-2'!AR8*(1-VLOOKUP(AS$4,'[1]INTERNAL PARAMETERS-1'!$B$5:$J$44,4, FALSE))</f>
        <v>0.2159503323613943</v>
      </c>
      <c r="CH8" s="43">
        <f>$F8*'[1]INTERNAL PARAMETERS-2'!AS8*(1-VLOOKUP(AT$4,'[1]INTERNAL PARAMETERS-1'!$B$5:$J$44,4, FALSE))</f>
        <v>0</v>
      </c>
      <c r="CI8" s="42">
        <f t="shared" si="0"/>
        <v>2462.3752652948806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3665.4198400710566</v>
      </c>
      <c r="G9" s="45">
        <f>$F9*'[1]INTERNAL PARAMETERS-2'!F9*VLOOKUP(G$4,'[1]INTERNAL PARAMETERS-1'!$B$5:$J$44,4, FALSE)</f>
        <v>22.766655710649346</v>
      </c>
      <c r="H9" s="44">
        <f>$F9*'[1]INTERNAL PARAMETERS-2'!G9*VLOOKUP(H$4,'[1]INTERNAL PARAMETERS-1'!$B$5:$J$44,4, FALSE)</f>
        <v>27.84839377692386</v>
      </c>
      <c r="I9" s="44">
        <f>$F9*'[1]INTERNAL PARAMETERS-2'!H9*VLOOKUP(I$4,'[1]INTERNAL PARAMETERS-1'!$B$5:$J$44,4, FALSE)</f>
        <v>42.383414554634435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0.40649506026388016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2.6120514864314366</v>
      </c>
      <c r="N9" s="44">
        <f>$F9*'[1]INTERNAL PARAMETERS-2'!M9*VLOOKUP(N$4,'[1]INTERNAL PARAMETERS-1'!$B$5:$J$44,4, FALSE)</f>
        <v>12.267537083345015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2.8458319638311682</v>
      </c>
      <c r="S9" s="44">
        <f>$F9*'[1]INTERNAL PARAMETERS-2'!R9*VLOOKUP(S$4,'[1]INTERNAL PARAMETERS-1'!$B$5:$J$44,4, FALSE)</f>
        <v>14.014714431412484</v>
      </c>
      <c r="T9" s="44">
        <f>$F9*'[1]INTERNAL PARAMETERS-2'!S9*VLOOKUP(T$4,'[1]INTERNAL PARAMETERS-1'!$B$5:$J$44,4, FALSE)</f>
        <v>0.79275700301056817</v>
      </c>
      <c r="U9" s="44">
        <f>$F9*'[1]INTERNAL PARAMETERS-2'!T9*VLOOKUP(U$4,'[1]INTERNAL PARAMETERS-1'!$B$5:$J$44,4, FALSE)</f>
        <v>1.5449011541931492</v>
      </c>
      <c r="V9" s="44">
        <f>$F9*'[1]INTERNAL PARAMETERS-2'!U9*VLOOKUP(V$4,'[1]INTERNAL PARAMETERS-1'!$B$5:$J$44,4, FALSE)</f>
        <v>16.739550886322906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0.20343080112394366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0.20343080112394366</v>
      </c>
      <c r="AI9" s="44">
        <f>$F9*'[1]INTERNAL PARAMETERS-2'!AH9*VLOOKUP(AI$4,'[1]INTERNAL PARAMETERS-1'!$B$5:$J$44,4, FALSE)</f>
        <v>1.8294110421794645</v>
      </c>
      <c r="AJ9" s="44">
        <f>$F9*'[1]INTERNAL PARAMETERS-2'!AI9*VLOOKUP(AJ$4,'[1]INTERNAL PARAMETERS-1'!$B$5:$J$44,4, FALSE)</f>
        <v>3.8622528854828726</v>
      </c>
      <c r="AK9" s="44">
        <f>$F9*'[1]INTERNAL PARAMETERS-2'!AJ9*VLOOKUP(AK$4,'[1]INTERNAL PARAMETERS-1'!$B$5:$J$44,4, FALSE)</f>
        <v>0.20343080112394366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805.28487653805416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49.628978242197284</v>
      </c>
      <c r="BB9" s="44">
        <f>$F9*'[1]INTERNAL PARAMETERS-2'!M9*(1-VLOOKUP(N$4,'[1]INTERNAL PARAMETERS-1'!$B$5:$J$44,4, FALSE))</f>
        <v>233.08320458355527</v>
      </c>
      <c r="BC9" s="44">
        <f>$F9*'[1]INTERNAL PARAMETERS-2'!N9*(1-VLOOKUP(O$4,'[1]INTERNAL PARAMETERS-1'!$B$5:$J$44,4, FALSE))</f>
        <v>148.38939063750064</v>
      </c>
      <c r="BD9" s="44">
        <f>$F9*'[1]INTERNAL PARAMETERS-2'!O9*(1-VLOOKUP(P$4,'[1]INTERNAL PARAMETERS-1'!$B$5:$J$44,4, FALSE))</f>
        <v>143.71414763148999</v>
      </c>
      <c r="BE9" s="44">
        <f>$F9*'[1]INTERNAL PARAMETERS-2'!P9*(1-VLOOKUP(Q$4,'[1]INTERNAL PARAMETERS-1'!$B$5:$J$44,4, FALSE))</f>
        <v>80.69934936694041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266.27957419683719</v>
      </c>
      <c r="BH9" s="44">
        <f>$F9*'[1]INTERNAL PARAMETERS-2'!S9*(1-VLOOKUP(T$4,'[1]INTERNAL PARAMETERS-1'!$B$5:$J$44,4, FALSE))</f>
        <v>7.1348130270951131</v>
      </c>
      <c r="BI9" s="44">
        <f>$F9*'[1]INTERNAL PARAMETERS-2'!T9*(1-VLOOKUP(U$4,'[1]INTERNAL PARAMETERS-1'!$B$5:$J$44,4, FALSE))</f>
        <v>6.1796046167725969</v>
      </c>
      <c r="BJ9" s="44">
        <f>$F9*'[1]INTERNAL PARAMETERS-2'!U9*(1-VLOOKUP(V$4,'[1]INTERNAL PARAMETERS-1'!$B$5:$J$44,4, FALSE))</f>
        <v>94.857455022496467</v>
      </c>
      <c r="BK9" s="44">
        <f>$F9*'[1]INTERNAL PARAMETERS-2'!V9*(1-VLOOKUP(W$4,'[1]INTERNAL PARAMETERS-1'!$B$5:$J$44,4, FALSE))</f>
        <v>107.12482716194869</v>
      </c>
      <c r="BL9" s="44">
        <f>$F9*'[1]INTERNAL PARAMETERS-2'!W9*(1-VLOOKUP(X$4,'[1]INTERNAL PARAMETERS-1'!$B$5:$J$44,4, FALSE))</f>
        <v>138.8354738243554</v>
      </c>
      <c r="BM9" s="44">
        <f>$F9*'[1]INTERNAL PARAMETERS-2'!X9*(1-VLOOKUP(Y$4,'[1]INTERNAL PARAMETERS-1'!$B$5:$J$44,4, FALSE))</f>
        <v>22.766655710649346</v>
      </c>
      <c r="BN9" s="44">
        <f>$F9*'[1]INTERNAL PARAMETERS-2'!Y9*(1-VLOOKUP(Z$4,'[1]INTERNAL PARAMETERS-1'!$B$5:$J$44,4, FALSE))</f>
        <v>163.63497137830817</v>
      </c>
      <c r="BO9" s="44">
        <f>$F9*'[1]INTERNAL PARAMETERS-2'!Z9*(1-VLOOKUP(AA$4,'[1]INTERNAL PARAMETERS-1'!$B$5:$J$44,4, FALSE))</f>
        <v>188.23067158915296</v>
      </c>
      <c r="BP9" s="44">
        <f>$F9*'[1]INTERNAL PARAMETERS-2'!AA9*(1-VLOOKUP(AB$4,'[1]INTERNAL PARAMETERS-1'!$B$5:$J$44,4, FALSE))</f>
        <v>77.650453143969315</v>
      </c>
      <c r="BQ9" s="44">
        <f>$F9*'[1]INTERNAL PARAMETERS-2'!AB9*(1-VLOOKUP(AC$4,'[1]INTERNAL PARAMETERS-1'!$B$5:$J$44,4, FALSE))</f>
        <v>503.91385568932077</v>
      </c>
      <c r="BR9" s="44">
        <f>$F9*'[1]INTERNAL PARAMETERS-2'!AC9*(1-VLOOKUP(AD$4,'[1]INTERNAL PARAMETERS-1'!$B$5:$J$44,4, FALSE))</f>
        <v>62.81136746342564</v>
      </c>
      <c r="BS9" s="44">
        <f>$F9*'[1]INTERNAL PARAMETERS-2'!AD9*(1-VLOOKUP(AE$4,'[1]INTERNAL PARAMETERS-1'!$B$5:$J$44,4, FALSE))</f>
        <v>15.855140060211362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22.563224909525402</v>
      </c>
      <c r="CA9" s="44">
        <f>$F9*'[1]INTERNAL PARAMETERS-2'!AL9*(1-VLOOKUP(AM$4,'[1]INTERNAL PARAMETERS-1'!$B$5:$J$44,4, FALSE))</f>
        <v>45.939806481562577</v>
      </c>
      <c r="CB9" s="44">
        <f>$F9*'[1]INTERNAL PARAMETERS-2'!AM9*(1-VLOOKUP(AN$4,'[1]INTERNAL PARAMETERS-1'!$B$5:$J$44,4, FALSE))</f>
        <v>23.173150770913225</v>
      </c>
      <c r="CC9" s="44">
        <f>$F9*'[1]INTERNAL PARAMETERS-2'!AN9*(1-VLOOKUP(AO$4,'[1]INTERNAL PARAMETERS-1'!$B$5:$J$44,4, FALSE))</f>
        <v>45.939806481562577</v>
      </c>
      <c r="CD9" s="44">
        <f>$F9*'[1]INTERNAL PARAMETERS-2'!AO9*(1-VLOOKUP(AP$4,'[1]INTERNAL PARAMETERS-1'!$B$5:$J$44,4, FALSE))</f>
        <v>235.39032979349122</v>
      </c>
      <c r="CE9" s="44">
        <f>$F9*'[1]INTERNAL PARAMETERS-2'!AP9*(1-VLOOKUP(AQ$4,'[1]INTERNAL PARAMETERS-1'!$B$5:$J$44,4, FALSE))</f>
        <v>22.156729849261524</v>
      </c>
      <c r="CF9" s="44">
        <f>$F9*'[1]INTERNAL PARAMETERS-2'!AQ9*(1-VLOOKUP(AR$4,'[1]INTERNAL PARAMETERS-1'!$B$5:$J$44,4, FALSE))</f>
        <v>3.0492627649551118</v>
      </c>
      <c r="CG9" s="44">
        <f>$F9*'[1]INTERNAL PARAMETERS-2'!AR9*(1-VLOOKUP(AS$4,'[1]INTERNAL PARAMETERS-1'!$B$5:$J$44,4, FALSE))</f>
        <v>0.60992586138782379</v>
      </c>
      <c r="CH9" s="43">
        <f>$F9*'[1]INTERNAL PARAMETERS-2'!AS9*(1-VLOOKUP(AT$4,'[1]INTERNAL PARAMETERS-1'!$B$5:$J$44,4, FALSE))</f>
        <v>0</v>
      </c>
      <c r="CI9" s="42">
        <f t="shared" si="0"/>
        <v>3665.4213062389927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3558.3232336740643</v>
      </c>
      <c r="G10" s="45">
        <f>$F10*'[1]INTERNAL PARAMETERS-2'!F10*VLOOKUP(G$4,'[1]INTERNAL PARAMETERS-1'!$B$5:$J$44,4, FALSE)</f>
        <v>19.491783009419787</v>
      </c>
      <c r="H10" s="44">
        <f>$F10*'[1]INTERNAL PARAMETERS-2'!G10*VLOOKUP(H$4,'[1]INTERNAL PARAMETERS-1'!$B$5:$J$44,4, FALSE)</f>
        <v>32.408140515333272</v>
      </c>
      <c r="I10" s="44">
        <f>$F10*'[1]INTERNAL PARAMETERS-2'!H10*VLOOKUP(I$4,'[1]INTERNAL PARAMETERS-1'!$B$5:$J$44,4, FALSE)</f>
        <v>38.451899152880173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0.46969866684497652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3.1468743181643326</v>
      </c>
      <c r="N10" s="44">
        <f>$F10*'[1]INTERNAL PARAMETERS-2'!M10*VLOOKUP(N$4,'[1]INTERNAL PARAMETERS-1'!$B$5:$J$44,4, FALSE)</f>
        <v>9.3819284127535436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3.9924386681823001</v>
      </c>
      <c r="S10" s="44">
        <f>$F10*'[1]INTERNAL PARAMETERS-2'!R10*VLOOKUP(S$4,'[1]INTERNAL PARAMETERS-1'!$B$5:$J$44,4, FALSE)</f>
        <v>12.273920037689802</v>
      </c>
      <c r="T10" s="44">
        <f>$F10*'[1]INTERNAL PARAMETERS-2'!S10*VLOOKUP(T$4,'[1]INTERNAL PARAMETERS-1'!$B$5:$J$44,4, FALSE)</f>
        <v>1.1976960172223534</v>
      </c>
      <c r="U10" s="44">
        <f>$F10*'[1]INTERNAL PARAMETERS-2'!T10*VLOOKUP(U$4,'[1]INTERNAL PARAMETERS-1'!$B$5:$J$44,4, FALSE)</f>
        <v>1.9726632342842276</v>
      </c>
      <c r="V10" s="44">
        <f>$F10*'[1]INTERNAL PARAMETERS-2'!U10*VLOOKUP(V$4,'[1]INTERNAL PARAMETERS-1'!$B$5:$J$44,4, FALSE)</f>
        <v>15.570030432274423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2.3484933342248824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3.2878906679148354</v>
      </c>
      <c r="AJ10" s="44">
        <f>$F10*'[1]INTERNAL PARAMETERS-2'!AI10*VLOOKUP(AJ$4,'[1]INTERNAL PARAMETERS-1'!$B$5:$J$44,4, FALSE)</f>
        <v>3.0530413344923475</v>
      </c>
      <c r="AK10" s="44">
        <f>$F10*'[1]INTERNAL PARAMETERS-2'!AJ10*VLOOKUP(AK$4,'[1]INTERNAL PARAMETERS-1'!$B$5:$J$44,4, FALSE)</f>
        <v>0.46969866684497652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730.58608390472318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59.790612045122309</v>
      </c>
      <c r="BB10" s="44">
        <f>$F10*'[1]INTERNAL PARAMETERS-2'!M10*(1-VLOOKUP(N$4,'[1]INTERNAL PARAMETERS-1'!$B$5:$J$44,4, FALSE))</f>
        <v>178.25663984231733</v>
      </c>
      <c r="BC10" s="44">
        <f>$F10*'[1]INTERNAL PARAMETERS-2'!N10*(1-VLOOKUP(O$4,'[1]INTERNAL PARAMETERS-1'!$B$5:$J$44,4, FALSE))</f>
        <v>167.44223724538361</v>
      </c>
      <c r="BD10" s="44">
        <f>$F10*'[1]INTERNAL PARAMETERS-2'!O10*(1-VLOOKUP(P$4,'[1]INTERNAL PARAMETERS-1'!$B$5:$J$44,4, FALSE))</f>
        <v>129.16286339448811</v>
      </c>
      <c r="BE10" s="44">
        <f>$F10*'[1]INTERNAL PARAMETERS-2'!P10*(1-VLOOKUP(Q$4,'[1]INTERNAL PARAMETERS-1'!$B$5:$J$44,4, FALSE))</f>
        <v>79.376583870537445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233.20448071610622</v>
      </c>
      <c r="BH10" s="44">
        <f>$F10*'[1]INTERNAL PARAMETERS-2'!S10*(1-VLOOKUP(T$4,'[1]INTERNAL PARAMETERS-1'!$B$5:$J$44,4, FALSE))</f>
        <v>10.779264155001179</v>
      </c>
      <c r="BI10" s="44">
        <f>$F10*'[1]INTERNAL PARAMETERS-2'!T10*(1-VLOOKUP(U$4,'[1]INTERNAL PARAMETERS-1'!$B$5:$J$44,4, FALSE))</f>
        <v>7.8906529371369105</v>
      </c>
      <c r="BJ10" s="44">
        <f>$F10*'[1]INTERNAL PARAMETERS-2'!U10*(1-VLOOKUP(V$4,'[1]INTERNAL PARAMETERS-1'!$B$5:$J$44,4, FALSE))</f>
        <v>88.23017244955507</v>
      </c>
      <c r="BK10" s="44">
        <f>$F10*'[1]INTERNAL PARAMETERS-2'!V10*(1-VLOOKUP(W$4,'[1]INTERNAL PARAMETERS-1'!$B$5:$J$44,4, FALSE))</f>
        <v>114.60291638694059</v>
      </c>
      <c r="BL10" s="44">
        <f>$F10*'[1]INTERNAL PARAMETERS-2'!W10*(1-VLOOKUP(X$4,'[1]INTERNAL PARAMETERS-1'!$B$5:$J$44,4, FALSE))</f>
        <v>157.1092224071175</v>
      </c>
      <c r="BM10" s="44">
        <f>$F10*'[1]INTERNAL PARAMETERS-2'!X10*(1-VLOOKUP(Y$4,'[1]INTERNAL PARAMETERS-1'!$B$5:$J$44,4, FALSE))</f>
        <v>27.006961678939412</v>
      </c>
      <c r="BN10" s="44">
        <f>$F10*'[1]INTERNAL PARAMETERS-2'!Y10*(1-VLOOKUP(Z$4,'[1]INTERNAL PARAMETERS-1'!$B$5:$J$44,4, FALSE))</f>
        <v>172.60856674835497</v>
      </c>
      <c r="BO10" s="44">
        <f>$F10*'[1]INTERNAL PARAMETERS-2'!Z10*(1-VLOOKUP(AA$4,'[1]INTERNAL PARAMETERS-1'!$B$5:$J$44,4, FALSE))</f>
        <v>196.32763775937957</v>
      </c>
      <c r="BP10" s="44">
        <f>$F10*'[1]INTERNAL PARAMETERS-2'!AA10*(1-VLOOKUP(AB$4,'[1]INTERNAL PARAMETERS-1'!$B$5:$J$44,4, FALSE))</f>
        <v>89.709598708803568</v>
      </c>
      <c r="BQ10" s="44">
        <f>$F10*'[1]INTERNAL PARAMETERS-2'!AB10*(1-VLOOKUP(AC$4,'[1]INTERNAL PARAMETERS-1'!$B$5:$J$44,4, FALSE))</f>
        <v>529.8030162496118</v>
      </c>
      <c r="BR10" s="44">
        <f>$F10*'[1]INTERNAL PARAMETERS-2'!AC10*(1-VLOOKUP(AD$4,'[1]INTERNAL PARAMETERS-1'!$B$5:$J$44,4, FALSE))</f>
        <v>65.990527697778987</v>
      </c>
      <c r="BS10" s="44">
        <f>$F10*'[1]INTERNAL PARAMETERS-2'!AD10*(1-VLOOKUP(AE$4,'[1]INTERNAL PARAMETERS-1'!$B$5:$J$44,4, FALSE))</f>
        <v>13.386056172758462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19.491783009419787</v>
      </c>
      <c r="CA10" s="44">
        <f>$F10*'[1]INTERNAL PARAMETERS-2'!AL10*(1-VLOOKUP(AM$4,'[1]INTERNAL PARAMETERS-1'!$B$5:$J$44,4, FALSE))</f>
        <v>52.839320858443017</v>
      </c>
      <c r="CB10" s="44">
        <f>$F10*'[1]INTERNAL PARAMETERS-2'!AM10*(1-VLOOKUP(AN$4,'[1]INTERNAL PARAMETERS-1'!$B$5:$J$44,4, FALSE))</f>
        <v>26.772112345516923</v>
      </c>
      <c r="CC10" s="44">
        <f>$F10*'[1]INTERNAL PARAMETERS-2'!AN10*(1-VLOOKUP(AO$4,'[1]INTERNAL PARAMETERS-1'!$B$5:$J$44,4, FALSE))</f>
        <v>42.271456686754419</v>
      </c>
      <c r="CD10" s="44">
        <f>$F10*'[1]INTERNAL PARAMETERS-2'!AO10*(1-VLOOKUP(AP$4,'[1]INTERNAL PARAMETERS-1'!$B$5:$J$44,4, FALSE))</f>
        <v>193.04010292378808</v>
      </c>
      <c r="CE10" s="44">
        <f>$F10*'[1]INTERNAL PARAMETERS-2'!AP10*(1-VLOOKUP(AQ$4,'[1]INTERNAL PARAMETERS-1'!$B$5:$J$44,4, FALSE))</f>
        <v>23.953920344447067</v>
      </c>
      <c r="CF10" s="44">
        <f>$F10*'[1]INTERNAL PARAMETERS-2'!AQ10*(1-VLOOKUP(AR$4,'[1]INTERNAL PARAMETERS-1'!$B$5:$J$44,4, FALSE))</f>
        <v>1.1742466671124412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3558.3232336740643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3355.1885718271283</v>
      </c>
      <c r="G11" s="45">
        <f>$F11*'[1]INTERNAL PARAMETERS-2'!F11*VLOOKUP(G$4,'[1]INTERNAL PARAMETERS-1'!$B$5:$J$44,4, FALSE)</f>
        <v>18.952789204537083</v>
      </c>
      <c r="H11" s="44">
        <f>$F11*'[1]INTERNAL PARAMETERS-2'!G11*VLOOKUP(H$4,'[1]INTERNAL PARAMETERS-1'!$B$5:$J$44,4, FALSE)</f>
        <v>28.562720311964341</v>
      </c>
      <c r="I11" s="44">
        <f>$F11*'[1]INTERNAL PARAMETERS-2'!H11*VLOOKUP(I$4,'[1]INTERNAL PARAMETERS-1'!$B$5:$J$44,4, FALSE)</f>
        <v>32.055572270893542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0.80088351209513553</v>
      </c>
      <c r="L11" s="44">
        <f>$F11*'[1]INTERNAL PARAMETERS-2'!K11*VLOOKUP(L$4,'[1]INTERNAL PARAMETERS-1'!$B$5:$J$44,4, FALSE)</f>
        <v>0.26707301031743941</v>
      </c>
      <c r="M11" s="44">
        <f>$F11*'[1]INTERNAL PARAMETERS-2'!L11*VLOOKUP(M$4,'[1]INTERNAL PARAMETERS-1'!$B$5:$J$44,4, FALSE)</f>
        <v>3.7371767907296474</v>
      </c>
      <c r="N11" s="44">
        <f>$F11*'[1]INTERNAL PARAMETERS-2'!M11*VLOOKUP(N$4,'[1]INTERNAL PARAMETERS-1'!$B$5:$J$44,4, FALSE)</f>
        <v>8.2351425901210948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4.5378925433961905</v>
      </c>
      <c r="S11" s="44">
        <f>$F11*'[1]INTERNAL PARAMETERS-2'!R11*VLOOKUP(S$4,'[1]INTERNAL PARAMETERS-1'!$B$5:$J$44,4, FALSE)</f>
        <v>10.321398844083205</v>
      </c>
      <c r="T11" s="44">
        <f>$F11*'[1]INTERNAL PARAMETERS-2'!S11*VLOOKUP(T$4,'[1]INTERNAL PARAMETERS-1'!$B$5:$J$44,4, FALSE)</f>
        <v>0.85419745850146855</v>
      </c>
      <c r="U11" s="44">
        <f>$F11*'[1]INTERNAL PARAMETERS-2'!T11*VLOOKUP(U$4,'[1]INTERNAL PARAMETERS-1'!$B$5:$J$44,4, FALSE)</f>
        <v>1.7083949170029371</v>
      </c>
      <c r="V11" s="44">
        <f>$F11*'[1]INTERNAL PARAMETERS-2'!U11*VLOOKUP(V$4,'[1]INTERNAL PARAMETERS-1'!$B$5:$J$44,4, FALSE)</f>
        <v>13.373764871360075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1.0676210035553921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0.26707301031743941</v>
      </c>
      <c r="AI11" s="44">
        <f>$F11*'[1]INTERNAL PARAMETERS-2'!AH11*VLOOKUP(AI$4,'[1]INTERNAL PARAMETERS-1'!$B$5:$J$44,4, FALSE)</f>
        <v>2.9364610380631029</v>
      </c>
      <c r="AJ11" s="44">
        <f>$F11*'[1]INTERNAL PARAMETERS-2'!AI11*VLOOKUP(AJ$4,'[1]INTERNAL PARAMETERS-1'!$B$5:$J$44,4, FALSE)</f>
        <v>4.5378925433961905</v>
      </c>
      <c r="AK11" s="44">
        <f>$F11*'[1]INTERNAL PARAMETERS-2'!AJ11*VLOOKUP(AK$4,'[1]INTERNAL PARAMETERS-1'!$B$5:$J$44,4, FALSE)</f>
        <v>0.26707301031743941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609.05587314697721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71.006359023863297</v>
      </c>
      <c r="BB11" s="44">
        <f>$F11*'[1]INTERNAL PARAMETERS-2'!M11*(1-VLOOKUP(N$4,'[1]INTERNAL PARAMETERS-1'!$B$5:$J$44,4, FALSE))</f>
        <v>156.46770921230078</v>
      </c>
      <c r="BC11" s="44">
        <f>$F11*'[1]INTERNAL PARAMETERS-2'!N11*(1-VLOOKUP(O$4,'[1]INTERNAL PARAMETERS-1'!$B$5:$J$44,4, FALSE))</f>
        <v>196.20203315244933</v>
      </c>
      <c r="BD11" s="44">
        <f>$F11*'[1]INTERNAL PARAMETERS-2'!O11*(1-VLOOKUP(P$4,'[1]INTERNAL PARAMETERS-1'!$B$5:$J$44,4, FALSE))</f>
        <v>117.72115278769817</v>
      </c>
      <c r="BE11" s="44">
        <f>$F11*'[1]INTERNAL PARAMETERS-2'!P11*(1-VLOOKUP(Q$4,'[1]INTERNAL PARAMETERS-1'!$B$5:$J$44,4, FALSE))</f>
        <v>73.942652302497805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196.10657803758087</v>
      </c>
      <c r="BH11" s="44">
        <f>$F11*'[1]INTERNAL PARAMETERS-2'!S11*(1-VLOOKUP(T$4,'[1]INTERNAL PARAMETERS-1'!$B$5:$J$44,4, FALSE))</f>
        <v>7.6877771265132173</v>
      </c>
      <c r="BI11" s="44">
        <f>$F11*'[1]INTERNAL PARAMETERS-2'!T11*(1-VLOOKUP(U$4,'[1]INTERNAL PARAMETERS-1'!$B$5:$J$44,4, FALSE))</f>
        <v>6.8335796680117484</v>
      </c>
      <c r="BJ11" s="44">
        <f>$F11*'[1]INTERNAL PARAMETERS-2'!U11*(1-VLOOKUP(V$4,'[1]INTERNAL PARAMETERS-1'!$B$5:$J$44,4, FALSE))</f>
        <v>75.784667604373752</v>
      </c>
      <c r="BK11" s="44">
        <f>$F11*'[1]INTERNAL PARAMETERS-2'!V11*(1-VLOOKUP(W$4,'[1]INTERNAL PARAMETERS-1'!$B$5:$J$44,4, FALSE))</f>
        <v>92.895777025892059</v>
      </c>
      <c r="BL11" s="44">
        <f>$F11*'[1]INTERNAL PARAMETERS-2'!W11*(1-VLOOKUP(X$4,'[1]INTERNAL PARAMETERS-1'!$B$5:$J$44,4, FALSE))</f>
        <v>134.27162697480705</v>
      </c>
      <c r="BM11" s="44">
        <f>$F11*'[1]INTERNAL PARAMETERS-2'!X11*(1-VLOOKUP(Y$4,'[1]INTERNAL PARAMETERS-1'!$B$5:$J$44,4, FALSE))</f>
        <v>42.176733461010095</v>
      </c>
      <c r="BN11" s="44">
        <f>$F11*'[1]INTERNAL PARAMETERS-2'!Y11*(1-VLOOKUP(Z$4,'[1]INTERNAL PARAMETERS-1'!$B$5:$J$44,4, FALSE))</f>
        <v>200.20611519406782</v>
      </c>
      <c r="BO11" s="44">
        <f>$F11*'[1]INTERNAL PARAMETERS-2'!Z11*(1-VLOOKUP(AA$4,'[1]INTERNAL PARAMETERS-1'!$B$5:$J$44,4, FALSE))</f>
        <v>203.14257623213092</v>
      </c>
      <c r="BP11" s="44">
        <f>$F11*'[1]INTERNAL PARAMETERS-2'!AA11*(1-VLOOKUP(AB$4,'[1]INTERNAL PARAMETERS-1'!$B$5:$J$44,4, FALSE))</f>
        <v>81.684078894274535</v>
      </c>
      <c r="BQ11" s="44">
        <f>$F11*'[1]INTERNAL PARAMETERS-2'!AB11*(1-VLOOKUP(AC$4,'[1]INTERNAL PARAMETERS-1'!$B$5:$J$44,4, FALSE))</f>
        <v>544.8275989721476</v>
      </c>
      <c r="BR11" s="44">
        <f>$F11*'[1]INTERNAL PARAMETERS-2'!AC11*(1-VLOOKUP(AD$4,'[1]INTERNAL PARAMETERS-1'!$B$5:$J$44,4, FALSE))</f>
        <v>57.659251125706376</v>
      </c>
      <c r="BS11" s="44">
        <f>$F11*'[1]INTERNAL PARAMETERS-2'!AD11*(1-VLOOKUP(AE$4,'[1]INTERNAL PARAMETERS-1'!$B$5:$J$44,4, FALSE))</f>
        <v>14.414896661140892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12.279319135172925</v>
      </c>
      <c r="CA11" s="44">
        <f>$F11*'[1]INTERNAL PARAMETERS-2'!AL11*(1-VLOOKUP(AM$4,'[1]INTERNAL PARAMETERS-1'!$B$5:$J$44,4, FALSE))</f>
        <v>59.261018149896657</v>
      </c>
      <c r="CB11" s="44">
        <f>$F11*'[1]INTERNAL PARAMETERS-2'!AM11*(1-VLOOKUP(AN$4,'[1]INTERNAL PARAMETERS-1'!$B$5:$J$44,4, FALSE))</f>
        <v>23.491017266790454</v>
      </c>
      <c r="CC11" s="44">
        <f>$F11*'[1]INTERNAL PARAMETERS-2'!AN11*(1-VLOOKUP(AO$4,'[1]INTERNAL PARAMETERS-1'!$B$5:$J$44,4, FALSE))</f>
        <v>42.977616973105235</v>
      </c>
      <c r="CD11" s="44">
        <f>$F11*'[1]INTERNAL PARAMETERS-2'!AO11*(1-VLOOKUP(AP$4,'[1]INTERNAL PARAMETERS-1'!$B$5:$J$44,4, FALSE))</f>
        <v>177.24924394791225</v>
      </c>
      <c r="CE11" s="44">
        <f>$F11*'[1]INTERNAL PARAMETERS-2'!AP11*(1-VLOOKUP(AQ$4,'[1]INTERNAL PARAMETERS-1'!$B$5:$J$44,4, FALSE))</f>
        <v>20.554556228727353</v>
      </c>
      <c r="CF11" s="44">
        <f>$F11*'[1]INTERNAL PARAMETERS-2'!AQ11*(1-VLOOKUP(AR$4,'[1]INTERNAL PARAMETERS-1'!$B$5:$J$44,4, FALSE))</f>
        <v>4.271155051935934</v>
      </c>
      <c r="CG11" s="44">
        <f>$F11*'[1]INTERNAL PARAMETERS-2'!AR11*(1-VLOOKUP(AS$4,'[1]INTERNAL PARAMETERS-1'!$B$5:$J$44,4, FALSE))</f>
        <v>0.53381050177769607</v>
      </c>
      <c r="CH11" s="43">
        <f>$F11*'[1]INTERNAL PARAMETERS-2'!AS11*(1-VLOOKUP(AT$4,'[1]INTERNAL PARAMETERS-1'!$B$5:$J$44,4, FALSE))</f>
        <v>0</v>
      </c>
      <c r="CI11" s="42">
        <f t="shared" si="0"/>
        <v>3355.1879007894154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3593.7495581236249</v>
      </c>
      <c r="G12" s="45">
        <f>$F12*'[1]INTERNAL PARAMETERS-2'!F12*VLOOKUP(G$4,'[1]INTERNAL PARAMETERS-1'!$B$5:$J$44,4, FALSE)</f>
        <v>28.241121527558693</v>
      </c>
      <c r="H12" s="44">
        <f>$F12*'[1]INTERNAL PARAMETERS-2'!G12*VLOOKUP(H$4,'[1]INTERNAL PARAMETERS-1'!$B$5:$J$44,4, FALSE)</f>
        <v>29.602074485220111</v>
      </c>
      <c r="I12" s="44">
        <f>$F12*'[1]INTERNAL PARAMETERS-2'!H12*VLOOKUP(I$4,'[1]INTERNAL PARAMETERS-1'!$B$5:$J$44,4, FALSE)</f>
        <v>33.020970158593236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0.34032808315430729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4.5423736602337277</v>
      </c>
      <c r="N12" s="44">
        <f>$F12*'[1]INTERNAL PARAMETERS-2'!M12*VLOOKUP(N$4,'[1]INTERNAL PARAMETERS-1'!$B$5:$J$44,4, FALSE)</f>
        <v>7.4005006525572377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4.7635150392928649</v>
      </c>
      <c r="S12" s="44">
        <f>$F12*'[1]INTERNAL PARAMETERS-2'!R12*VLOOKUP(S$4,'[1]INTERNAL PARAMETERS-1'!$B$5:$J$44,4, FALSE)</f>
        <v>10.106055007390609</v>
      </c>
      <c r="T12" s="44">
        <f>$F12*'[1]INTERNAL PARAMETERS-2'!S12*VLOOKUP(T$4,'[1]INTERNAL PARAMETERS-1'!$B$5:$J$44,4, FALSE)</f>
        <v>1.0548014328048652</v>
      </c>
      <c r="U12" s="44">
        <f>$F12*'[1]INTERNAL PARAMETERS-2'!T12*VLOOKUP(U$4,'[1]INTERNAL PARAMETERS-1'!$B$5:$J$44,4, FALSE)</f>
        <v>1.9734716323480073</v>
      </c>
      <c r="V12" s="44">
        <f>$F12*'[1]INTERNAL PARAMETERS-2'!U12*VLOOKUP(V$4,'[1]INTERNAL PARAMETERS-1'!$B$5:$J$44,4, FALSE)</f>
        <v>14.800983336366683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2.0416091239700314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1.0206248745071096</v>
      </c>
      <c r="AI12" s="44">
        <f>$F12*'[1]INTERNAL PARAMETERS-2'!AH12*VLOOKUP(AI$4,'[1]INTERNAL PARAMETERS-1'!$B$5:$J$44,4, FALSE)</f>
        <v>3.7428901647857558</v>
      </c>
      <c r="AJ12" s="44">
        <f>$F12*'[1]INTERNAL PARAMETERS-2'!AI12*VLOOKUP(AJ$4,'[1]INTERNAL PARAMETERS-1'!$B$5:$J$44,4, FALSE)</f>
        <v>5.4441712056014797</v>
      </c>
      <c r="AK12" s="44">
        <f>$F12*'[1]INTERNAL PARAMETERS-2'!AJ12*VLOOKUP(AK$4,'[1]INTERNAL PARAMETERS-1'!$B$5:$J$44,4, FALSE)</f>
        <v>1.0206248745071096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627.39843301327141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86.305099544440822</v>
      </c>
      <c r="BB12" s="44">
        <f>$F12*'[1]INTERNAL PARAMETERS-2'!M12*(1-VLOOKUP(N$4,'[1]INTERNAL PARAMETERS-1'!$B$5:$J$44,4, FALSE))</f>
        <v>140.6095123985875</v>
      </c>
      <c r="BC12" s="44">
        <f>$F12*'[1]INTERNAL PARAMETERS-2'!N12*(1-VLOOKUP(O$4,'[1]INTERNAL PARAMETERS-1'!$B$5:$J$44,4, FALSE))</f>
        <v>254.168656248205</v>
      </c>
      <c r="BD12" s="44">
        <f>$F12*'[1]INTERNAL PARAMETERS-2'!O12*(1-VLOOKUP(P$4,'[1]INTERNAL PARAMETERS-1'!$B$5:$J$44,4, FALSE))</f>
        <v>109.90153336184601</v>
      </c>
      <c r="BE12" s="44">
        <f>$F12*'[1]INTERNAL PARAMETERS-2'!P12*(1-VLOOKUP(Q$4,'[1]INTERNAL PARAMETERS-1'!$B$5:$J$44,4, FALSE))</f>
        <v>90.507145121520253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192.01504514042153</v>
      </c>
      <c r="BH12" s="44">
        <f>$F12*'[1]INTERNAL PARAMETERS-2'!S12*(1-VLOOKUP(T$4,'[1]INTERNAL PARAMETERS-1'!$B$5:$J$44,4, FALSE))</f>
        <v>9.4932128952437864</v>
      </c>
      <c r="BI12" s="44">
        <f>$F12*'[1]INTERNAL PARAMETERS-2'!T12*(1-VLOOKUP(U$4,'[1]INTERNAL PARAMETERS-1'!$B$5:$J$44,4, FALSE))</f>
        <v>7.8938865293920291</v>
      </c>
      <c r="BJ12" s="44">
        <f>$F12*'[1]INTERNAL PARAMETERS-2'!U12*(1-VLOOKUP(V$4,'[1]INTERNAL PARAMETERS-1'!$B$5:$J$44,4, FALSE))</f>
        <v>83.872238906077868</v>
      </c>
      <c r="BK12" s="44">
        <f>$F12*'[1]INTERNAL PARAMETERS-2'!V12*(1-VLOOKUP(W$4,'[1]INTERNAL PARAMETERS-1'!$B$5:$J$44,4, FALSE))</f>
        <v>101.0551594495689</v>
      </c>
      <c r="BL12" s="44">
        <f>$F12*'[1]INTERNAL PARAMETERS-2'!W12*(1-VLOOKUP(X$4,'[1]INTERNAL PARAMETERS-1'!$B$5:$J$44,4, FALSE))</f>
        <v>143.58682609500619</v>
      </c>
      <c r="BM12" s="44">
        <f>$F12*'[1]INTERNAL PARAMETERS-2'!X12*(1-VLOOKUP(Y$4,'[1]INTERNAL PARAMETERS-1'!$B$5:$J$44,4, FALSE))</f>
        <v>55.120930722500155</v>
      </c>
      <c r="BN12" s="44">
        <f>$F12*'[1]INTERNAL PARAMETERS-2'!Y12*(1-VLOOKUP(Z$4,'[1]INTERNAL PARAMETERS-1'!$B$5:$J$44,4, FALSE))</f>
        <v>210.95669281141491</v>
      </c>
      <c r="BO12" s="44">
        <f>$F12*'[1]INTERNAL PARAMETERS-2'!Z12*(1-VLOOKUP(AA$4,'[1]INTERNAL PARAMETERS-1'!$B$5:$J$44,4, FALSE))</f>
        <v>217.4214888915235</v>
      </c>
      <c r="BP12" s="44">
        <f>$F12*'[1]INTERNAL PARAMETERS-2'!AA12*(1-VLOOKUP(AB$4,'[1]INTERNAL PARAMETERS-1'!$B$5:$J$44,4, FALSE))</f>
        <v>88.805864080704509</v>
      </c>
      <c r="BQ12" s="44">
        <f>$F12*'[1]INTERNAL PARAMETERS-2'!AB12*(1-VLOOKUP(AC$4,'[1]INTERNAL PARAMETERS-1'!$B$5:$J$44,4, FALSE))</f>
        <v>590.67873987196174</v>
      </c>
      <c r="BR12" s="44">
        <f>$F12*'[1]INTERNAL PARAMETERS-2'!AC12*(1-VLOOKUP(AD$4,'[1]INTERNAL PARAMETERS-1'!$B$5:$J$44,4, FALSE))</f>
        <v>58.183164720977295</v>
      </c>
      <c r="BS12" s="44">
        <f>$F12*'[1]INTERNAL PARAMETERS-2'!AD12*(1-VLOOKUP(AE$4,'[1]INTERNAL PARAMETERS-1'!$B$5:$J$44,4, FALSE))</f>
        <v>12.58926407706287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14.6308732010329</v>
      </c>
      <c r="CA12" s="44">
        <f>$F12*'[1]INTERNAL PARAMETERS-2'!AL12*(1-VLOOKUP(AM$4,'[1]INTERNAL PARAMETERS-1'!$B$5:$J$44,4, FALSE))</f>
        <v>74.855647045980234</v>
      </c>
      <c r="CB12" s="44">
        <f>$F12*'[1]INTERNAL PARAMETERS-2'!AM12*(1-VLOOKUP(AN$4,'[1]INTERNAL PARAMETERS-1'!$B$5:$J$44,4, FALSE))</f>
        <v>22.796950321957215</v>
      </c>
      <c r="CC12" s="44">
        <f>$F12*'[1]INTERNAL PARAMETERS-2'!AN12*(1-VLOOKUP(AO$4,'[1]INTERNAL PARAMETERS-1'!$B$5:$J$44,4, FALSE))</f>
        <v>47.975478476082955</v>
      </c>
      <c r="CD12" s="44">
        <f>$F12*'[1]INTERNAL PARAMETERS-2'!AO12*(1-VLOOKUP(AP$4,'[1]INTERNAL PARAMETERS-1'!$B$5:$J$44,4, FALSE))</f>
        <v>183.39622745016482</v>
      </c>
      <c r="CE12" s="44">
        <f>$F12*'[1]INTERNAL PARAMETERS-2'!AP12*(1-VLOOKUP(AQ$4,'[1]INTERNAL PARAMETERS-1'!$B$5:$J$44,4, FALSE))</f>
        <v>18.713732074017152</v>
      </c>
      <c r="CF12" s="44">
        <f>$F12*'[1]INTERNAL PARAMETERS-2'!AQ12*(1-VLOOKUP(AR$4,'[1]INTERNAL PARAMETERS-1'!$B$5:$J$44,4, FALSE))</f>
        <v>1.701281040815724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3593.7491987486692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3626.5226981870833</v>
      </c>
      <c r="G13" s="45">
        <f>$F13*'[1]INTERNAL PARAMETERS-2'!F13*VLOOKUP(G$4,'[1]INTERNAL PARAMETERS-1'!$B$5:$J$44,4, FALSE)</f>
        <v>27.278703735763241</v>
      </c>
      <c r="H13" s="44">
        <f>$F13*'[1]INTERNAL PARAMETERS-2'!G13*VLOOKUP(H$4,'[1]INTERNAL PARAMETERS-1'!$B$5:$J$44,4, FALSE)</f>
        <v>26.126194822279384</v>
      </c>
      <c r="I13" s="44">
        <f>$F13*'[1]INTERNAL PARAMETERS-2'!H13*VLOOKUP(I$4,'[1]INTERNAL PARAMETERS-1'!$B$5:$J$44,4, FALSE)</f>
        <v>34.239143148234184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0.76846015974584292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5.1675772535547031</v>
      </c>
      <c r="N13" s="44">
        <f>$F13*'[1]INTERNAL PARAMETERS-2'!M13*VLOOKUP(N$4,'[1]INTERNAL PARAMETERS-1'!$B$5:$J$44,4, FALSE)</f>
        <v>7.0693982869379726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4.6103983062052389</v>
      </c>
      <c r="S13" s="44">
        <f>$F13*'[1]INTERNAL PARAMETERS-2'!R13*VLOOKUP(S$4,'[1]INTERNAL PARAMETERS-1'!$B$5:$J$44,4, FALSE)</f>
        <v>9.2722207042707705</v>
      </c>
      <c r="T13" s="44">
        <f>$F13*'[1]INTERNAL PARAMETERS-2'!S13*VLOOKUP(T$4,'[1]INTERNAL PARAMETERS-1'!$B$5:$J$44,4, FALSE)</f>
        <v>0.69157787854427688</v>
      </c>
      <c r="U13" s="44">
        <f>$F13*'[1]INTERNAL PARAMETERS-2'!T13*VLOOKUP(U$4,'[1]INTERNAL PARAMETERS-1'!$B$5:$J$44,4, FALSE)</f>
        <v>0.7683876292918792</v>
      </c>
      <c r="V13" s="44">
        <f>$F13*'[1]INTERNAL PARAMETERS-2'!U13*VLOOKUP(V$4,'[1]INTERNAL PARAMETERS-1'!$B$5:$J$44,4, FALSE)</f>
        <v>16.828243939464976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1.5369203194916858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0.76846015974584292</v>
      </c>
      <c r="AI13" s="44">
        <f>$F13*'[1]INTERNAL PARAMETERS-2'!AH13*VLOOKUP(AI$4,'[1]INTERNAL PARAMETERS-1'!$B$5:$J$44,4, FALSE)</f>
        <v>3.0734779867135531</v>
      </c>
      <c r="AJ13" s="44">
        <f>$F13*'[1]INTERNAL PARAMETERS-2'!AI13*VLOOKUP(AJ$4,'[1]INTERNAL PARAMETERS-1'!$B$5:$J$44,4, FALSE)</f>
        <v>2.3053804792375288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650.54371981644942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98.18396781753934</v>
      </c>
      <c r="BB13" s="44">
        <f>$F13*'[1]INTERNAL PARAMETERS-2'!M13*(1-VLOOKUP(N$4,'[1]INTERNAL PARAMETERS-1'!$B$5:$J$44,4, FALSE))</f>
        <v>134.31856745182148</v>
      </c>
      <c r="BC13" s="44">
        <f>$F13*'[1]INTERNAL PARAMETERS-2'!N13*(1-VLOOKUP(O$4,'[1]INTERNAL PARAMETERS-1'!$B$5:$J$44,4, FALSE))</f>
        <v>305.82828566081491</v>
      </c>
      <c r="BD13" s="44">
        <f>$F13*'[1]INTERNAL PARAMETERS-2'!O13*(1-VLOOKUP(P$4,'[1]INTERNAL PARAMETERS-1'!$B$5:$J$44,4, FALSE))</f>
        <v>104.50405398457791</v>
      </c>
      <c r="BE13" s="44">
        <f>$F13*'[1]INTERNAL PARAMETERS-2'!P13*(1-VLOOKUP(Q$4,'[1]INTERNAL PARAMETERS-1'!$B$5:$J$44,4, FALSE))</f>
        <v>93.362288298937727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176.17219338114464</v>
      </c>
      <c r="BH13" s="44">
        <f>$F13*'[1]INTERNAL PARAMETERS-2'!S13*(1-VLOOKUP(T$4,'[1]INTERNAL PARAMETERS-1'!$B$5:$J$44,4, FALSE))</f>
        <v>6.2242009068984911</v>
      </c>
      <c r="BI13" s="44">
        <f>$F13*'[1]INTERNAL PARAMETERS-2'!T13*(1-VLOOKUP(U$4,'[1]INTERNAL PARAMETERS-1'!$B$5:$J$44,4, FALSE))</f>
        <v>3.0735505171675168</v>
      </c>
      <c r="BJ13" s="44">
        <f>$F13*'[1]INTERNAL PARAMETERS-2'!U13*(1-VLOOKUP(V$4,'[1]INTERNAL PARAMETERS-1'!$B$5:$J$44,4, FALSE))</f>
        <v>95.360048990301536</v>
      </c>
      <c r="BK13" s="44">
        <f>$F13*'[1]INTERNAL PARAMETERS-2'!V13*(1-VLOOKUP(W$4,'[1]INTERNAL PARAMETERS-1'!$B$5:$J$44,4, FALSE))</f>
        <v>113.34080184325036</v>
      </c>
      <c r="BL13" s="44">
        <f>$F13*'[1]INTERNAL PARAMETERS-2'!W13*(1-VLOOKUP(X$4,'[1]INTERNAL PARAMETERS-1'!$B$5:$J$44,4, FALSE))</f>
        <v>155.60357206338298</v>
      </c>
      <c r="BM13" s="44">
        <f>$F13*'[1]INTERNAL PARAMETERS-2'!X13*(1-VLOOKUP(Y$4,'[1]INTERNAL PARAMETERS-1'!$B$5:$J$44,4, FALSE))</f>
        <v>66.467633316912497</v>
      </c>
      <c r="BN13" s="44">
        <f>$F13*'[1]INTERNAL PARAMETERS-2'!Y13*(1-VLOOKUP(Z$4,'[1]INTERNAL PARAMETERS-1'!$B$5:$J$44,4, FALSE))</f>
        <v>209.00810796915582</v>
      </c>
      <c r="BO13" s="44">
        <f>$F13*'[1]INTERNAL PARAMETERS-2'!Z13*(1-VLOOKUP(AA$4,'[1]INTERNAL PARAMETERS-1'!$B$5:$J$44,4, FALSE))</f>
        <v>197.48193087750781</v>
      </c>
      <c r="BP13" s="44">
        <f>$F13*'[1]INTERNAL PARAMETERS-2'!AA13*(1-VLOOKUP(AB$4,'[1]INTERNAL PARAMETERS-1'!$B$5:$J$44,4, FALSE))</f>
        <v>72.230903188871409</v>
      </c>
      <c r="BQ13" s="44">
        <f>$F13*'[1]INTERNAL PARAMETERS-2'!AB13*(1-VLOOKUP(AC$4,'[1]INTERNAL PARAMETERS-1'!$B$5:$J$44,4, FALSE))</f>
        <v>612.8090802351137</v>
      </c>
      <c r="BR13" s="44">
        <f>$F13*'[1]INTERNAL PARAMETERS-2'!AC13*(1-VLOOKUP(AD$4,'[1]INTERNAL PARAMETERS-1'!$B$5:$J$44,4, FALSE))</f>
        <v>53.020487152034796</v>
      </c>
      <c r="BS13" s="44">
        <f>$F13*'[1]INTERNAL PARAMETERS-2'!AD13*(1-VLOOKUP(AE$4,'[1]INTERNAL PARAMETERS-1'!$B$5:$J$44,4, FALSE))</f>
        <v>9.6052080184183097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13.447146164877704</v>
      </c>
      <c r="CA13" s="44">
        <f>$F13*'[1]INTERNAL PARAMETERS-2'!AL13*(1-VLOOKUP(AM$4,'[1]INTERNAL PARAMETERS-1'!$B$5:$J$44,4, FALSE))</f>
        <v>64.546664243682798</v>
      </c>
      <c r="CB13" s="44">
        <f>$F13*'[1]INTERNAL PARAMETERS-2'!AM13*(1-VLOOKUP(AN$4,'[1]INTERNAL PARAMETERS-1'!$B$5:$J$44,4, FALSE))</f>
        <v>16.905035557599088</v>
      </c>
      <c r="CC13" s="44">
        <f>$F13*'[1]INTERNAL PARAMETERS-2'!AN13*(1-VLOOKUP(AO$4,'[1]INTERNAL PARAMETERS-1'!$B$5:$J$44,4, FALSE))</f>
        <v>41.494310060386788</v>
      </c>
      <c r="CD13" s="44">
        <f>$F13*'[1]INTERNAL PARAMETERS-2'!AO13*(1-VLOOKUP(AP$4,'[1]INTERNAL PARAMETERS-1'!$B$5:$J$44,4, FALSE))</f>
        <v>168.28225806851486</v>
      </c>
      <c r="CE13" s="44">
        <f>$F13*'[1]INTERNAL PARAMETERS-2'!AP13*(1-VLOOKUP(AQ$4,'[1]INTERNAL PARAMETERS-1'!$B$5:$J$44,4, FALSE))</f>
        <v>21.899845269812161</v>
      </c>
      <c r="CF13" s="44">
        <f>$F13*'[1]INTERNAL PARAMETERS-2'!AQ13*(1-VLOOKUP(AR$4,'[1]INTERNAL PARAMETERS-1'!$B$5:$J$44,4, FALSE))</f>
        <v>2.3053804792375288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3626.5237861438918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3295.5124472683874</v>
      </c>
      <c r="G14" s="45">
        <f>$F14*'[1]INTERNAL PARAMETERS-2'!F14*VLOOKUP(G$4,'[1]INTERNAL PARAMETERS-1'!$B$5:$J$44,4, FALSE)</f>
        <v>29.768034384930615</v>
      </c>
      <c r="H14" s="44">
        <f>$F14*'[1]INTERNAL PARAMETERS-2'!G14*VLOOKUP(H$4,'[1]INTERNAL PARAMETERS-1'!$B$5:$J$44,4, FALSE)</f>
        <v>20.242355656101342</v>
      </c>
      <c r="I14" s="44">
        <f>$F14*'[1]INTERNAL PARAMETERS-2'!H14*VLOOKUP(I$4,'[1]INTERNAL PARAMETERS-1'!$B$5:$J$44,4, FALSE)</f>
        <v>30.410181462843099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0.39677969865111384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6.5092632307200464</v>
      </c>
      <c r="N14" s="44">
        <f>$F14*'[1]INTERNAL PARAMETERS-2'!M14*VLOOKUP(N$4,'[1]INTERNAL PARAMETERS-1'!$B$5:$J$44,4, FALSE)</f>
        <v>5.3582395982626174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3.969115191490046</v>
      </c>
      <c r="S14" s="44">
        <f>$F14*'[1]INTERNAL PARAMETERS-2'!R14*VLOOKUP(S$4,'[1]INTERNAL PARAMETERS-1'!$B$5:$J$44,4, FALSE)</f>
        <v>8.2286309398333817</v>
      </c>
      <c r="T14" s="44">
        <f>$F14*'[1]INTERNAL PARAMETERS-2'!S14*VLOOKUP(T$4,'[1]INTERNAL PARAMETERS-1'!$B$5:$J$44,4, FALSE)</f>
        <v>1.1113456625923184</v>
      </c>
      <c r="U14" s="44">
        <f>$F14*'[1]INTERNAL PARAMETERS-2'!T14*VLOOKUP(U$4,'[1]INTERNAL PARAMETERS-1'!$B$5:$J$44,4, FALSE)</f>
        <v>1.4288682868866276</v>
      </c>
      <c r="V14" s="44">
        <f>$F14*'[1]INTERNAL PARAMETERS-2'!U14*VLOOKUP(V$4,'[1]INTERNAL PARAMETERS-1'!$B$5:$J$44,4, FALSE)</f>
        <v>13.038365446372646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0.79388894854695458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0.79388894854695458</v>
      </c>
      <c r="AI14" s="44">
        <f>$F14*'[1]INTERNAL PARAMETERS-2'!AH14*VLOOKUP(AI$4,'[1]INTERNAL PARAMETERS-1'!$B$5:$J$44,4, FALSE)</f>
        <v>1.5877778970939092</v>
      </c>
      <c r="AJ14" s="44">
        <f>$F14*'[1]INTERNAL PARAMETERS-2'!AI14*VLOOKUP(AJ$4,'[1]INTERNAL PARAMETERS-1'!$B$5:$J$44,4, FALSE)</f>
        <v>3.1752262429430913</v>
      </c>
      <c r="AK14" s="44">
        <f>$F14*'[1]INTERNAL PARAMETERS-2'!AJ14*VLOOKUP(AK$4,'[1]INTERNAL PARAMETERS-1'!$B$5:$J$44,4, FALSE)</f>
        <v>0.39677969865111384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577.7934477940189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123.67600138368087</v>
      </c>
      <c r="BB14" s="44">
        <f>$F14*'[1]INTERNAL PARAMETERS-2'!M14*(1-VLOOKUP(N$4,'[1]INTERNAL PARAMETERS-1'!$B$5:$J$44,4, FALSE))</f>
        <v>101.80655236698971</v>
      </c>
      <c r="BC14" s="44">
        <f>$F14*'[1]INTERNAL PARAMETERS-2'!N14*(1-VLOOKUP(O$4,'[1]INTERNAL PARAMETERS-1'!$B$5:$J$44,4, FALSE))</f>
        <v>319.90626844741837</v>
      </c>
      <c r="BD14" s="44">
        <f>$F14*'[1]INTERNAL PARAMETERS-2'!O14*(1-VLOOKUP(P$4,'[1]INTERNAL PARAMETERS-1'!$B$5:$J$44,4, FALSE))</f>
        <v>88.510214206244896</v>
      </c>
      <c r="BE14" s="44">
        <f>$F14*'[1]INTERNAL PARAMETERS-2'!P14*(1-VLOOKUP(Q$4,'[1]INTERNAL PARAMETERS-1'!$B$5:$J$44,4, FALSE))</f>
        <v>83.747210066207899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156.34398785683425</v>
      </c>
      <c r="BH14" s="44">
        <f>$F14*'[1]INTERNAL PARAMETERS-2'!S14*(1-VLOOKUP(T$4,'[1]INTERNAL PARAMETERS-1'!$B$5:$J$44,4, FALSE))</f>
        <v>10.002110963330864</v>
      </c>
      <c r="BI14" s="44">
        <f>$F14*'[1]INTERNAL PARAMETERS-2'!T14*(1-VLOOKUP(U$4,'[1]INTERNAL PARAMETERS-1'!$B$5:$J$44,4, FALSE))</f>
        <v>5.7154731475465104</v>
      </c>
      <c r="BJ14" s="44">
        <f>$F14*'[1]INTERNAL PARAMETERS-2'!U14*(1-VLOOKUP(V$4,'[1]INTERNAL PARAMETERS-1'!$B$5:$J$44,4, FALSE))</f>
        <v>73.88407086277833</v>
      </c>
      <c r="BK14" s="44">
        <f>$F14*'[1]INTERNAL PARAMETERS-2'!V14*(1-VLOOKUP(W$4,'[1]INTERNAL PARAMETERS-1'!$B$5:$J$44,4, FALSE))</f>
        <v>112.72135550259155</v>
      </c>
      <c r="BL14" s="44">
        <f>$F14*'[1]INTERNAL PARAMETERS-2'!W14*(1-VLOOKUP(X$4,'[1]INTERNAL PARAMETERS-1'!$B$5:$J$44,4, FALSE))</f>
        <v>127.80392732000479</v>
      </c>
      <c r="BM14" s="44">
        <f>$F14*'[1]INTERNAL PARAMETERS-2'!X14*(1-VLOOKUP(Y$4,'[1]INTERNAL PARAMETERS-1'!$B$5:$J$44,4, FALSE))</f>
        <v>73.030862690180541</v>
      </c>
      <c r="BN14" s="44">
        <f>$F14*'[1]INTERNAL PARAMETERS-2'!Y14*(1-VLOOKUP(Z$4,'[1]INTERNAL PARAMETERS-1'!$B$5:$J$44,4, FALSE))</f>
        <v>197.26245451734641</v>
      </c>
      <c r="BO14" s="44">
        <f>$F14*'[1]INTERNAL PARAMETERS-2'!Z14*(1-VLOOKUP(AA$4,'[1]INTERNAL PARAMETERS-1'!$B$5:$J$44,4, FALSE))</f>
        <v>183.37055134713123</v>
      </c>
      <c r="BP14" s="44">
        <f>$F14*'[1]INTERNAL PARAMETERS-2'!AA14*(1-VLOOKUP(AB$4,'[1]INTERNAL PARAMETERS-1'!$B$5:$J$44,4, FALSE))</f>
        <v>68.267858550143544</v>
      </c>
      <c r="BQ14" s="44">
        <f>$F14*'[1]INTERNAL PARAMETERS-2'!AB14*(1-VLOOKUP(AC$4,'[1]INTERNAL PARAMETERS-1'!$B$5:$J$44,4, FALSE))</f>
        <v>534.63263207657417</v>
      </c>
      <c r="BR14" s="44">
        <f>$F14*'[1]INTERNAL PARAMETERS-2'!AC14*(1-VLOOKUP(AD$4,'[1]INTERNAL PARAMETERS-1'!$B$5:$J$44,4, FALSE))</f>
        <v>35.721707172165686</v>
      </c>
      <c r="BS14" s="44">
        <f>$F14*'[1]INTERNAL PARAMETERS-2'!AD14*(1-VLOOKUP(AE$4,'[1]INTERNAL PARAMETERS-1'!$B$5:$J$44,4, FALSE))</f>
        <v>12.700904971772365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13.098014221668205</v>
      </c>
      <c r="CA14" s="44">
        <f>$F14*'[1]INTERNAL PARAMETERS-2'!AL14*(1-VLOOKUP(AM$4,'[1]INTERNAL PARAMETERS-1'!$B$5:$J$44,4, FALSE))</f>
        <v>42.468939356702982</v>
      </c>
      <c r="CB14" s="44">
        <f>$F14*'[1]INTERNAL PARAMETERS-2'!AM14*(1-VLOOKUP(AN$4,'[1]INTERNAL PARAMETERS-1'!$B$5:$J$44,4, FALSE))</f>
        <v>11.113456625923183</v>
      </c>
      <c r="CC14" s="44">
        <f>$F14*'[1]INTERNAL PARAMETERS-2'!AN14*(1-VLOOKUP(AO$4,'[1]INTERNAL PARAMETERS-1'!$B$5:$J$44,4, FALSE))</f>
        <v>47.628723195391096</v>
      </c>
      <c r="CD14" s="44">
        <f>$F14*'[1]INTERNAL PARAMETERS-2'!AO14*(1-VLOOKUP(AP$4,'[1]INTERNAL PARAMETERS-1'!$B$5:$J$44,4, FALSE))</f>
        <v>143.68005853472025</v>
      </c>
      <c r="CE14" s="44">
        <f>$F14*'[1]INTERNAL PARAMETERS-2'!AP14*(1-VLOOKUP(AQ$4,'[1]INTERNAL PARAMETERS-1'!$B$5:$J$44,4, FALSE))</f>
        <v>21.433024303299412</v>
      </c>
      <c r="CF14" s="44">
        <f>$F14*'[1]INTERNAL PARAMETERS-2'!AQ14*(1-VLOOKUP(AR$4,'[1]INTERNAL PARAMETERS-1'!$B$5:$J$44,4, FALSE))</f>
        <v>1.984557595745023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3295.5131063708768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2895.173341016829</v>
      </c>
      <c r="G15" s="45">
        <f>$F15*'[1]INTERNAL PARAMETERS-2'!F15*VLOOKUP(G$4,'[1]INTERNAL PARAMETERS-1'!$B$5:$J$44,4, FALSE)</f>
        <v>23.170940800159986</v>
      </c>
      <c r="H15" s="44">
        <f>$F15*'[1]INTERNAL PARAMETERS-2'!G15*VLOOKUP(H$4,'[1]INTERNAL PARAMETERS-1'!$B$5:$J$44,4, FALSE)</f>
        <v>12.783927404593911</v>
      </c>
      <c r="I15" s="44">
        <f>$F15*'[1]INTERNAL PARAMETERS-2'!H15*VLOOKUP(I$4,'[1]INTERNAL PARAMETERS-1'!$B$5:$J$44,4, FALSE)</f>
        <v>27.174198309850894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6.4519227421894136</v>
      </c>
      <c r="N15" s="44">
        <f>$F15*'[1]INTERNAL PARAMETERS-2'!M15*VLOOKUP(N$4,'[1]INTERNAL PARAMETERS-1'!$B$5:$J$44,4, FALSE)</f>
        <v>4.3145899749171504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2.7964479300881551</v>
      </c>
      <c r="S15" s="44">
        <f>$F15*'[1]INTERNAL PARAMETERS-2'!R15*VLOOKUP(S$4,'[1]INTERNAL PARAMETERS-1'!$B$5:$J$44,4, FALSE)</f>
        <v>7.8818922829177396</v>
      </c>
      <c r="T15" s="44">
        <f>$F15*'[1]INTERNAL PARAMETERS-2'!S15*VLOOKUP(T$4,'[1]INTERNAL PARAMETERS-1'!$B$5:$J$44,4, FALSE)</f>
        <v>0.5193361939115988</v>
      </c>
      <c r="U15" s="44">
        <f>$F15*'[1]INTERNAL PARAMETERS-2'!T15*VLOOKUP(U$4,'[1]INTERNAL PARAMETERS-1'!$B$5:$J$44,4, FALSE)</f>
        <v>1.5181130930955846</v>
      </c>
      <c r="V15" s="44">
        <f>$F15*'[1]INTERNAL PARAMETERS-2'!U15*VLOOKUP(V$4,'[1]INTERNAL PARAMETERS-1'!$B$5:$J$44,4, FALSE)</f>
        <v>11.745298444370826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1.5981356842412895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2.7964479300881551</v>
      </c>
      <c r="AJ15" s="44">
        <f>$F15*'[1]INTERNAL PARAMETERS-2'!AI15*VLOOKUP(AJ$4,'[1]INTERNAL PARAMETERS-1'!$B$5:$J$44,4, FALSE)</f>
        <v>2.7964479300881551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516.30976788716691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122.58653210159883</v>
      </c>
      <c r="BB15" s="44">
        <f>$F15*'[1]INTERNAL PARAMETERS-2'!M15*(1-VLOOKUP(N$4,'[1]INTERNAL PARAMETERS-1'!$B$5:$J$44,4, FALSE))</f>
        <v>81.977209523425842</v>
      </c>
      <c r="BC15" s="44">
        <f>$F15*'[1]INTERNAL PARAMETERS-2'!N15*(1-VLOOKUP(O$4,'[1]INTERNAL PARAMETERS-1'!$B$5:$J$44,4, FALSE))</f>
        <v>283.64476449676437</v>
      </c>
      <c r="BD15" s="44">
        <f>$F15*'[1]INTERNAL PARAMETERS-2'!O15*(1-VLOOKUP(P$4,'[1]INTERNAL PARAMETERS-1'!$B$5:$J$44,4, FALSE))</f>
        <v>71.110958084721261</v>
      </c>
      <c r="BE15" s="44">
        <f>$F15*'[1]INTERNAL PARAMETERS-2'!P15*(1-VLOOKUP(Q$4,'[1]INTERNAL PARAMETERS-1'!$B$5:$J$44,4, FALSE))</f>
        <v>80.299369717106359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149.75595337543706</v>
      </c>
      <c r="BH15" s="44">
        <f>$F15*'[1]INTERNAL PARAMETERS-2'!S15*(1-VLOOKUP(T$4,'[1]INTERNAL PARAMETERS-1'!$B$5:$J$44,4, FALSE))</f>
        <v>4.6740257452043892</v>
      </c>
      <c r="BI15" s="44">
        <f>$F15*'[1]INTERNAL PARAMETERS-2'!T15*(1-VLOOKUP(U$4,'[1]INTERNAL PARAMETERS-1'!$B$5:$J$44,4, FALSE))</f>
        <v>6.0724523723823385</v>
      </c>
      <c r="BJ15" s="44">
        <f>$F15*'[1]INTERNAL PARAMETERS-2'!U15*(1-VLOOKUP(V$4,'[1]INTERNAL PARAMETERS-1'!$B$5:$J$44,4, FALSE))</f>
        <v>66.556691184768013</v>
      </c>
      <c r="BK15" s="44">
        <f>$F15*'[1]INTERNAL PARAMETERS-2'!V15*(1-VLOOKUP(W$4,'[1]INTERNAL PARAMETERS-1'!$B$5:$J$44,4, FALSE))</f>
        <v>78.301989629138845</v>
      </c>
      <c r="BL15" s="44">
        <f>$F15*'[1]INTERNAL PARAMETERS-2'!W15*(1-VLOOKUP(X$4,'[1]INTERNAL PARAMETERS-1'!$B$5:$J$44,4, FALSE))</f>
        <v>125.44293907157947</v>
      </c>
      <c r="BM15" s="44">
        <f>$F15*'[1]INTERNAL PARAMETERS-2'!X15*(1-VLOOKUP(Y$4,'[1]INTERNAL PARAMETERS-1'!$B$5:$J$44,4, FALSE))</f>
        <v>85.093487252496132</v>
      </c>
      <c r="BN15" s="44">
        <f>$F15*'[1]INTERNAL PARAMETERS-2'!Y15*(1-VLOOKUP(Z$4,'[1]INTERNAL PARAMETERS-1'!$B$5:$J$44,4, FALSE))</f>
        <v>170.58621890871848</v>
      </c>
      <c r="BO15" s="44">
        <f>$F15*'[1]INTERNAL PARAMETERS-2'!Z15*(1-VLOOKUP(AA$4,'[1]INTERNAL PARAMETERS-1'!$B$5:$J$44,4, FALSE))</f>
        <v>144.21929625741001</v>
      </c>
      <c r="BP15" s="44">
        <f>$F15*'[1]INTERNAL PARAMETERS-2'!AA15*(1-VLOOKUP(AB$4,'[1]INTERNAL PARAMETERS-1'!$B$5:$J$44,4, FALSE))</f>
        <v>56.728894995886051</v>
      </c>
      <c r="BQ15" s="44">
        <f>$F15*'[1]INTERNAL PARAMETERS-2'!AB15*(1-VLOOKUP(AC$4,'[1]INTERNAL PARAMETERS-1'!$B$5:$J$44,4, FALSE))</f>
        <v>463.81892895892827</v>
      </c>
      <c r="BR15" s="44">
        <f>$F15*'[1]INTERNAL PARAMETERS-2'!AC15*(1-VLOOKUP(AD$4,'[1]INTERNAL PARAMETERS-1'!$B$5:$J$44,4, FALSE))</f>
        <v>28.763836660336299</v>
      </c>
      <c r="BS15" s="44">
        <f>$F15*'[1]INTERNAL PARAMETERS-2'!AD15*(1-VLOOKUP(AE$4,'[1]INTERNAL PARAMETERS-1'!$B$5:$J$44,4, FALSE))</f>
        <v>11.984859562473266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4.394583614329445</v>
      </c>
      <c r="CA15" s="44">
        <f>$F15*'[1]INTERNAL PARAMETERS-2'!AL15*(1-VLOOKUP(AM$4,'[1]INTERNAL PARAMETERS-1'!$B$5:$J$44,4, FALSE))</f>
        <v>41.548053582264309</v>
      </c>
      <c r="CB15" s="44">
        <f>$F15*'[1]INTERNAL PARAMETERS-2'!AM15*(1-VLOOKUP(AN$4,'[1]INTERNAL PARAMETERS-1'!$B$5:$J$44,4, FALSE))</f>
        <v>17.977578861043998</v>
      </c>
      <c r="CC15" s="44">
        <f>$F15*'[1]INTERNAL PARAMETERS-2'!AN15*(1-VLOOKUP(AO$4,'[1]INTERNAL PARAMETERS-1'!$B$5:$J$44,4, FALSE))</f>
        <v>36.354402125814218</v>
      </c>
      <c r="CD15" s="44">
        <f>$F15*'[1]INTERNAL PARAMETERS-2'!AO15*(1-VLOOKUP(AP$4,'[1]INTERNAL PARAMETERS-1'!$B$5:$J$44,4, FALSE))</f>
        <v>120.6488215361897</v>
      </c>
      <c r="CE15" s="44">
        <f>$F15*'[1]INTERNAL PARAMETERS-2'!AP15*(1-VLOOKUP(AQ$4,'[1]INTERNAL PARAMETERS-1'!$B$5:$J$44,4, FALSE))</f>
        <v>16.778977097863034</v>
      </c>
      <c r="CF15" s="44">
        <f>$F15*'[1]INTERNAL PARAMETERS-2'!AQ15*(1-VLOOKUP(AR$4,'[1]INTERNAL PARAMETERS-1'!$B$5:$J$44,4, FALSE))</f>
        <v>3.9950496932691224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2895.1733410168285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2448.5021329706256</v>
      </c>
      <c r="G16" s="45">
        <f>$F16*'[1]INTERNAL PARAMETERS-2'!F16*VLOOKUP(G$4,'[1]INTERNAL PARAMETERS-1'!$B$5:$J$44,4, FALSE)</f>
        <v>24.316074682531283</v>
      </c>
      <c r="H16" s="44">
        <f>$F16*'[1]INTERNAL PARAMETERS-2'!G16*VLOOKUP(H$4,'[1]INTERNAL PARAMETERS-1'!$B$5:$J$44,4, FALSE)</f>
        <v>13.600449947798635</v>
      </c>
      <c r="I16" s="44">
        <f>$F16*'[1]INTERNAL PARAMETERS-2'!H16*VLOOKUP(I$4,'[1]INTERNAL PARAMETERS-1'!$B$5:$J$44,4, FALSE)</f>
        <v>23.54111151493542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7.4184595199637373</v>
      </c>
      <c r="N16" s="44">
        <f>$F16*'[1]INTERNAL PARAMETERS-2'!M16*VLOOKUP(N$4,'[1]INTERNAL PARAMETERS-1'!$B$5:$J$44,4, FALSE)</f>
        <v>3.2352670808474118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3.2971529722582447</v>
      </c>
      <c r="S16" s="44">
        <f>$F16*'[1]INTERNAL PARAMETERS-2'!R16*VLOOKUP(S$4,'[1]INTERNAL PARAMETERS-1'!$B$5:$J$44,4, FALSE)</f>
        <v>6.9157697895542016</v>
      </c>
      <c r="T16" s="44">
        <f>$F16*'[1]INTERNAL PARAMETERS-2'!S16*VLOOKUP(T$4,'[1]INTERNAL PARAMETERS-1'!$B$5:$J$44,4, FALSE)</f>
        <v>0.86549653396245674</v>
      </c>
      <c r="U16" s="44">
        <f>$F16*'[1]INTERNAL PARAMETERS-2'!T16*VLOOKUP(U$4,'[1]INTERNAL PARAMETERS-1'!$B$5:$J$44,4, FALSE)</f>
        <v>0.494548460817407</v>
      </c>
      <c r="V16" s="44">
        <f>$F16*'[1]INTERNAL PARAMETERS-2'!U16*VLOOKUP(V$4,'[1]INTERNAL PARAMETERS-1'!$B$5:$J$44,4, FALSE)</f>
        <v>8.9639785513161243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2.0606593951080785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0.41208290897895627</v>
      </c>
      <c r="AI16" s="44">
        <f>$F16*'[1]INTERNAL PARAMETERS-2'!AH16*VLOOKUP(AI$4,'[1]INTERNAL PARAMETERS-1'!$B$5:$J$44,4, FALSE)</f>
        <v>2.4727423040870349</v>
      </c>
      <c r="AJ16" s="44">
        <f>$F16*'[1]INTERNAL PARAMETERS-2'!AI16*VLOOKUP(AJ$4,'[1]INTERNAL PARAMETERS-1'!$B$5:$J$44,4, FALSE)</f>
        <v>3.2971529722582447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447.28111878377291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140.95073087931101</v>
      </c>
      <c r="BB16" s="44">
        <f>$F16*'[1]INTERNAL PARAMETERS-2'!M16*(1-VLOOKUP(N$4,'[1]INTERNAL PARAMETERS-1'!$B$5:$J$44,4, FALSE))</f>
        <v>61.470074536100817</v>
      </c>
      <c r="BC16" s="44">
        <f>$F16*'[1]INTERNAL PARAMETERS-2'!N16*(1-VLOOKUP(O$4,'[1]INTERNAL PARAMETERS-1'!$B$5:$J$44,4, FALSE))</f>
        <v>265.41591726252273</v>
      </c>
      <c r="BD16" s="44">
        <f>$F16*'[1]INTERNAL PARAMETERS-2'!O16*(1-VLOOKUP(P$4,'[1]INTERNAL PARAMETERS-1'!$B$5:$J$44,4, FALSE))</f>
        <v>47.807738696891356</v>
      </c>
      <c r="BE16" s="44">
        <f>$F16*'[1]INTERNAL PARAMETERS-2'!P16*(1-VLOOKUP(Q$4,'[1]INTERNAL PARAMETERS-1'!$B$5:$J$44,4, FALSE))</f>
        <v>58.523363431624006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131.39962600152981</v>
      </c>
      <c r="BH16" s="44">
        <f>$F16*'[1]INTERNAL PARAMETERS-2'!S16*(1-VLOOKUP(T$4,'[1]INTERNAL PARAMETERS-1'!$B$5:$J$44,4, FALSE))</f>
        <v>7.7894688056621106</v>
      </c>
      <c r="BI16" s="44">
        <f>$F16*'[1]INTERNAL PARAMETERS-2'!T16*(1-VLOOKUP(U$4,'[1]INTERNAL PARAMETERS-1'!$B$5:$J$44,4, FALSE))</f>
        <v>1.978193843269628</v>
      </c>
      <c r="BJ16" s="44">
        <f>$F16*'[1]INTERNAL PARAMETERS-2'!U16*(1-VLOOKUP(V$4,'[1]INTERNAL PARAMETERS-1'!$B$5:$J$44,4, FALSE))</f>
        <v>50.795878457458045</v>
      </c>
      <c r="BK16" s="44">
        <f>$F16*'[1]INTERNAL PARAMETERS-2'!V16*(1-VLOOKUP(W$4,'[1]INTERNAL PARAMETERS-1'!$B$5:$J$44,4, FALSE))</f>
        <v>66.766001012056321</v>
      </c>
      <c r="BL16" s="44">
        <f>$F16*'[1]INTERNAL PARAMETERS-2'!W16*(1-VLOOKUP(X$4,'[1]INTERNAL PARAMETERS-1'!$B$5:$J$44,4, FALSE))</f>
        <v>103.85835982442832</v>
      </c>
      <c r="BM16" s="44">
        <f>$F16*'[1]INTERNAL PARAMETERS-2'!X16*(1-VLOOKUP(Y$4,'[1]INTERNAL PARAMETERS-1'!$B$5:$J$44,4, FALSE))</f>
        <v>69.651071075335608</v>
      </c>
      <c r="BN16" s="44">
        <f>$F16*'[1]INTERNAL PARAMETERS-2'!Y16*(1-VLOOKUP(Z$4,'[1]INTERNAL PARAMETERS-1'!$B$5:$J$44,4, FALSE))</f>
        <v>126.11377511185152</v>
      </c>
      <c r="BO16" s="44">
        <f>$F16*'[1]INTERNAL PARAMETERS-2'!Z16*(1-VLOOKUP(AA$4,'[1]INTERNAL PARAMETERS-1'!$B$5:$J$44,4, FALSE))</f>
        <v>100.97328976114903</v>
      </c>
      <c r="BP16" s="44">
        <f>$F16*'[1]INTERNAL PARAMETERS-2'!AA16*(1-VLOOKUP(AB$4,'[1]INTERNAL PARAMETERS-1'!$B$5:$J$44,4, FALSE))</f>
        <v>45.334996392804321</v>
      </c>
      <c r="BQ16" s="44">
        <f>$F16*'[1]INTERNAL PARAMETERS-2'!AB16*(1-VLOOKUP(AC$4,'[1]INTERNAL PARAMETERS-1'!$B$5:$J$44,4, FALSE))</f>
        <v>381.22615054862058</v>
      </c>
      <c r="BR16" s="44">
        <f>$F16*'[1]INTERNAL PARAMETERS-2'!AC16*(1-VLOOKUP(AD$4,'[1]INTERNAL PARAMETERS-1'!$B$5:$J$44,4, FALSE))</f>
        <v>29.673887049897605</v>
      </c>
      <c r="BS16" s="44">
        <f>$F16*'[1]INTERNAL PARAMETERS-2'!AD16*(1-VLOOKUP(AE$4,'[1]INTERNAL PARAMETERS-1'!$B$5:$J$44,4, FALSE))</f>
        <v>9.891214066561437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7.0063888534954444</v>
      </c>
      <c r="CA16" s="44">
        <f>$F16*'[1]INTERNAL PARAMETERS-2'!AL16*(1-VLOOKUP(AM$4,'[1]INTERNAL PARAMETERS-1'!$B$5:$J$44,4, FALSE))</f>
        <v>42.862254088717286</v>
      </c>
      <c r="CB16" s="44">
        <f>$F16*'[1]INTERNAL PARAMETERS-2'!AM16*(1-VLOOKUP(AN$4,'[1]INTERNAL PARAMETERS-1'!$B$5:$J$44,4, FALSE))</f>
        <v>12.776284129840725</v>
      </c>
      <c r="CC16" s="44">
        <f>$F16*'[1]INTERNAL PARAMETERS-2'!AN16*(1-VLOOKUP(AO$4,'[1]INTERNAL PARAMETERS-1'!$B$5:$J$44,4, FALSE))</f>
        <v>25.964651168660406</v>
      </c>
      <c r="CD16" s="44">
        <f>$F16*'[1]INTERNAL PARAMETERS-2'!AO16*(1-VLOOKUP(AP$4,'[1]INTERNAL PARAMETERS-1'!$B$5:$J$44,4, FALSE))</f>
        <v>93.555062848887943</v>
      </c>
      <c r="CE16" s="44">
        <f>$F16*'[1]INTERNAL PARAMETERS-2'!AP16*(1-VLOOKUP(AQ$4,'[1]INTERNAL PARAMETERS-1'!$B$5:$J$44,4, FALSE))</f>
        <v>16.89760292005688</v>
      </c>
      <c r="CF16" s="44">
        <f>$F16*'[1]INTERNAL PARAMETERS-2'!AQ16*(1-VLOOKUP(AR$4,'[1]INTERNAL PARAMETERS-1'!$B$5:$J$44,4, FALSE))</f>
        <v>1.2364935771501659</v>
      </c>
      <c r="CG16" s="44">
        <f>$F16*'[1]INTERNAL PARAMETERS-2'!AR16*(1-VLOOKUP(AS$4,'[1]INTERNAL PARAMETERS-1'!$B$5:$J$44,4, FALSE))</f>
        <v>0.41208290897895627</v>
      </c>
      <c r="CH16" s="43">
        <f>$F16*'[1]INTERNAL PARAMETERS-2'!AS16*(1-VLOOKUP(AT$4,'[1]INTERNAL PARAMETERS-1'!$B$5:$J$44,4, FALSE))</f>
        <v>0</v>
      </c>
      <c r="CI16" s="42">
        <f t="shared" si="0"/>
        <v>2448.5026226710524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1740.2986771902952</v>
      </c>
      <c r="G17" s="45">
        <f>$F17*'[1]INTERNAL PARAMETERS-2'!F17*VLOOKUP(G$4,'[1]INTERNAL PARAMETERS-1'!$B$5:$J$44,4, FALSE)</f>
        <v>16.23263591149248</v>
      </c>
      <c r="H17" s="44">
        <f>$F17*'[1]INTERNAL PARAMETERS-2'!G17*VLOOKUP(H$4,'[1]INTERNAL PARAMETERS-1'!$B$5:$J$44,4, FALSE)</f>
        <v>10.947696888600989</v>
      </c>
      <c r="I17" s="44">
        <f>$F17*'[1]INTERNAL PARAMETERS-2'!H17*VLOOKUP(I$4,'[1]INTERNAL PARAMETERS-1'!$B$5:$J$44,4, FALSE)</f>
        <v>18.053727954771333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0.37747078308257498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6.6440861852969508</v>
      </c>
      <c r="N17" s="44">
        <f>$F17*'[1]INTERNAL PARAMETERS-2'!M17*VLOOKUP(N$4,'[1]INTERNAL PARAMETERS-1'!$B$5:$J$44,4, FALSE)</f>
        <v>1.8686544061264656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0.75494156616514996</v>
      </c>
      <c r="S17" s="44">
        <f>$F17*'[1]INTERNAL PARAMETERS-2'!R17*VLOOKUP(S$4,'[1]INTERNAL PARAMETERS-1'!$B$5:$J$44,4, FALSE)</f>
        <v>5.1817132068539458</v>
      </c>
      <c r="T17" s="44">
        <f>$F17*'[1]INTERNAL PARAMETERS-2'!S17*VLOOKUP(T$4,'[1]INTERNAL PARAMETERS-1'!$B$5:$J$44,4, FALSE)</f>
        <v>0.52851130527592083</v>
      </c>
      <c r="U17" s="44">
        <f>$F17*'[1]INTERNAL PARAMETERS-2'!T17*VLOOKUP(U$4,'[1]INTERNAL PARAMETERS-1'!$B$5:$J$44,4, FALSE)</f>
        <v>0.90599949134526769</v>
      </c>
      <c r="V17" s="44">
        <f>$F17*'[1]INTERNAL PARAMETERS-2'!U17*VLOOKUP(V$4,'[1]INTERNAL PARAMETERS-1'!$B$5:$J$44,4, FALSE)</f>
        <v>9.1733753722716234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0.75494156616514996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3.397585107478613</v>
      </c>
      <c r="AJ17" s="44">
        <f>$F17*'[1]INTERNAL PARAMETERS-2'!AI17*VLOOKUP(AJ$4,'[1]INTERNAL PARAMETERS-1'!$B$5:$J$44,4, FALSE)</f>
        <v>1.8875279452805942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343.02083114065528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126.23763752064205</v>
      </c>
      <c r="BB17" s="44">
        <f>$F17*'[1]INTERNAL PARAMETERS-2'!M17*(1-VLOOKUP(N$4,'[1]INTERNAL PARAMETERS-1'!$B$5:$J$44,4, FALSE))</f>
        <v>35.504433716402843</v>
      </c>
      <c r="BC17" s="44">
        <f>$F17*'[1]INTERNAL PARAMETERS-2'!N17*(1-VLOOKUP(O$4,'[1]INTERNAL PARAMETERS-1'!$B$5:$J$44,4, FALSE))</f>
        <v>194.03755952108318</v>
      </c>
      <c r="BD17" s="44">
        <f>$F17*'[1]INTERNAL PARAMETERS-2'!O17*(1-VLOOKUP(P$4,'[1]INTERNAL PARAMETERS-1'!$B$5:$J$44,4, FALSE))</f>
        <v>32.842916635935254</v>
      </c>
      <c r="BE17" s="44">
        <f>$F17*'[1]INTERNAL PARAMETERS-2'!P17*(1-VLOOKUP(Q$4,'[1]INTERNAL PARAMETERS-1'!$B$5:$J$44,4, FALSE))</f>
        <v>49.453197360378027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98.452550930224959</v>
      </c>
      <c r="BH17" s="44">
        <f>$F17*'[1]INTERNAL PARAMETERS-2'!S17*(1-VLOOKUP(T$4,'[1]INTERNAL PARAMETERS-1'!$B$5:$J$44,4, FALSE))</f>
        <v>4.7566017474832867</v>
      </c>
      <c r="BI17" s="44">
        <f>$F17*'[1]INTERNAL PARAMETERS-2'!T17*(1-VLOOKUP(U$4,'[1]INTERNAL PARAMETERS-1'!$B$5:$J$44,4, FALSE))</f>
        <v>3.6239979653810708</v>
      </c>
      <c r="BJ17" s="44">
        <f>$F17*'[1]INTERNAL PARAMETERS-2'!U17*(1-VLOOKUP(V$4,'[1]INTERNAL PARAMETERS-1'!$B$5:$J$44,4, FALSE))</f>
        <v>51.982460442872537</v>
      </c>
      <c r="BK17" s="44">
        <f>$F17*'[1]INTERNAL PARAMETERS-2'!V17*(1-VLOOKUP(W$4,'[1]INTERNAL PARAMETERS-1'!$B$5:$J$44,4, FALSE))</f>
        <v>46.43308303598198</v>
      </c>
      <c r="BL17" s="44">
        <f>$F17*'[1]INTERNAL PARAMETERS-2'!W17*(1-VLOOKUP(X$4,'[1]INTERNAL PARAMETERS-1'!$B$5:$J$44,4, FALSE))</f>
        <v>60.400894248979014</v>
      </c>
      <c r="BM17" s="44">
        <f>$F17*'[1]INTERNAL PARAMETERS-2'!X17*(1-VLOOKUP(Y$4,'[1]INTERNAL PARAMETERS-1'!$B$5:$J$44,4, FALSE))</f>
        <v>54.360665600186941</v>
      </c>
      <c r="BN17" s="44">
        <f>$F17*'[1]INTERNAL PARAMETERS-2'!Y17*(1-VLOOKUP(Z$4,'[1]INTERNAL PARAMETERS-1'!$B$5:$J$44,4, FALSE))</f>
        <v>71.726061920662588</v>
      </c>
      <c r="BO17" s="44">
        <f>$F17*'[1]INTERNAL PARAMETERS-2'!Z17*(1-VLOOKUP(AA$4,'[1]INTERNAL PARAMETERS-1'!$B$5:$J$44,4, FALSE))</f>
        <v>50.58560970962575</v>
      </c>
      <c r="BP17" s="44">
        <f>$F17*'[1]INTERNAL PARAMETERS-2'!AA17*(1-VLOOKUP(AB$4,'[1]INTERNAL PARAMETERS-1'!$B$5:$J$44,4, FALSE))</f>
        <v>32.087975069770096</v>
      </c>
      <c r="BQ17" s="44">
        <f>$F17*'[1]INTERNAL PARAMETERS-2'!AB17*(1-VLOOKUP(AC$4,'[1]INTERNAL PARAMETERS-1'!$B$5:$J$44,4, FALSE))</f>
        <v>255.94851093226021</v>
      </c>
      <c r="BR17" s="44">
        <f>$F17*'[1]INTERNAL PARAMETERS-2'!AC17*(1-VLOOKUP(AD$4,'[1]INTERNAL PARAMETERS-1'!$B$5:$J$44,4, FALSE))</f>
        <v>13.590166400046735</v>
      </c>
      <c r="BS17" s="44">
        <f>$F17*'[1]INTERNAL PARAMETERS-2'!AD17*(1-VLOOKUP(AE$4,'[1]INTERNAL PARAMETERS-1'!$B$5:$J$44,4, FALSE))</f>
        <v>8.6826981602378215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5.6625838358417822</v>
      </c>
      <c r="CA17" s="44">
        <f>$F17*'[1]INTERNAL PARAMETERS-2'!AL17*(1-VLOOKUP(AM$4,'[1]INTERNAL PARAMETERS-1'!$B$5:$J$44,4, FALSE))</f>
        <v>23.405276909532279</v>
      </c>
      <c r="CB17" s="44">
        <f>$F17*'[1]INTERNAL PARAMETERS-2'!AM17*(1-VLOOKUP(AN$4,'[1]INTERNAL PARAMETERS-1'!$B$5:$J$44,4, FALSE))</f>
        <v>6.417525402006933</v>
      </c>
      <c r="CC17" s="44">
        <f>$F17*'[1]INTERNAL PARAMETERS-2'!AN17*(1-VLOOKUP(AO$4,'[1]INTERNAL PARAMETERS-1'!$B$5:$J$44,4, FALSE))</f>
        <v>18.120163856773072</v>
      </c>
      <c r="CD17" s="44">
        <f>$F17*'[1]INTERNAL PARAMETERS-2'!AO17*(1-VLOOKUP(AP$4,'[1]INTERNAL PARAMETERS-1'!$B$5:$J$44,4, FALSE))</f>
        <v>67.573361217151088</v>
      </c>
      <c r="CE17" s="44">
        <f>$F17*'[1]INTERNAL PARAMETERS-2'!AP17*(1-VLOOKUP(AQ$4,'[1]INTERNAL PARAMETERS-1'!$B$5:$J$44,4, FALSE))</f>
        <v>8.6826981602378215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1740.2983291305595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805.80687736695779</v>
      </c>
      <c r="G18" s="45">
        <f>$F18*'[1]INTERNAL PARAMETERS-2'!F18*VLOOKUP(G$4,'[1]INTERNAL PARAMETERS-1'!$B$5:$J$44,4, FALSE)</f>
        <v>10.515940911014273</v>
      </c>
      <c r="H18" s="44">
        <f>$F18*'[1]INTERNAL PARAMETERS-2'!G18*VLOOKUP(H$4,'[1]INTERNAL PARAMETERS-1'!$B$5:$J$44,4, FALSE)</f>
        <v>4.9486211952859618</v>
      </c>
      <c r="I18" s="44">
        <f>$F18*'[1]INTERNAL PARAMETERS-2'!H18*VLOOKUP(I$4,'[1]INTERNAL PARAMETERS-1'!$B$5:$J$44,4, FALSE)</f>
        <v>8.3843278912122994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0.2062059799182045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3.4846836379327017</v>
      </c>
      <c r="N18" s="44">
        <f>$F18*'[1]INTERNAL PARAMETERS-2'!M18*VLOOKUP(N$4,'[1]INTERNAL PARAMETERS-1'!$B$5:$J$44,4, FALSE)</f>
        <v>1.1546890229917559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0.2062059799182045</v>
      </c>
      <c r="S18" s="44">
        <f>$F18*'[1]INTERNAL PARAMETERS-2'!R18*VLOOKUP(S$4,'[1]INTERNAL PARAMETERS-1'!$B$5:$J$44,4, FALSE)</f>
        <v>2.1006498905391484</v>
      </c>
      <c r="T18" s="44">
        <f>$F18*'[1]INTERNAL PARAMETERS-2'!S18*VLOOKUP(T$4,'[1]INTERNAL PARAMETERS-1'!$B$5:$J$44,4, FALSE)</f>
        <v>0.24743105976429811</v>
      </c>
      <c r="U18" s="44">
        <f>$F18*'[1]INTERNAL PARAMETERS-2'!T18*VLOOKUP(U$4,'[1]INTERNAL PARAMETERS-1'!$B$5:$J$44,4, FALSE)</f>
        <v>0.20618986378065718</v>
      </c>
      <c r="V18" s="44">
        <f>$F18*'[1]INTERNAL PARAMETERS-2'!U18*VLOOKUP(V$4,'[1]INTERNAL PARAMETERS-1'!$B$5:$J$44,4, FALSE)</f>
        <v>3.3712743780120751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0.41241195983640899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0.82474333898508134</v>
      </c>
      <c r="AJ18" s="44">
        <f>$F18*'[1]INTERNAL PARAMETERS-2'!AI18*VLOOKUP(AJ$4,'[1]INTERNAL PARAMETERS-1'!$B$5:$J$44,4, FALSE)</f>
        <v>0.61861793975461343</v>
      </c>
      <c r="AK18" s="44">
        <f>$F18*'[1]INTERNAL PARAMETERS-2'!AJ18*VLOOKUP(AK$4,'[1]INTERNAL PARAMETERS-1'!$B$5:$J$44,4, FALSE)</f>
        <v>0.41241195983640899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159.30222993303366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66.208989120721327</v>
      </c>
      <c r="BB18" s="44">
        <f>$F18*'[1]INTERNAL PARAMETERS-2'!M18*(1-VLOOKUP(N$4,'[1]INTERNAL PARAMETERS-1'!$B$5:$J$44,4, FALSE))</f>
        <v>21.939091436843359</v>
      </c>
      <c r="BC18" s="44">
        <f>$F18*'[1]INTERNAL PARAMETERS-2'!N18*(1-VLOOKUP(O$4,'[1]INTERNAL PARAMETERS-1'!$B$5:$J$44,4, FALSE))</f>
        <v>97.942199813005573</v>
      </c>
      <c r="BD18" s="44">
        <f>$F18*'[1]INTERNAL PARAMETERS-2'!O18*(1-VLOOKUP(P$4,'[1]INTERNAL PARAMETERS-1'!$B$5:$J$44,4, FALSE))</f>
        <v>18.351284663779623</v>
      </c>
      <c r="BE18" s="44">
        <f>$F18*'[1]INTERNAL PARAMETERS-2'!P18*(1-VLOOKUP(Q$4,'[1]INTERNAL PARAMETERS-1'!$B$5:$J$44,4, FALSE))</f>
        <v>22.062750560244094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39.912347920243818</v>
      </c>
      <c r="BH18" s="44">
        <f>$F18*'[1]INTERNAL PARAMETERS-2'!S18*(1-VLOOKUP(T$4,'[1]INTERNAL PARAMETERS-1'!$B$5:$J$44,4, FALSE))</f>
        <v>2.2268795378786828</v>
      </c>
      <c r="BI18" s="44">
        <f>$F18*'[1]INTERNAL PARAMETERS-2'!T18*(1-VLOOKUP(U$4,'[1]INTERNAL PARAMETERS-1'!$B$5:$J$44,4, FALSE))</f>
        <v>0.82475945512262872</v>
      </c>
      <c r="BJ18" s="44">
        <f>$F18*'[1]INTERNAL PARAMETERS-2'!U18*(1-VLOOKUP(V$4,'[1]INTERNAL PARAMETERS-1'!$B$5:$J$44,4, FALSE))</f>
        <v>19.103888142068428</v>
      </c>
      <c r="BK18" s="44">
        <f>$F18*'[1]INTERNAL PARAMETERS-2'!V18*(1-VLOOKUP(W$4,'[1]INTERNAL PARAMETERS-1'!$B$5:$J$44,4, FALSE))</f>
        <v>17.526541324794543</v>
      </c>
      <c r="BL18" s="44">
        <f>$F18*'[1]INTERNAL PARAMETERS-2'!W18*(1-VLOOKUP(X$4,'[1]INTERNAL PARAMETERS-1'!$B$5:$J$44,4, FALSE))</f>
        <v>34.022052749998061</v>
      </c>
      <c r="BM18" s="44">
        <f>$F18*'[1]INTERNAL PARAMETERS-2'!X18*(1-VLOOKUP(Y$4,'[1]INTERNAL PARAMETERS-1'!$B$5:$J$44,4, FALSE))</f>
        <v>23.093780459835116</v>
      </c>
      <c r="BN18" s="44">
        <f>$F18*'[1]INTERNAL PARAMETERS-2'!Y18*(1-VLOOKUP(Z$4,'[1]INTERNAL PARAMETERS-1'!$B$5:$J$44,4, FALSE))</f>
        <v>33.815846770079858</v>
      </c>
      <c r="BO18" s="44">
        <f>$F18*'[1]INTERNAL PARAMETERS-2'!Z18*(1-VLOOKUP(AA$4,'[1]INTERNAL PARAMETERS-1'!$B$5:$J$44,4, FALSE))</f>
        <v>23.506111838983788</v>
      </c>
      <c r="BP18" s="44">
        <f>$F18*'[1]INTERNAL PARAMETERS-2'!AA18*(1-VLOOKUP(AB$4,'[1]INTERNAL PARAMETERS-1'!$B$5:$J$44,4, FALSE))</f>
        <v>8.4539616925199645</v>
      </c>
      <c r="BQ18" s="44">
        <f>$F18*'[1]INTERNAL PARAMETERS-2'!AB18*(1-VLOOKUP(AC$4,'[1]INTERNAL PARAMETERS-1'!$B$5:$J$44,4, FALSE))</f>
        <v>113.612967899224</v>
      </c>
      <c r="BR18" s="44">
        <f>$F18*'[1]INTERNAL PARAMETERS-2'!AC18*(1-VLOOKUP(AD$4,'[1]INTERNAL PARAMETERS-1'!$B$5:$J$44,4, FALSE))</f>
        <v>6.5981884539438616</v>
      </c>
      <c r="BS18" s="44">
        <f>$F18*'[1]INTERNAL PARAMETERS-2'!AD18*(1-VLOOKUP(AE$4,'[1]INTERNAL PARAMETERS-1'!$B$5:$J$44,4, FALSE))</f>
        <v>2.8867225574793896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1.4433612787396948</v>
      </c>
      <c r="CA18" s="44">
        <f>$F18*'[1]INTERNAL PARAMETERS-2'!AL18*(1-VLOOKUP(AM$4,'[1]INTERNAL PARAMETERS-1'!$B$5:$J$44,4, FALSE))</f>
        <v>9.0725796322745769</v>
      </c>
      <c r="CB18" s="44">
        <f>$F18*'[1]INTERNAL PARAMETERS-2'!AM18*(1-VLOOKUP(AN$4,'[1]INTERNAL PARAMETERS-1'!$B$5:$J$44,4, FALSE))</f>
        <v>1.4433612787396948</v>
      </c>
      <c r="CC18" s="44">
        <f>$F18*'[1]INTERNAL PARAMETERS-2'!AN18*(1-VLOOKUP(AO$4,'[1]INTERNAL PARAMETERS-1'!$B$5:$J$44,4, FALSE))</f>
        <v>9.0725796322745769</v>
      </c>
      <c r="CD18" s="44">
        <f>$F18*'[1]INTERNAL PARAMETERS-2'!AO18*(1-VLOOKUP(AP$4,'[1]INTERNAL PARAMETERS-1'!$B$5:$J$44,4, FALSE))</f>
        <v>30.722918232682261</v>
      </c>
      <c r="CE18" s="44">
        <f>$F18*'[1]INTERNAL PARAMETERS-2'!AP18*(1-VLOOKUP(AQ$4,'[1]INTERNAL PARAMETERS-1'!$B$5:$J$44,4, FALSE))</f>
        <v>5.1548271752041659</v>
      </c>
      <c r="CF18" s="44">
        <f>$F18*'[1]INTERNAL PARAMETERS-2'!AQ18*(1-VLOOKUP(AR$4,'[1]INTERNAL PARAMETERS-1'!$B$5:$J$44,4, FALSE))</f>
        <v>0.2062059799182045</v>
      </c>
      <c r="CG18" s="44">
        <f>$F18*'[1]INTERNAL PARAMETERS-2'!AR18*(1-VLOOKUP(AS$4,'[1]INTERNAL PARAMETERS-1'!$B$5:$J$44,4, FALSE))</f>
        <v>0.2062059799182045</v>
      </c>
      <c r="CH18" s="43">
        <f>$F18*'[1]INTERNAL PARAMETERS-2'!AS18*(1-VLOOKUP(AT$4,'[1]INTERNAL PARAMETERS-1'!$B$5:$J$44,4, FALSE))</f>
        <v>0</v>
      </c>
      <c r="CI18" s="42">
        <f t="shared" si="0"/>
        <v>805.80703852833312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481.81266613522047</v>
      </c>
      <c r="G19" s="45">
        <f>$F19*'[1]INTERNAL PARAMETERS-2'!F19*VLOOKUP(G$4,'[1]INTERNAL PARAMETERS-1'!$B$5:$J$44,4, FALSE)</f>
        <v>2.6415379420863463</v>
      </c>
      <c r="H19" s="44">
        <f>$F19*'[1]INTERNAL PARAMETERS-2'!G19*VLOOKUP(H$4,'[1]INTERNAL PARAMETERS-1'!$B$5:$J$44,4, FALSE)</f>
        <v>1.7169876170394718</v>
      </c>
      <c r="I19" s="44">
        <f>$F19*'[1]INTERNAL PARAMETERS-2'!H19*VLOOKUP(I$4,'[1]INTERNAL PARAMETERS-1'!$B$5:$J$44,4, FALSE)</f>
        <v>5.0951400356199885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2.8660457810620446</v>
      </c>
      <c r="N19" s="44">
        <f>$F19*'[1]INTERNAL PARAMETERS-2'!M19*VLOOKUP(N$4,'[1]INTERNAL PARAMETERS-1'!$B$5:$J$44,4, FALSE)</f>
        <v>0.56792704395356841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1.1652567058580388</v>
      </c>
      <c r="T19" s="44">
        <f>$F19*'[1]INTERNAL PARAMETERS-2'!S19*VLOOKUP(T$4,'[1]INTERNAL PARAMETERS-1'!$B$5:$J$44,4, FALSE)</f>
        <v>0.15849227652518078</v>
      </c>
      <c r="U19" s="44">
        <f>$F19*'[1]INTERNAL PARAMETERS-2'!T19*VLOOKUP(U$4,'[1]INTERNAL PARAMETERS-1'!$B$5:$J$44,4, FALSE)</f>
        <v>5.2825940715065571E-2</v>
      </c>
      <c r="V19" s="44">
        <f>$F19*'[1]INTERNAL PARAMETERS-2'!U19*VLOOKUP(V$4,'[1]INTERNAL PARAMETERS-1'!$B$5:$J$44,4, FALSE)</f>
        <v>2.2584968725088457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0.26412970357532783</v>
      </c>
      <c r="AJ19" s="44">
        <f>$F19*'[1]INTERNAL PARAMETERS-2'!AI19*VLOOKUP(AJ$4,'[1]INTERNAL PARAMETERS-1'!$B$5:$J$44,4, FALSE)</f>
        <v>0.52830758841726921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96.807660676779776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54.454869840178837</v>
      </c>
      <c r="BB19" s="44">
        <f>$F19*'[1]INTERNAL PARAMETERS-2'!M19*(1-VLOOKUP(N$4,'[1]INTERNAL PARAMETERS-1'!$B$5:$J$44,4, FALSE))</f>
        <v>10.790613835117799</v>
      </c>
      <c r="BC19" s="44">
        <f>$F19*'[1]INTERNAL PARAMETERS-2'!N19*(1-VLOOKUP(O$4,'[1]INTERNAL PARAMETERS-1'!$B$5:$J$44,4, FALSE))</f>
        <v>59.43414597490996</v>
      </c>
      <c r="BD19" s="44">
        <f>$F19*'[1]INTERNAL PARAMETERS-2'!O19*(1-VLOOKUP(P$4,'[1]INTERNAL PARAMETERS-1'!$B$5:$J$44,4, FALSE))</f>
        <v>9.9056829656072249</v>
      </c>
      <c r="BE19" s="44">
        <f>$F19*'[1]INTERNAL PARAMETERS-2'!P19*(1-VLOOKUP(Q$4,'[1]INTERNAL PARAMETERS-1'!$B$5:$J$44,4, FALSE))</f>
        <v>16.641568581977449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22.139877411302738</v>
      </c>
      <c r="BH19" s="44">
        <f>$F19*'[1]INTERNAL PARAMETERS-2'!S19*(1-VLOOKUP(T$4,'[1]INTERNAL PARAMETERS-1'!$B$5:$J$44,4, FALSE))</f>
        <v>1.4264304887266268</v>
      </c>
      <c r="BI19" s="44">
        <f>$F19*'[1]INTERNAL PARAMETERS-2'!T19*(1-VLOOKUP(U$4,'[1]INTERNAL PARAMETERS-1'!$B$5:$J$44,4, FALSE))</f>
        <v>0.21130376286026228</v>
      </c>
      <c r="BJ19" s="44">
        <f>$F19*'[1]INTERNAL PARAMETERS-2'!U19*(1-VLOOKUP(V$4,'[1]INTERNAL PARAMETERS-1'!$B$5:$J$44,4, FALSE))</f>
        <v>12.798148944216793</v>
      </c>
      <c r="BK19" s="44">
        <f>$F19*'[1]INTERNAL PARAMETERS-2'!V19*(1-VLOOKUP(W$4,'[1]INTERNAL PARAMETERS-1'!$B$5:$J$44,4, FALSE))</f>
        <v>9.7736181138195608</v>
      </c>
      <c r="BL19" s="44">
        <f>$F19*'[1]INTERNAL PARAMETERS-2'!W19*(1-VLOOKUP(X$4,'[1]INTERNAL PARAMETERS-1'!$B$5:$J$44,4, FALSE))</f>
        <v>18.754750754379909</v>
      </c>
      <c r="BM19" s="44">
        <f>$F19*'[1]INTERNAL PARAMETERS-2'!X19*(1-VLOOKUP(Y$4,'[1]INTERNAL PARAMETERS-1'!$B$5:$J$44,4, FALSE))</f>
        <v>16.113260993560178</v>
      </c>
      <c r="BN19" s="44">
        <f>$F19*'[1]INTERNAL PARAMETERS-2'!Y19*(1-VLOOKUP(Z$4,'[1]INTERNAL PARAMETERS-1'!$B$5:$J$44,4, FALSE))</f>
        <v>16.113260993560178</v>
      </c>
      <c r="BO19" s="44">
        <f>$F19*'[1]INTERNAL PARAMETERS-2'!Z19*(1-VLOOKUP(AA$4,'[1]INTERNAL PARAMETERS-1'!$B$5:$J$44,4, FALSE))</f>
        <v>13.075528496110842</v>
      </c>
      <c r="BP19" s="44">
        <f>$F19*'[1]INTERNAL PARAMETERS-2'!AA19*(1-VLOOKUP(AB$4,'[1]INTERNAL PARAMETERS-1'!$B$5:$J$44,4, FALSE))</f>
        <v>3.962282822496213</v>
      </c>
      <c r="BQ19" s="44">
        <f>$F19*'[1]INTERNAL PARAMETERS-2'!AB19*(1-VLOOKUP(AC$4,'[1]INTERNAL PARAMETERS-1'!$B$5:$J$44,4, FALSE))</f>
        <v>68.415278615470314</v>
      </c>
      <c r="BR19" s="44">
        <f>$F19*'[1]INTERNAL PARAMETERS-2'!AC19*(1-VLOOKUP(AD$4,'[1]INTERNAL PARAMETERS-1'!$B$5:$J$44,4, FALSE))</f>
        <v>1.8490524688271355</v>
      </c>
      <c r="BS19" s="44">
        <f>$F19*'[1]INTERNAL PARAMETERS-2'!AD19*(1-VLOOKUP(AE$4,'[1]INTERNAL PARAMETERS-1'!$B$5:$J$44,4, FALSE))</f>
        <v>1.1886800286222023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0.79243729199259716</v>
      </c>
      <c r="CA19" s="44">
        <f>$F19*'[1]INTERNAL PARAMETERS-2'!AL19*(1-VLOOKUP(AM$4,'[1]INTERNAL PARAMETERS-1'!$B$5:$J$44,4, FALSE))</f>
        <v>5.415092554693743</v>
      </c>
      <c r="CB19" s="44">
        <f>$F19*'[1]INTERNAL PARAMETERS-2'!AM19*(1-VLOOKUP(AN$4,'[1]INTERNAL PARAMETERS-1'!$B$5:$J$44,4, FALSE))</f>
        <v>1.8490524688271355</v>
      </c>
      <c r="CC19" s="44">
        <f>$F19*'[1]INTERNAL PARAMETERS-2'!AN19*(1-VLOOKUP(AO$4,'[1]INTERNAL PARAMETERS-1'!$B$5:$J$44,4, FALSE))</f>
        <v>2.3773600572444047</v>
      </c>
      <c r="CD19" s="44">
        <f>$F19*'[1]INTERNAL PARAMETERS-2'!AO19*(1-VLOOKUP(AP$4,'[1]INTERNAL PARAMETERS-1'!$B$5:$J$44,4, FALSE))</f>
        <v>17.566070725757708</v>
      </c>
      <c r="CE19" s="44">
        <f>$F19*'[1]INTERNAL PARAMETERS-2'!AP19*(1-VLOOKUP(AQ$4,'[1]INTERNAL PARAMETERS-1'!$B$5:$J$44,4, FALSE))</f>
        <v>1.9811173206147994</v>
      </c>
      <c r="CF19" s="44">
        <f>$F19*'[1]INTERNAL PARAMETERS-2'!AQ19*(1-VLOOKUP(AR$4,'[1]INTERNAL PARAMETERS-1'!$B$5:$J$44,4, FALSE))</f>
        <v>0.26412970357532783</v>
      </c>
      <c r="CG19" s="44">
        <f>$F19*'[1]INTERNAL PARAMETERS-2'!AR19*(1-VLOOKUP(AS$4,'[1]INTERNAL PARAMETERS-1'!$B$5:$J$44,4, FALSE))</f>
        <v>0.39624273662960535</v>
      </c>
      <c r="CH19" s="43">
        <f>$F19*'[1]INTERNAL PARAMETERS-2'!AS19*(1-VLOOKUP(AT$4,'[1]INTERNAL PARAMETERS-1'!$B$5:$J$44,4, FALSE))</f>
        <v>0</v>
      </c>
      <c r="CI19" s="42">
        <f t="shared" si="0"/>
        <v>481.81266613522052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392.95884046527539</v>
      </c>
      <c r="G20" s="45">
        <f>$F20*'[1]INTERNAL PARAMETERS-2'!F20*VLOOKUP(G$4,'[1]INTERNAL PARAMETERS-1'!$B$5:$J$44,4, FALSE)</f>
        <v>1.3329556827422606</v>
      </c>
      <c r="H20" s="44">
        <f>$F20*'[1]INTERNAL PARAMETERS-2'!G20*VLOOKUP(H$4,'[1]INTERNAL PARAMETERS-1'!$B$5:$J$44,4, FALSE)</f>
        <v>1.466247321428082</v>
      </c>
      <c r="I20" s="44">
        <f>$F20*'[1]INTERNAL PARAMETERS-2'!H20*VLOOKUP(I$4,'[1]INTERNAL PARAMETERS-1'!$B$5:$J$44,4, FALSE)</f>
        <v>4.0919491735619937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3.2524417307629911</v>
      </c>
      <c r="N20" s="44">
        <f>$F20*'[1]INTERNAL PARAMETERS-2'!M20*VLOOKUP(N$4,'[1]INTERNAL PARAMETERS-1'!$B$5:$J$44,4, FALSE)</f>
        <v>0.49986329301385352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0.97332761112525013</v>
      </c>
      <c r="T20" s="44">
        <f>$F20*'[1]INTERNAL PARAMETERS-2'!S20*VLOOKUP(T$4,'[1]INTERNAL PARAMETERS-1'!$B$5:$J$44,4, FALSE)</f>
        <v>0.10663724053706179</v>
      </c>
      <c r="U20" s="44">
        <f>$F20*'[1]INTERNAL PARAMETERS-2'!T20*VLOOKUP(U$4,'[1]INTERNAL PARAMETERS-1'!$B$5:$J$44,4, FALSE)</f>
        <v>7.997498321149285E-2</v>
      </c>
      <c r="V20" s="44">
        <f>$F20*'[1]INTERNAL PARAMETERS-2'!U20*VLOOKUP(V$4,'[1]INTERNAL PARAMETERS-1'!$B$5:$J$44,4, FALSE)</f>
        <v>2.099425830658185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0.39987491605746422</v>
      </c>
      <c r="AJ20" s="44">
        <f>$F20*'[1]INTERNAL PARAMETERS-2'!AI20*VLOOKUP(AJ$4,'[1]INTERNAL PARAMETERS-1'!$B$5:$J$44,4, FALSE)</f>
        <v>0.13329163868582142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77.747034297677871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61.796392884496825</v>
      </c>
      <c r="BB20" s="44">
        <f>$F20*'[1]INTERNAL PARAMETERS-2'!M20*(1-VLOOKUP(N$4,'[1]INTERNAL PARAMETERS-1'!$B$5:$J$44,4, FALSE))</f>
        <v>9.4974025672632152</v>
      </c>
      <c r="BC20" s="44">
        <f>$F20*'[1]INTERNAL PARAMETERS-2'!N20*(1-VLOOKUP(O$4,'[1]INTERNAL PARAMETERS-1'!$B$5:$J$44,4, FALSE))</f>
        <v>44.121222128020889</v>
      </c>
      <c r="BD20" s="44">
        <f>$F20*'[1]INTERNAL PARAMETERS-2'!O20*(1-VLOOKUP(P$4,'[1]INTERNAL PARAMETERS-1'!$B$5:$J$44,4, FALSE))</f>
        <v>6.1316511548520634</v>
      </c>
      <c r="BE20" s="44">
        <f>$F20*'[1]INTERNAL PARAMETERS-2'!P20*(1-VLOOKUP(Q$4,'[1]INTERNAL PARAMETERS-1'!$B$5:$J$44,4, FALSE))</f>
        <v>14.396047120445363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18.493224611379752</v>
      </c>
      <c r="BH20" s="44">
        <f>$F20*'[1]INTERNAL PARAMETERS-2'!S20*(1-VLOOKUP(T$4,'[1]INTERNAL PARAMETERS-1'!$B$5:$J$44,4, FALSE))</f>
        <v>0.95973516483355603</v>
      </c>
      <c r="BI20" s="44">
        <f>$F20*'[1]INTERNAL PARAMETERS-2'!T20*(1-VLOOKUP(U$4,'[1]INTERNAL PARAMETERS-1'!$B$5:$J$44,4, FALSE))</f>
        <v>0.3198999328459714</v>
      </c>
      <c r="BJ20" s="44">
        <f>$F20*'[1]INTERNAL PARAMETERS-2'!U20*(1-VLOOKUP(V$4,'[1]INTERNAL PARAMETERS-1'!$B$5:$J$44,4, FALSE))</f>
        <v>11.896746373729714</v>
      </c>
      <c r="BK20" s="44">
        <f>$F20*'[1]INTERNAL PARAMETERS-2'!V20*(1-VLOOKUP(W$4,'[1]INTERNAL PARAMETERS-1'!$B$5:$J$44,4, FALSE))</f>
        <v>7.9978126882216571</v>
      </c>
      <c r="BL20" s="44">
        <f>$F20*'[1]INTERNAL PARAMETERS-2'!W20*(1-VLOOKUP(X$4,'[1]INTERNAL PARAMETERS-1'!$B$5:$J$44,4, FALSE))</f>
        <v>11.730096459076796</v>
      </c>
      <c r="BM20" s="44">
        <f>$F20*'[1]INTERNAL PARAMETERS-2'!X20*(1-VLOOKUP(Y$4,'[1]INTERNAL PARAMETERS-1'!$B$5:$J$44,4, FALSE))</f>
        <v>13.596257992446388</v>
      </c>
      <c r="BN20" s="44">
        <f>$F20*'[1]INTERNAL PARAMETERS-2'!Y20*(1-VLOOKUP(Z$4,'[1]INTERNAL PARAMETERS-1'!$B$5:$J$44,4, FALSE))</f>
        <v>13.729549631132212</v>
      </c>
      <c r="BO20" s="44">
        <f>$F20*'[1]INTERNAL PARAMETERS-2'!Z20*(1-VLOOKUP(AA$4,'[1]INTERNAL PARAMETERS-1'!$B$5:$J$44,4, FALSE))</f>
        <v>9.5973516483355592</v>
      </c>
      <c r="BP20" s="44">
        <f>$F20*'[1]INTERNAL PARAMETERS-2'!AA20*(1-VLOOKUP(AB$4,'[1]INTERNAL PARAMETERS-1'!$B$5:$J$44,4, FALSE))</f>
        <v>3.7323230667391853</v>
      </c>
      <c r="BQ20" s="44">
        <f>$F20*'[1]INTERNAL PARAMETERS-2'!AB20*(1-VLOOKUP(AC$4,'[1]INTERNAL PARAMETERS-1'!$B$5:$J$44,4, FALSE))</f>
        <v>47.720253556074255</v>
      </c>
      <c r="BR20" s="44">
        <f>$F20*'[1]INTERNAL PARAMETERS-2'!AC20*(1-VLOOKUP(AD$4,'[1]INTERNAL PARAMETERS-1'!$B$5:$J$44,4, FALSE))</f>
        <v>2.665950661368568</v>
      </c>
      <c r="BS20" s="44">
        <f>$F20*'[1]INTERNAL PARAMETERS-2'!AD20*(1-VLOOKUP(AE$4,'[1]INTERNAL PARAMETERS-1'!$B$5:$J$44,4, FALSE))</f>
        <v>0.79978912799897495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0.79978912799897495</v>
      </c>
      <c r="CA20" s="44">
        <f>$F20*'[1]INTERNAL PARAMETERS-2'!AL20*(1-VLOOKUP(AM$4,'[1]INTERNAL PARAMETERS-1'!$B$5:$J$44,4, FALSE))</f>
        <v>3.3324088547976749</v>
      </c>
      <c r="CB20" s="44">
        <f>$F20*'[1]INTERNAL PARAMETERS-2'!AM20*(1-VLOOKUP(AN$4,'[1]INTERNAL PARAMETERS-1'!$B$5:$J$44,4, FALSE))</f>
        <v>1.0663724053706178</v>
      </c>
      <c r="CC20" s="44">
        <f>$F20*'[1]INTERNAL PARAMETERS-2'!AN20*(1-VLOOKUP(AO$4,'[1]INTERNAL PARAMETERS-1'!$B$5:$J$44,4, FALSE))</f>
        <v>2.665950661368568</v>
      </c>
      <c r="CD20" s="44">
        <f>$F20*'[1]INTERNAL PARAMETERS-2'!AO20*(1-VLOOKUP(AP$4,'[1]INTERNAL PARAMETERS-1'!$B$5:$J$44,4, FALSE))</f>
        <v>11.996719032332486</v>
      </c>
      <c r="CE20" s="44">
        <f>$F20*'[1]INTERNAL PARAMETERS-2'!AP20*(1-VLOOKUP(AQ$4,'[1]INTERNAL PARAMETERS-1'!$B$5:$J$44,4, FALSE))</f>
        <v>1.5995782559979499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0.13329163868582142</v>
      </c>
      <c r="CH20" s="43">
        <f>$F20*'[1]INTERNAL PARAMETERS-2'!AS20*(1-VLOOKUP(AT$4,'[1]INTERNAL PARAMETERS-1'!$B$5:$J$44,4, FALSE))</f>
        <v>0</v>
      </c>
      <c r="CI20" s="42">
        <f t="shared" si="0"/>
        <v>392.95884046527533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232.71682017474188</v>
      </c>
      <c r="G21" s="45">
        <f>$F21*'[1]INTERNAL PARAMETERS-2'!F21*VLOOKUP(G$4,'[1]INTERNAL PARAMETERS-1'!$B$5:$J$44,4, FALSE)</f>
        <v>0.68816690893872923</v>
      </c>
      <c r="H21" s="44">
        <f>$F21*'[1]INTERNAL PARAMETERS-2'!G21*VLOOKUP(H$4,'[1]INTERNAL PARAMETERS-1'!$B$5:$J$44,4, FALSE)</f>
        <v>0.22938896964624306</v>
      </c>
      <c r="I21" s="44">
        <f>$F21*'[1]INTERNAL PARAMETERS-2'!H21*VLOOKUP(I$4,'[1]INTERNAL PARAMETERS-1'!$B$5:$J$44,4, FALSE)</f>
        <v>2.5999425681788391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2.6322576258283039</v>
      </c>
      <c r="N21" s="44">
        <f>$F21*'[1]INTERNAL PARAMETERS-2'!M21*VLOOKUP(N$4,'[1]INTERNAL PARAMETERS-1'!$B$5:$J$44,4, FALSE)</f>
        <v>0.1949817877834075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0.11470612066413027</v>
      </c>
      <c r="S21" s="44">
        <f>$F21*'[1]INTERNAL PARAMETERS-2'!R21*VLOOKUP(S$4,'[1]INTERNAL PARAMETERS-1'!$B$5:$J$44,4, FALSE)</f>
        <v>0.46815642714552824</v>
      </c>
      <c r="T21" s="44">
        <f>$F21*'[1]INTERNAL PARAMETERS-2'!S21*VLOOKUP(T$4,'[1]INTERNAL PARAMETERS-1'!$B$5:$J$44,4, FALSE)</f>
        <v>5.7348405995661648E-2</v>
      </c>
      <c r="U21" s="44">
        <f>$F21*'[1]INTERNAL PARAMETERS-2'!T21*VLOOKUP(U$4,'[1]INTERNAL PARAMETERS-1'!$B$5:$J$44,4, FALSE)</f>
        <v>2.2941224132826055E-2</v>
      </c>
      <c r="V21" s="44">
        <f>$F21*'[1]INTERNAL PARAMETERS-2'!U21*VLOOKUP(V$4,'[1]INTERNAL PARAMETERS-1'!$B$5:$J$44,4, FALSE)</f>
        <v>0.73978466323758774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0.11470612066413027</v>
      </c>
      <c r="AJ21" s="44">
        <f>$F21*'[1]INTERNAL PARAMETERS-2'!AI21*VLOOKUP(AJ$4,'[1]INTERNAL PARAMETERS-1'!$B$5:$J$44,4, FALSE)</f>
        <v>0.11470612066413027</v>
      </c>
      <c r="AK21" s="44">
        <f>$F21*'[1]INTERNAL PARAMETERS-2'!AJ21*VLOOKUP(AK$4,'[1]INTERNAL PARAMETERS-1'!$B$5:$J$44,4, FALSE)</f>
        <v>0.11470612066413027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49.398908795397936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50.012894890737762</v>
      </c>
      <c r="BB21" s="44">
        <f>$F21*'[1]INTERNAL PARAMETERS-2'!M21*(1-VLOOKUP(N$4,'[1]INTERNAL PARAMETERS-1'!$B$5:$J$44,4, FALSE))</f>
        <v>3.7046539678847421</v>
      </c>
      <c r="BC21" s="44">
        <f>$F21*'[1]INTERNAL PARAMETERS-2'!N21*(1-VLOOKUP(O$4,'[1]INTERNAL PARAMETERS-1'!$B$5:$J$44,4, FALSE))</f>
        <v>20.989241988564356</v>
      </c>
      <c r="BD21" s="44">
        <f>$F21*'[1]INTERNAL PARAMETERS-2'!O21*(1-VLOOKUP(P$4,'[1]INTERNAL PARAMETERS-1'!$B$5:$J$44,4, FALSE))</f>
        <v>4.0143418763322796</v>
      </c>
      <c r="BE21" s="44">
        <f>$F21*'[1]INTERNAL PARAMETERS-2'!P21*(1-VLOOKUP(Q$4,'[1]INTERNAL PARAMETERS-1'!$B$5:$J$44,4, FALSE))</f>
        <v>9.405017570542018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8.8949721157650359</v>
      </c>
      <c r="BH21" s="44">
        <f>$F21*'[1]INTERNAL PARAMETERS-2'!S21*(1-VLOOKUP(T$4,'[1]INTERNAL PARAMETERS-1'!$B$5:$J$44,4, FALSE))</f>
        <v>0.51613565396095484</v>
      </c>
      <c r="BI21" s="44">
        <f>$F21*'[1]INTERNAL PARAMETERS-2'!T21*(1-VLOOKUP(U$4,'[1]INTERNAL PARAMETERS-1'!$B$5:$J$44,4, FALSE))</f>
        <v>9.1764896531304221E-2</v>
      </c>
      <c r="BJ21" s="44">
        <f>$F21*'[1]INTERNAL PARAMETERS-2'!U21*(1-VLOOKUP(V$4,'[1]INTERNAL PARAMETERS-1'!$B$5:$J$44,4, FALSE))</f>
        <v>4.1921130916796638</v>
      </c>
      <c r="BK21" s="44">
        <f>$F21*'[1]INTERNAL PARAMETERS-2'!V21*(1-VLOOKUP(W$4,'[1]INTERNAL PARAMETERS-1'!$B$5:$J$44,4, FALSE))</f>
        <v>5.2759928452276252</v>
      </c>
      <c r="BL21" s="44">
        <f>$F21*'[1]INTERNAL PARAMETERS-2'!W21*(1-VLOOKUP(X$4,'[1]INTERNAL PARAMETERS-1'!$B$5:$J$44,4, FALSE))</f>
        <v>6.1935487238125981</v>
      </c>
      <c r="BM21" s="44">
        <f>$F21*'[1]INTERNAL PARAMETERS-2'!X21*(1-VLOOKUP(Y$4,'[1]INTERNAL PARAMETERS-1'!$B$5:$J$44,4, FALSE))</f>
        <v>7.7992715113362996</v>
      </c>
      <c r="BN21" s="44">
        <f>$F21*'[1]INTERNAL PARAMETERS-2'!Y21*(1-VLOOKUP(Z$4,'[1]INTERNAL PARAMETERS-1'!$B$5:$J$44,4, FALSE))</f>
        <v>8.7168506616032904</v>
      </c>
      <c r="BO21" s="44">
        <f>$F21*'[1]INTERNAL PARAMETERS-2'!Z21*(1-VLOOKUP(AA$4,'[1]INTERNAL PARAMETERS-1'!$B$5:$J$44,4, FALSE))</f>
        <v>4.8172149059351392</v>
      </c>
      <c r="BP21" s="44">
        <f>$F21*'[1]INTERNAL PARAMETERS-2'!AA21*(1-VLOOKUP(AB$4,'[1]INTERNAL PARAMETERS-1'!$B$5:$J$44,4, FALSE))</f>
        <v>1.1469448482312152</v>
      </c>
      <c r="BQ21" s="44">
        <f>$F21*'[1]INTERNAL PARAMETERS-2'!AB21*(1-VLOOKUP(AC$4,'[1]INTERNAL PARAMETERS-1'!$B$5:$J$44,4, FALSE))</f>
        <v>25.462361804189122</v>
      </c>
      <c r="BR21" s="44">
        <f>$F21*'[1]INTERNAL PARAMETERS-2'!AC21*(1-VLOOKUP(AD$4,'[1]INTERNAL PARAMETERS-1'!$B$5:$J$44,4, FALSE))</f>
        <v>1.0322619992491024</v>
      </c>
      <c r="BS21" s="44">
        <f>$F21*'[1]INTERNAL PARAMETERS-2'!AD21*(1-VLOOKUP(AE$4,'[1]INTERNAL PARAMETERS-1'!$B$5:$J$44,4, FALSE))</f>
        <v>0.68816690893872923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0.22938896964624306</v>
      </c>
      <c r="CA21" s="44">
        <f>$F21*'[1]INTERNAL PARAMETERS-2'!AL21*(1-VLOOKUP(AM$4,'[1]INTERNAL PARAMETERS-1'!$B$5:$J$44,4, FALSE))</f>
        <v>0.80287302960285944</v>
      </c>
      <c r="CB21" s="44">
        <f>$F21*'[1]INTERNAL PARAMETERS-2'!AM21*(1-VLOOKUP(AN$4,'[1]INTERNAL PARAMETERS-1'!$B$5:$J$44,4, FALSE))</f>
        <v>0.80287302960285944</v>
      </c>
      <c r="CC21" s="44">
        <f>$F21*'[1]INTERNAL PARAMETERS-2'!AN21*(1-VLOOKUP(AO$4,'[1]INTERNAL PARAMETERS-1'!$B$5:$J$44,4, FALSE))</f>
        <v>1.8351350288519623</v>
      </c>
      <c r="CD21" s="44">
        <f>$F21*'[1]INTERNAL PARAMETERS-2'!AO21*(1-VLOOKUP(AP$4,'[1]INTERNAL PARAMETERS-1'!$B$5:$J$44,4, FALSE))</f>
        <v>7.9139776320004298</v>
      </c>
      <c r="CE21" s="44">
        <f>$F21*'[1]INTERNAL PARAMETERS-2'!AP21*(1-VLOOKUP(AQ$4,'[1]INTERNAL PARAMETERS-1'!$B$5:$J$44,4, FALSE))</f>
        <v>0.57348405995661644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0.11470612066413027</v>
      </c>
      <c r="CH21" s="43">
        <f>$F21*'[1]INTERNAL PARAMETERS-2'!AS21*(1-VLOOKUP(AT$4,'[1]INTERNAL PARAMETERS-1'!$B$5:$J$44,4, FALSE))</f>
        <v>0</v>
      </c>
      <c r="CI21" s="42">
        <f t="shared" si="0"/>
        <v>232.71688998978794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117.98855416065562</v>
      </c>
      <c r="G22" s="45">
        <f>$F22*'[1]INTERNAL PARAMETERS-2'!F22*VLOOKUP(G$4,'[1]INTERNAL PARAMETERS-1'!$B$5:$J$44,4, FALSE)</f>
        <v>0.30331317618079739</v>
      </c>
      <c r="H22" s="44">
        <f>$F22*'[1]INTERNAL PARAMETERS-2'!G22*VLOOKUP(H$4,'[1]INTERNAL PARAMETERS-1'!$B$5:$J$44,4, FALSE)</f>
        <v>0.30331317618079739</v>
      </c>
      <c r="I22" s="44">
        <f>$F22*'[1]INTERNAL PARAMETERS-2'!H22*VLOOKUP(I$4,'[1]INTERNAL PARAMETERS-1'!$B$5:$J$44,4, FALSE)</f>
        <v>1.1699042998673357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1.2840228294515217</v>
      </c>
      <c r="N22" s="44">
        <f>$F22*'[1]INTERNAL PARAMETERS-2'!M22*VLOOKUP(N$4,'[1]INTERNAL PARAMETERS-1'!$B$5:$J$44,4, FALSE)</f>
        <v>0.1061596116632791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0.33654760217400015</v>
      </c>
      <c r="T22" s="44">
        <f>$F22*'[1]INTERNAL PARAMETERS-2'!S22*VLOOKUP(T$4,'[1]INTERNAL PARAMETERS-1'!$B$5:$J$44,4, FALSE)</f>
        <v>1.011043920602658E-2</v>
      </c>
      <c r="U22" s="44">
        <f>$F22*'[1]INTERNAL PARAMETERS-2'!T22*VLOOKUP(U$4,'[1]INTERNAL PARAMETERS-1'!$B$5:$J$44,4, FALSE)</f>
        <v>2.022087841205316E-2</v>
      </c>
      <c r="V22" s="44">
        <f>$F22*'[1]INTERNAL PARAMETERS-2'!U22*VLOOKUP(V$4,'[1]INTERNAL PARAMETERS-1'!$B$5:$J$44,4, FALSE)</f>
        <v>0.5004649708700033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0.10110439206026579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22.228181697479375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24.396433759578908</v>
      </c>
      <c r="BB22" s="44">
        <f>$F22*'[1]INTERNAL PARAMETERS-2'!M22*(1-VLOOKUP(N$4,'[1]INTERNAL PARAMETERS-1'!$B$5:$J$44,4, FALSE))</f>
        <v>2.0170326216023029</v>
      </c>
      <c r="BC22" s="44">
        <f>$F22*'[1]INTERNAL PARAMETERS-2'!N22*(1-VLOOKUP(O$4,'[1]INTERNAL PARAMETERS-1'!$B$5:$J$44,4, FALSE))</f>
        <v>10.31262439243628</v>
      </c>
      <c r="BD22" s="44">
        <f>$F22*'[1]INTERNAL PARAMETERS-2'!O22*(1-VLOOKUP(P$4,'[1]INTERNAL PARAMETERS-1'!$B$5:$J$44,4, FALSE))</f>
        <v>1.7187746650245186</v>
      </c>
      <c r="BE22" s="44">
        <f>$F22*'[1]INTERNAL PARAMETERS-2'!P22*(1-VLOOKUP(Q$4,'[1]INTERNAL PARAMETERS-1'!$B$5:$J$44,4, FALSE))</f>
        <v>5.2574165882784056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6.3944044413060013</v>
      </c>
      <c r="BH22" s="44">
        <f>$F22*'[1]INTERNAL PARAMETERS-2'!S22*(1-VLOOKUP(T$4,'[1]INTERNAL PARAMETERS-1'!$B$5:$J$44,4, FALSE))</f>
        <v>9.099395285423921E-2</v>
      </c>
      <c r="BI22" s="44">
        <f>$F22*'[1]INTERNAL PARAMETERS-2'!T22*(1-VLOOKUP(U$4,'[1]INTERNAL PARAMETERS-1'!$B$5:$J$44,4, FALSE))</f>
        <v>8.088351364821264E-2</v>
      </c>
      <c r="BJ22" s="44">
        <f>$F22*'[1]INTERNAL PARAMETERS-2'!U22*(1-VLOOKUP(V$4,'[1]INTERNAL PARAMETERS-1'!$B$5:$J$44,4, FALSE))</f>
        <v>2.835968168263352</v>
      </c>
      <c r="BK22" s="44">
        <f>$F22*'[1]INTERNAL PARAMETERS-2'!V22*(1-VLOOKUP(W$4,'[1]INTERNAL PARAMETERS-1'!$B$5:$J$44,4, FALSE))</f>
        <v>2.6287023947114947</v>
      </c>
      <c r="BL22" s="44">
        <f>$F22*'[1]INTERNAL PARAMETERS-2'!W22*(1-VLOOKUP(X$4,'[1]INTERNAL PARAMETERS-1'!$B$5:$J$44,4, FALSE))</f>
        <v>2.6287023947114947</v>
      </c>
      <c r="BM22" s="44">
        <f>$F22*'[1]INTERNAL PARAMETERS-2'!X22*(1-VLOOKUP(Y$4,'[1]INTERNAL PARAMETERS-1'!$B$5:$J$44,4, FALSE))</f>
        <v>3.3364331391333555</v>
      </c>
      <c r="BN22" s="44">
        <f>$F22*'[1]INTERNAL PARAMETERS-2'!Y22*(1-VLOOKUP(Z$4,'[1]INTERNAL PARAMETERS-1'!$B$5:$J$44,4, FALSE))</f>
        <v>4.4485814517962794</v>
      </c>
      <c r="BO22" s="44">
        <f>$F22*'[1]INTERNAL PARAMETERS-2'!Z22*(1-VLOOKUP(AA$4,'[1]INTERNAL PARAMETERS-1'!$B$5:$J$44,4, FALSE))</f>
        <v>2.3254010173861133</v>
      </c>
      <c r="BP22" s="44">
        <f>$F22*'[1]INTERNAL PARAMETERS-2'!AA22*(1-VLOOKUP(AB$4,'[1]INTERNAL PARAMETERS-1'!$B$5:$J$44,4, FALSE))</f>
        <v>0.60662635236159479</v>
      </c>
      <c r="BQ22" s="44">
        <f>$F22*'[1]INTERNAL PARAMETERS-2'!AB22*(1-VLOOKUP(AC$4,'[1]INTERNAL PARAMETERS-1'!$B$5:$J$44,4, FALSE))</f>
        <v>13.952370707750433</v>
      </c>
      <c r="BR22" s="44">
        <f>$F22*'[1]INTERNAL PARAMETERS-2'!AC22*(1-VLOOKUP(AD$4,'[1]INTERNAL PARAMETERS-1'!$B$5:$J$44,4, FALSE))</f>
        <v>0.60662635236159479</v>
      </c>
      <c r="BS22" s="44">
        <f>$F22*'[1]INTERNAL PARAMETERS-2'!AD22*(1-VLOOKUP(AE$4,'[1]INTERNAL PARAMETERS-1'!$B$5:$J$44,4, FALSE))</f>
        <v>0.10110439206026579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0.20220878412053159</v>
      </c>
      <c r="CA22" s="44">
        <f>$F22*'[1]INTERNAL PARAMETERS-2'!AL22*(1-VLOOKUP(AM$4,'[1]INTERNAL PARAMETERS-1'!$B$5:$J$44,4, FALSE))</f>
        <v>0.40441756824106317</v>
      </c>
      <c r="CB22" s="44">
        <f>$F22*'[1]INTERNAL PARAMETERS-2'!AM22*(1-VLOOKUP(AN$4,'[1]INTERNAL PARAMETERS-1'!$B$5:$J$44,4, FALSE))</f>
        <v>0.50552196030132901</v>
      </c>
      <c r="CC22" s="44">
        <f>$F22*'[1]INTERNAL PARAMETERS-2'!AN22*(1-VLOOKUP(AO$4,'[1]INTERNAL PARAMETERS-1'!$B$5:$J$44,4, FALSE))</f>
        <v>0.80883513648212635</v>
      </c>
      <c r="CD22" s="44">
        <f>$F22*'[1]INTERNAL PARAMETERS-2'!AO22*(1-VLOOKUP(AP$4,'[1]INTERNAL PARAMETERS-1'!$B$5:$J$44,4, FALSE))</f>
        <v>5.4596253723989374</v>
      </c>
      <c r="CE22" s="44">
        <f>$F22*'[1]INTERNAL PARAMETERS-2'!AP22*(1-VLOOKUP(AQ$4,'[1]INTERNAL PARAMETERS-1'!$B$5:$J$44,4, FALSE))</f>
        <v>0.40441756824106317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0.10110439206026579</v>
      </c>
      <c r="CH22" s="43">
        <f>$F22*'[1]INTERNAL PARAMETERS-2'!AS22*(1-VLOOKUP(AT$4,'[1]INTERNAL PARAMETERS-1'!$B$5:$J$44,4, FALSE))</f>
        <v>0</v>
      </c>
      <c r="CI22" s="42">
        <f t="shared" si="0"/>
        <v>117.98855416065561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95.788576258619429</v>
      </c>
      <c r="G23" s="45">
        <f>$F23*'[1]INTERNAL PARAMETERS-2'!F23*VLOOKUP(G$4,'[1]INTERNAL PARAMETERS-1'!$B$5:$J$44,4, FALSE)</f>
        <v>0.12069360608586048</v>
      </c>
      <c r="H23" s="44">
        <f>$F23*'[1]INTERNAL PARAMETERS-2'!G23*VLOOKUP(H$4,'[1]INTERNAL PARAMETERS-1'!$B$5:$J$44,4, FALSE)</f>
        <v>8.0462404057240325E-2</v>
      </c>
      <c r="I23" s="44">
        <f>$F23*'[1]INTERNAL PARAMETERS-2'!H23*VLOOKUP(I$4,'[1]INTERNAL PARAMETERS-1'!$B$5:$J$44,4, FALSE)</f>
        <v>1.1136648083840619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4.8276484548581605E-2</v>
      </c>
      <c r="N23" s="44">
        <f>$F23*'[1]INTERNAL PARAMETERS-2'!M23*VLOOKUP(N$4,'[1]INTERNAL PARAMETERS-1'!$B$5:$J$44,4, FALSE)</f>
        <v>0.40632699846008169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0.4023024414285758</v>
      </c>
      <c r="S23" s="44">
        <f>$F23*'[1]INTERNAL PARAMETERS-2'!R23*VLOOKUP(S$4,'[1]INTERNAL PARAMETERS-1'!$B$5:$J$44,4, FALSE)</f>
        <v>1.0809036784749704</v>
      </c>
      <c r="T23" s="44">
        <f>$F23*'[1]INTERNAL PARAMETERS-2'!S23*VLOOKUP(T$4,'[1]INTERNAL PARAMETERS-1'!$B$5:$J$44,4, FALSE)</f>
        <v>4.0230244142857585E-2</v>
      </c>
      <c r="U23" s="44">
        <f>$F23*'[1]INTERNAL PARAMETERS-2'!T23*VLOOKUP(U$4,'[1]INTERNAL PARAMETERS-1'!$B$5:$J$44,4, FALSE)</f>
        <v>3.2184961622896129E-2</v>
      </c>
      <c r="V23" s="44">
        <f>$F23*'[1]INTERNAL PARAMETERS-2'!U23*VLOOKUP(V$4,'[1]INTERNAL PARAMETERS-1'!$B$5:$J$44,4, FALSE)</f>
        <v>0.79656199505159653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4.0231202028620162E-2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21.159631359297176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0.91725320642305042</v>
      </c>
      <c r="BB23" s="44">
        <f>$F23*'[1]INTERNAL PARAMETERS-2'!M23*(1-VLOOKUP(N$4,'[1]INTERNAL PARAMETERS-1'!$B$5:$J$44,4, FALSE))</f>
        <v>7.7202129707415521</v>
      </c>
      <c r="BC23" s="44">
        <f>$F23*'[1]INTERNAL PARAMETERS-2'!N23*(1-VLOOKUP(O$4,'[1]INTERNAL PARAMETERS-1'!$B$5:$J$44,4, FALSE))</f>
        <v>1.4482945364574482</v>
      </c>
      <c r="BD23" s="44">
        <f>$F23*'[1]INTERNAL PARAMETERS-2'!O23*(1-VLOOKUP(P$4,'[1]INTERNAL PARAMETERS-1'!$B$5:$J$44,4, FALSE))</f>
        <v>2.3333618233718401</v>
      </c>
      <c r="BE23" s="44">
        <f>$F23*'[1]INTERNAL PARAMETERS-2'!P23*(1-VLOOKUP(Q$4,'[1]INTERNAL PARAMETERS-1'!$B$5:$J$44,4, FALSE))</f>
        <v>0.80460488285715159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20.537169891024433</v>
      </c>
      <c r="BH23" s="44">
        <f>$F23*'[1]INTERNAL PARAMETERS-2'!S23*(1-VLOOKUP(T$4,'[1]INTERNAL PARAMETERS-1'!$B$5:$J$44,4, FALSE))</f>
        <v>0.36207219728571821</v>
      </c>
      <c r="BI23" s="44">
        <f>$F23*'[1]INTERNAL PARAMETERS-2'!T23*(1-VLOOKUP(U$4,'[1]INTERNAL PARAMETERS-1'!$B$5:$J$44,4, FALSE))</f>
        <v>0.12873984649158451</v>
      </c>
      <c r="BJ23" s="44">
        <f>$F23*'[1]INTERNAL PARAMETERS-2'!U23*(1-VLOOKUP(V$4,'[1]INTERNAL PARAMETERS-1'!$B$5:$J$44,4, FALSE))</f>
        <v>4.5138513052923805</v>
      </c>
      <c r="BK23" s="44">
        <f>$F23*'[1]INTERNAL PARAMETERS-2'!V23*(1-VLOOKUP(W$4,'[1]INTERNAL PARAMETERS-1'!$B$5:$J$44,4, FALSE))</f>
        <v>1.2873697283429677</v>
      </c>
      <c r="BL23" s="44">
        <f>$F23*'[1]INTERNAL PARAMETERS-2'!W23*(1-VLOOKUP(X$4,'[1]INTERNAL PARAMETERS-1'!$B$5:$J$44,4, FALSE))</f>
        <v>0.20115601014310078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6.8794014428872847</v>
      </c>
      <c r="BO23" s="44">
        <f>$F23*'[1]INTERNAL PARAMETERS-2'!Z23*(1-VLOOKUP(AA$4,'[1]INTERNAL PARAMETERS-1'!$B$5:$J$44,4, FALSE))</f>
        <v>2.856357870886276</v>
      </c>
      <c r="BP23" s="44">
        <f>$F23*'[1]INTERNAL PARAMETERS-2'!AA23*(1-VLOOKUP(AB$4,'[1]INTERNAL PARAMETERS-1'!$B$5:$J$44,4, FALSE))</f>
        <v>0.68392085562891691</v>
      </c>
      <c r="BQ23" s="44">
        <f>$F23*'[1]INTERNAL PARAMETERS-2'!AB23*(1-VLOOKUP(AC$4,'[1]INTERNAL PARAMETERS-1'!$B$5:$J$44,4, FALSE))</f>
        <v>8.8909136500301642</v>
      </c>
      <c r="BR23" s="44">
        <f>$F23*'[1]INTERNAL PARAMETERS-2'!AC23*(1-VLOOKUP(AD$4,'[1]INTERNAL PARAMETERS-1'!$B$5:$J$44,4, FALSE))</f>
        <v>0.36207123939995561</v>
      </c>
      <c r="BS23" s="44">
        <f>$F23*'[1]INTERNAL PARAMETERS-2'!AD23*(1-VLOOKUP(AE$4,'[1]INTERNAL PARAMETERS-1'!$B$5:$J$44,4, FALSE))</f>
        <v>0.36207123939995561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0.16092480811448065</v>
      </c>
      <c r="CA23" s="44">
        <f>$F23*'[1]INTERNAL PARAMETERS-2'!AL23*(1-VLOOKUP(AM$4,'[1]INTERNAL PARAMETERS-1'!$B$5:$J$44,4, FALSE))</f>
        <v>4.0231202028620162E-2</v>
      </c>
      <c r="CB23" s="44">
        <f>$F23*'[1]INTERNAL PARAMETERS-2'!AM23*(1-VLOOKUP(AN$4,'[1]INTERNAL PARAMETERS-1'!$B$5:$J$44,4, FALSE))</f>
        <v>0.16092480811448065</v>
      </c>
      <c r="CC23" s="44">
        <f>$F23*'[1]INTERNAL PARAMETERS-2'!AN23*(1-VLOOKUP(AO$4,'[1]INTERNAL PARAMETERS-1'!$B$5:$J$44,4, FALSE))</f>
        <v>0.64368965360029673</v>
      </c>
      <c r="CD23" s="44">
        <f>$F23*'[1]INTERNAL PARAMETERS-2'!AO23*(1-VLOOKUP(AP$4,'[1]INTERNAL PARAMETERS-1'!$B$5:$J$44,4, FALSE))</f>
        <v>7.20124148025862</v>
      </c>
      <c r="CE23" s="44">
        <f>$F23*'[1]INTERNAL PARAMETERS-2'!AP23*(1-VLOOKUP(AQ$4,'[1]INTERNAL PARAMETERS-1'!$B$5:$J$44,4, FALSE))</f>
        <v>0.9655296909716321</v>
      </c>
      <c r="CF23" s="44">
        <f>$F23*'[1]INTERNAL PARAMETERS-2'!AQ23*(1-VLOOKUP(AR$4,'[1]INTERNAL PARAMETERS-1'!$B$5:$J$44,4, FALSE))</f>
        <v>0.9655296909716321</v>
      </c>
      <c r="CG23" s="44">
        <f>$F23*'[1]INTERNAL PARAMETERS-2'!AR23*(1-VLOOKUP(AS$4,'[1]INTERNAL PARAMETERS-1'!$B$5:$J$44,4, FALSE))</f>
        <v>4.0231202028620162E-2</v>
      </c>
      <c r="CH23" s="43">
        <f>$F23*'[1]INTERNAL PARAMETERS-2'!AS23*(1-VLOOKUP(AT$4,'[1]INTERNAL PARAMETERS-1'!$B$5:$J$44,4, FALSE))</f>
        <v>0</v>
      </c>
      <c r="CI23" s="42">
        <f t="shared" si="0"/>
        <v>95.788595416334672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344.08520998411751</v>
      </c>
      <c r="G24" s="45">
        <f>$F24*'[1]INTERNAL PARAMETERS-2'!F24*VLOOKUP(G$4,'[1]INTERNAL PARAMETERS-1'!$B$5:$J$44,4, FALSE)</f>
        <v>0.52462671966278396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3.4657380626532763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0.10492706435860673</v>
      </c>
      <c r="N24" s="44">
        <f>$F24*'[1]INTERNAL PARAMETERS-2'!M24*VLOOKUP(N$4,'[1]INTERNAL PARAMETERS-1'!$B$5:$J$44,4, FALSE)</f>
        <v>1.0792473470798836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0.44968496092824317</v>
      </c>
      <c r="S24" s="44">
        <f>$F24*'[1]INTERNAL PARAMETERS-2'!R24*VLOOKUP(S$4,'[1]INTERNAL PARAMETERS-1'!$B$5:$J$44,4, FALSE)</f>
        <v>2.6837252833660727</v>
      </c>
      <c r="T24" s="44">
        <f>$F24*'[1]INTERNAL PARAMETERS-2'!S24*VLOOKUP(T$4,'[1]INTERNAL PARAMETERS-1'!$B$5:$J$44,4, FALSE)</f>
        <v>0.11242296065811071</v>
      </c>
      <c r="U24" s="44">
        <f>$F24*'[1]INTERNAL PARAMETERS-2'!T24*VLOOKUP(U$4,'[1]INTERNAL PARAMETERS-1'!$B$5:$J$44,4, FALSE)</f>
        <v>0.2098506878651136</v>
      </c>
      <c r="V24" s="44">
        <f>$F24*'[1]INTERNAL PARAMETERS-2'!U24*VLOOKUP(V$4,'[1]INTERNAL PARAMETERS-1'!$B$5:$J$44,4, FALSE)</f>
        <v>2.3496151036193949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7.49417587345408E-2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7.49417587345408E-2</v>
      </c>
      <c r="AI24" s="44">
        <f>$F24*'[1]INTERNAL PARAMETERS-2'!AH24*VLOOKUP(AI$4,'[1]INTERNAL PARAMETERS-1'!$B$5:$J$44,4, FALSE)</f>
        <v>0.44968496092824317</v>
      </c>
      <c r="AJ24" s="44">
        <f>$F24*'[1]INTERNAL PARAMETERS-2'!AI24*VLOOKUP(AJ$4,'[1]INTERNAL PARAMETERS-1'!$B$5:$J$44,4, FALSE)</f>
        <v>7.49417587345408E-2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65.849023190412254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1.9936142228135276</v>
      </c>
      <c r="BB24" s="44">
        <f>$F24*'[1]INTERNAL PARAMETERS-2'!M24*(1-VLOOKUP(N$4,'[1]INTERNAL PARAMETERS-1'!$B$5:$J$44,4, FALSE))</f>
        <v>20.505699594517786</v>
      </c>
      <c r="BC24" s="44">
        <f>$F24*'[1]INTERNAL PARAMETERS-2'!N24*(1-VLOOKUP(O$4,'[1]INTERNAL PARAMETERS-1'!$B$5:$J$44,4, FALSE))</f>
        <v>3.5225379286914049</v>
      </c>
      <c r="BD24" s="44">
        <f>$F24*'[1]INTERNAL PARAMETERS-2'!O24*(1-VLOOKUP(P$4,'[1]INTERNAL PARAMETERS-1'!$B$5:$J$44,4, FALSE))</f>
        <v>13.11587444269559</v>
      </c>
      <c r="BE24" s="44">
        <f>$F24*'[1]INTERNAL PARAMETERS-2'!P24*(1-VLOOKUP(Q$4,'[1]INTERNAL PARAMETERS-1'!$B$5:$J$44,4, FALSE))</f>
        <v>3.8223393721505663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50.990780383955382</v>
      </c>
      <c r="BH24" s="44">
        <f>$F24*'[1]INTERNAL PARAMETERS-2'!S24*(1-VLOOKUP(T$4,'[1]INTERNAL PARAMETERS-1'!$B$5:$J$44,4, FALSE))</f>
        <v>1.0118066459229964</v>
      </c>
      <c r="BI24" s="44">
        <f>$F24*'[1]INTERNAL PARAMETERS-2'!T24*(1-VLOOKUP(U$4,'[1]INTERNAL PARAMETERS-1'!$B$5:$J$44,4, FALSE))</f>
        <v>0.8394027514604544</v>
      </c>
      <c r="BJ24" s="44">
        <f>$F24*'[1]INTERNAL PARAMETERS-2'!U24*(1-VLOOKUP(V$4,'[1]INTERNAL PARAMETERS-1'!$B$5:$J$44,4, FALSE))</f>
        <v>13.314485587176572</v>
      </c>
      <c r="BK24" s="44">
        <f>$F24*'[1]INTERNAL PARAMETERS-2'!V24*(1-VLOOKUP(W$4,'[1]INTERNAL PARAMETERS-1'!$B$5:$J$44,4, FALSE))</f>
        <v>7.5697369855665917</v>
      </c>
      <c r="BL24" s="44">
        <f>$F24*'[1]INTERNAL PARAMETERS-2'!W24*(1-VLOOKUP(X$4,'[1]INTERNAL PARAMETERS-1'!$B$5:$J$44,4, FALSE))</f>
        <v>1.2741131240501886</v>
      </c>
      <c r="BM24" s="44">
        <f>$F24*'[1]INTERNAL PARAMETERS-2'!X24*(1-VLOOKUP(Y$4,'[1]INTERNAL PARAMETERS-1'!$B$5:$J$44,4, FALSE))</f>
        <v>0.1498835174690816</v>
      </c>
      <c r="BN24" s="44">
        <f>$F24*'[1]INTERNAL PARAMETERS-2'!Y24*(1-VLOOKUP(Z$4,'[1]INTERNAL PARAMETERS-1'!$B$5:$J$44,4, FALSE))</f>
        <v>36.274735951802604</v>
      </c>
      <c r="BO24" s="44">
        <f>$F24*'[1]INTERNAL PARAMETERS-2'!Z24*(1-VLOOKUP(AA$4,'[1]INTERNAL PARAMETERS-1'!$B$5:$J$44,4, FALSE))</f>
        <v>35.450307788680661</v>
      </c>
      <c r="BP24" s="44">
        <f>$F24*'[1]INTERNAL PARAMETERS-2'!AA24*(1-VLOOKUP(AB$4,'[1]INTERNAL PARAMETERS-1'!$B$5:$J$44,4, FALSE))</f>
        <v>3.3726544112223227</v>
      </c>
      <c r="BQ24" s="44">
        <f>$F24*'[1]INTERNAL PARAMETERS-2'!AB24*(1-VLOOKUP(AC$4,'[1]INTERNAL PARAMETERS-1'!$B$5:$J$44,4, FALSE))</f>
        <v>38.448218997709283</v>
      </c>
      <c r="BR24" s="44">
        <f>$F24*'[1]INTERNAL PARAMETERS-2'!AC24*(1-VLOOKUP(AD$4,'[1]INTERNAL PARAMETERS-1'!$B$5:$J$44,4, FALSE))</f>
        <v>2.0235995284375936</v>
      </c>
      <c r="BS24" s="44">
        <f>$F24*'[1]INTERNAL PARAMETERS-2'!AD24*(1-VLOOKUP(AE$4,'[1]INTERNAL PARAMETERS-1'!$B$5:$J$44,4, FALSE))</f>
        <v>0.59956847839732474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0.1498835174690816</v>
      </c>
      <c r="CA24" s="44">
        <f>$F24*'[1]INTERNAL PARAMETERS-2'!AL24*(1-VLOOKUP(AM$4,'[1]INTERNAL PARAMETERS-1'!$B$5:$J$44,4, FALSE))</f>
        <v>0.22485968472462078</v>
      </c>
      <c r="CB24" s="44">
        <f>$F24*'[1]INTERNAL PARAMETERS-2'!AM24*(1-VLOOKUP(AN$4,'[1]INTERNAL PARAMETERS-1'!$B$5:$J$44,4, FALSE))</f>
        <v>0.82442816312194556</v>
      </c>
      <c r="CC24" s="44">
        <f>$F24*'[1]INTERNAL PARAMETERS-2'!AN24*(1-VLOOKUP(AO$4,'[1]INTERNAL PARAMETERS-1'!$B$5:$J$44,4, FALSE))</f>
        <v>2.173483045906675</v>
      </c>
      <c r="CD24" s="44">
        <f>$F24*'[1]INTERNAL PARAMETERS-2'!AO24*(1-VLOOKUP(AP$4,'[1]INTERNAL PARAMETERS-1'!$B$5:$J$44,4, FALSE))</f>
        <v>25.856971274676482</v>
      </c>
      <c r="CE24" s="44">
        <f>$F24*'[1]INTERNAL PARAMETERS-2'!AP24*(1-VLOOKUP(AQ$4,'[1]INTERNAL PARAMETERS-1'!$B$5:$J$44,4, FALSE))</f>
        <v>2.5482262481003772</v>
      </c>
      <c r="CF24" s="44">
        <f>$F24*'[1]INTERNAL PARAMETERS-2'!AQ24*(1-VLOOKUP(AR$4,'[1]INTERNAL PARAMETERS-1'!$B$5:$J$44,4, FALSE))</f>
        <v>0.52462671966278396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344.0852099841174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965.90162467209291</v>
      </c>
      <c r="G25" s="45">
        <f>$F25*'[1]INTERNAL PARAMETERS-2'!F25*VLOOKUP(G$4,'[1]INTERNAL PARAMETERS-1'!$B$5:$J$44,4, FALSE)</f>
        <v>2.9202103818711387</v>
      </c>
      <c r="H25" s="44">
        <f>$F25*'[1]INTERNAL PARAMETERS-2'!G25*VLOOKUP(H$4,'[1]INTERNAL PARAMETERS-1'!$B$5:$J$44,4, FALSE)</f>
        <v>2.9202103818711387</v>
      </c>
      <c r="I25" s="44">
        <f>$F25*'[1]INTERNAL PARAMETERS-2'!H25*VLOOKUP(I$4,'[1]INTERNAL PARAMETERS-1'!$B$5:$J$44,4, FALSE)</f>
        <v>11.785125096392278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0.42944469183733586</v>
      </c>
      <c r="N25" s="44">
        <f>$F25*'[1]INTERNAL PARAMETERS-2'!M25*VLOOKUP(N$4,'[1]INTERNAL PARAMETERS-1'!$B$5:$J$44,4, FALSE)</f>
        <v>2.4392300088494232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0.68714241579172697</v>
      </c>
      <c r="S25" s="44">
        <f>$F25*'[1]INTERNAL PARAMETERS-2'!R25*VLOOKUP(S$4,'[1]INTERNAL PARAMETERS-1'!$B$5:$J$44,4, FALSE)</f>
        <v>7.9262804927135377</v>
      </c>
      <c r="T25" s="44">
        <f>$F25*'[1]INTERNAL PARAMETERS-2'!S25*VLOOKUP(T$4,'[1]INTERNAL PARAMETERS-1'!$B$5:$J$44,4, FALSE)</f>
        <v>0.13741882414209869</v>
      </c>
      <c r="U25" s="44">
        <f>$F25*'[1]INTERNAL PARAMETERS-2'!T25*VLOOKUP(U$4,'[1]INTERNAL PARAMETERS-1'!$B$5:$J$44,4, FALSE)</f>
        <v>0.48098037302171542</v>
      </c>
      <c r="V25" s="44">
        <f>$F25*'[1]INTERNAL PARAMETERS-2'!U25*VLOOKUP(V$4,'[1]INTERNAL PARAMETERS-1'!$B$5:$J$44,4, FALSE)</f>
        <v>4.9471790887861422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0.17173730886669814</v>
      </c>
      <c r="AG25" s="44">
        <f>$F25*'[1]INTERNAL PARAMETERS-2'!AF25*VLOOKUP(AG$4,'[1]INTERNAL PARAMETERS-1'!$B$5:$J$44,4, FALSE)</f>
        <v>0.34357120789586348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0.17173730886669814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223.91737683145325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8.1594491449093809</v>
      </c>
      <c r="BB25" s="44">
        <f>$F25*'[1]INTERNAL PARAMETERS-2'!M25*(1-VLOOKUP(N$4,'[1]INTERNAL PARAMETERS-1'!$B$5:$J$44,4, FALSE))</f>
        <v>46.345370168139034</v>
      </c>
      <c r="BC25" s="44">
        <f>$F25*'[1]INTERNAL PARAMETERS-2'!N25*(1-VLOOKUP(O$4,'[1]INTERNAL PARAMETERS-1'!$B$5:$J$44,4, FALSE))</f>
        <v>13.398600976801404</v>
      </c>
      <c r="BD25" s="44">
        <f>$F25*'[1]INTERNAL PARAMETERS-2'!O25*(1-VLOOKUP(P$4,'[1]INTERNAL PARAMETERS-1'!$B$5:$J$44,4, FALSE))</f>
        <v>38.306209582058194</v>
      </c>
      <c r="BE25" s="44">
        <f>$F25*'[1]INTERNAL PARAMETERS-2'!P25*(1-VLOOKUP(Q$4,'[1]INTERNAL PARAMETERS-1'!$B$5:$J$44,4, FALSE))</f>
        <v>19.410759049410377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150.59932936155721</v>
      </c>
      <c r="BH25" s="44">
        <f>$F25*'[1]INTERNAL PARAMETERS-2'!S25*(1-VLOOKUP(T$4,'[1]INTERNAL PARAMETERS-1'!$B$5:$J$44,4, FALSE))</f>
        <v>1.2367694172788881</v>
      </c>
      <c r="BI25" s="44">
        <f>$F25*'[1]INTERNAL PARAMETERS-2'!T25*(1-VLOOKUP(U$4,'[1]INTERNAL PARAMETERS-1'!$B$5:$J$44,4, FALSE))</f>
        <v>1.9239214920868617</v>
      </c>
      <c r="BJ25" s="44">
        <f>$F25*'[1]INTERNAL PARAMETERS-2'!U25*(1-VLOOKUP(V$4,'[1]INTERNAL PARAMETERS-1'!$B$5:$J$44,4, FALSE))</f>
        <v>28.034014836454809</v>
      </c>
      <c r="BK25" s="44">
        <f>$F25*'[1]INTERNAL PARAMETERS-2'!V25*(1-VLOOKUP(W$4,'[1]INTERNAL PARAMETERS-1'!$B$5:$J$44,4, FALSE))</f>
        <v>18.723713223781122</v>
      </c>
      <c r="BL25" s="44">
        <f>$F25*'[1]INTERNAL PARAMETERS-2'!W25*(1-VLOOKUP(X$4,'[1]INTERNAL PARAMETERS-1'!$B$5:$J$44,4, FALSE))</f>
        <v>12.539721252142979</v>
      </c>
      <c r="BM25" s="44">
        <f>$F25*'[1]INTERNAL PARAMETERS-2'!X25*(1-VLOOKUP(Y$4,'[1]INTERNAL PARAMETERS-1'!$B$5:$J$44,4, FALSE))</f>
        <v>1.3741882414209867</v>
      </c>
      <c r="BN25" s="44">
        <f>$F25*'[1]INTERNAL PARAMETERS-2'!Y25*(1-VLOOKUP(Z$4,'[1]INTERNAL PARAMETERS-1'!$B$5:$J$44,4, FALSE))</f>
        <v>64.072794502135878</v>
      </c>
      <c r="BO25" s="44">
        <f>$F25*'[1]INTERNAL PARAMETERS-2'!Z25*(1-VLOOKUP(AA$4,'[1]INTERNAL PARAMETERS-1'!$B$5:$J$44,4, FALSE))</f>
        <v>93.103064421818104</v>
      </c>
      <c r="BP25" s="44">
        <f>$F25*'[1]INTERNAL PARAMETERS-2'!AA25*(1-VLOOKUP(AB$4,'[1]INTERNAL PARAMETERS-1'!$B$5:$J$44,4, FALSE))</f>
        <v>13.742172184697267</v>
      </c>
      <c r="BQ25" s="44">
        <f>$F25*'[1]INTERNAL PARAMETERS-2'!AB25*(1-VLOOKUP(AC$4,'[1]INTERNAL PARAMETERS-1'!$B$5:$J$44,4, FALSE))</f>
        <v>109.07830457259477</v>
      </c>
      <c r="BR25" s="44">
        <f>$F25*'[1]INTERNAL PARAMETERS-2'!AC25*(1-VLOOKUP(AD$4,'[1]INTERNAL PARAMETERS-1'!$B$5:$J$44,4, FALSE))</f>
        <v>8.7606311456134165</v>
      </c>
      <c r="BS25" s="44">
        <f>$F25*'[1]INTERNAL PARAMETERS-2'!AD25*(1-VLOOKUP(AE$4,'[1]INTERNAL PARAMETERS-1'!$B$5:$J$44,4, FALSE))</f>
        <v>1.8895933483460152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2.7484730730044404</v>
      </c>
      <c r="CA25" s="44">
        <f>$F25*'[1]INTERNAL PARAMETERS-2'!AL25*(1-VLOOKUP(AM$4,'[1]INTERNAL PARAMETERS-1'!$B$5:$J$44,4, FALSE))</f>
        <v>1.3741882414209867</v>
      </c>
      <c r="CB25" s="44">
        <f>$F25*'[1]INTERNAL PARAMETERS-2'!AM25*(1-VLOOKUP(AN$4,'[1]INTERNAL PARAMETERS-1'!$B$5:$J$44,4, FALSE))</f>
        <v>4.2943986232921256</v>
      </c>
      <c r="CC25" s="44">
        <f>$F25*'[1]INTERNAL PARAMETERS-2'!AN25*(1-VLOOKUP(AO$4,'[1]INTERNAL PARAMETERS-1'!$B$5:$J$44,4, FALSE))</f>
        <v>11.852578836351253</v>
      </c>
      <c r="CD25" s="44">
        <f>$F25*'[1]INTERNAL PARAMETERS-2'!AO25*(1-VLOOKUP(AP$4,'[1]INTERNAL PARAMETERS-1'!$B$5:$J$44,4, FALSE))</f>
        <v>46.036223694146486</v>
      </c>
      <c r="CE25" s="44">
        <f>$F25*'[1]INTERNAL PARAMETERS-2'!AP25*(1-VLOOKUP(AQ$4,'[1]INTERNAL PARAMETERS-1'!$B$5:$J$44,4, FALSE))</f>
        <v>6.5275631795340043</v>
      </c>
      <c r="CF25" s="44">
        <f>$F25*'[1]INTERNAL PARAMETERS-2'!AQ25*(1-VLOOKUP(AR$4,'[1]INTERNAL PARAMETERS-1'!$B$5:$J$44,4, FALSE))</f>
        <v>3.0919476907378369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965.90162467209257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2036.4122483042215</v>
      </c>
      <c r="G26" s="45">
        <f>$F26*'[1]INTERNAL PARAMETERS-2'!F26*VLOOKUP(G$4,'[1]INTERNAL PARAMETERS-1'!$B$5:$J$44,4, FALSE)</f>
        <v>9.52674378001681</v>
      </c>
      <c r="H26" s="44">
        <f>$F26*'[1]INTERNAL PARAMETERS-2'!G26*VLOOKUP(H$4,'[1]INTERNAL PARAMETERS-1'!$B$5:$J$44,4, FALSE)</f>
        <v>10.299154945798602</v>
      </c>
      <c r="I26" s="44">
        <f>$F26*'[1]INTERNAL PARAMETERS-2'!H26*VLOOKUP(I$4,'[1]INTERNAL PARAMETERS-1'!$B$5:$J$44,4, FALSE)</f>
        <v>27.624705984901119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0.25740250818565363</v>
      </c>
      <c r="M26" s="44">
        <f>$F26*'[1]INTERNAL PARAMETERS-2'!L26*VLOOKUP(M$4,'[1]INTERNAL PARAMETERS-1'!$B$5:$J$44,4, FALSE)</f>
        <v>0.77244171196551581</v>
      </c>
      <c r="N26" s="44">
        <f>$F26*'[1]INTERNAL PARAMETERS-2'!M26*VLOOKUP(N$4,'[1]INTERNAL PARAMETERS-1'!$B$5:$J$44,4, FALSE)</f>
        <v>5.7031863246620453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1.8024284809740665</v>
      </c>
      <c r="S26" s="44">
        <f>$F26*'[1]INTERNAL PARAMETERS-2'!R26*VLOOKUP(S$4,'[1]INTERNAL PARAMETERS-1'!$B$5:$J$44,4, FALSE)</f>
        <v>12.683844598869051</v>
      </c>
      <c r="T26" s="44">
        <f>$F26*'[1]INTERNAL PARAMETERS-2'!S26*VLOOKUP(T$4,'[1]INTERNAL PARAMETERS-1'!$B$5:$J$44,4, FALSE)</f>
        <v>0.28322421549415111</v>
      </c>
      <c r="U26" s="44">
        <f>$F26*'[1]INTERNAL PARAMETERS-2'!T26*VLOOKUP(U$4,'[1]INTERNAL PARAMETERS-1'!$B$5:$J$44,4, FALSE)</f>
        <v>0.8239323956638881</v>
      </c>
      <c r="V26" s="44">
        <f>$F26*'[1]INTERNAL PARAMETERS-2'!U26*VLOOKUP(V$4,'[1]INTERNAL PARAMETERS-1'!$B$5:$J$44,4, FALSE)</f>
        <v>9.8486394641062578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0.77241116578179125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524.86941371312116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14.676392527344799</v>
      </c>
      <c r="BB26" s="44">
        <f>$F26*'[1]INTERNAL PARAMETERS-2'!M26*(1-VLOOKUP(N$4,'[1]INTERNAL PARAMETERS-1'!$B$5:$J$44,4, FALSE))</f>
        <v>108.36054016857884</v>
      </c>
      <c r="BC26" s="44">
        <f>$F26*'[1]INTERNAL PARAMETERS-2'!N26*(1-VLOOKUP(O$4,'[1]INTERNAL PARAMETERS-1'!$B$5:$J$44,4, FALSE))</f>
        <v>44.02906557936074</v>
      </c>
      <c r="BD26" s="44">
        <f>$F26*'[1]INTERNAL PARAMETERS-2'!O26*(1-VLOOKUP(P$4,'[1]INTERNAL PARAMETERS-1'!$B$5:$J$44,4, FALSE))</f>
        <v>90.375568297291679</v>
      </c>
      <c r="BE26" s="44">
        <f>$F26*'[1]INTERNAL PARAMETERS-2'!P26*(1-VLOOKUP(Q$4,'[1]INTERNAL PARAMETERS-1'!$B$5:$J$44,4, FALSE))</f>
        <v>74.926734057981378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240.99304737851196</v>
      </c>
      <c r="BH26" s="44">
        <f>$F26*'[1]INTERNAL PARAMETERS-2'!S26*(1-VLOOKUP(T$4,'[1]INTERNAL PARAMETERS-1'!$B$5:$J$44,4, FALSE))</f>
        <v>2.54901793944736</v>
      </c>
      <c r="BI26" s="44">
        <f>$F26*'[1]INTERNAL PARAMETERS-2'!T26*(1-VLOOKUP(U$4,'[1]INTERNAL PARAMETERS-1'!$B$5:$J$44,4, FALSE))</f>
        <v>3.2957295826555524</v>
      </c>
      <c r="BJ26" s="44">
        <f>$F26*'[1]INTERNAL PARAMETERS-2'!U26*(1-VLOOKUP(V$4,'[1]INTERNAL PARAMETERS-1'!$B$5:$J$44,4, FALSE))</f>
        <v>55.808956963268791</v>
      </c>
      <c r="BK26" s="44">
        <f>$F26*'[1]INTERNAL PARAMETERS-2'!V26*(1-VLOOKUP(W$4,'[1]INTERNAL PARAMETERS-1'!$B$5:$J$44,4, FALSE))</f>
        <v>58.190479995293131</v>
      </c>
      <c r="BL26" s="44">
        <f>$F26*'[1]INTERNAL PARAMETERS-2'!W26*(1-VLOOKUP(X$4,'[1]INTERNAL PARAMETERS-1'!$B$5:$J$44,4, FALSE))</f>
        <v>72.609500560636008</v>
      </c>
      <c r="BM26" s="44">
        <f>$F26*'[1]INTERNAL PARAMETERS-2'!X26*(1-VLOOKUP(Y$4,'[1]INTERNAL PARAMETERS-1'!$B$5:$J$44,4, FALSE))</f>
        <v>11.329172260990877</v>
      </c>
      <c r="BN26" s="44">
        <f>$F26*'[1]INTERNAL PARAMETERS-2'!Y26*(1-VLOOKUP(Z$4,'[1]INTERNAL PARAMETERS-1'!$B$5:$J$44,4, FALSE))</f>
        <v>82.65125299824895</v>
      </c>
      <c r="BO26" s="44">
        <f>$F26*'[1]INTERNAL PARAMETERS-2'!Z26*(1-VLOOKUP(AA$4,'[1]INTERNAL PARAMETERS-1'!$B$5:$J$44,4, FALSE))</f>
        <v>75.956751373173645</v>
      </c>
      <c r="BP26" s="44">
        <f>$F26*'[1]INTERNAL PARAMETERS-2'!AA26*(1-VLOOKUP(AB$4,'[1]INTERNAL PARAMETERS-1'!$B$5:$J$44,4, FALSE))</f>
        <v>31.155070986806287</v>
      </c>
      <c r="BQ26" s="44">
        <f>$F26*'[1]INTERNAL PARAMETERS-2'!AB26*(1-VLOOKUP(AC$4,'[1]INTERNAL PARAMETERS-1'!$B$5:$J$44,4, FALSE))</f>
        <v>248.98357266871429</v>
      </c>
      <c r="BR26" s="44">
        <f>$F26*'[1]INTERNAL PARAMETERS-2'!AC26*(1-VLOOKUP(AD$4,'[1]INTERNAL PARAMETERS-1'!$B$5:$J$44,4, FALSE))</f>
        <v>22.143335864385612</v>
      </c>
      <c r="BS26" s="44">
        <f>$F26*'[1]INTERNAL PARAMETERS-2'!AD26*(1-VLOOKUP(AE$4,'[1]INTERNAL PARAMETERS-1'!$B$5:$J$44,4, FALSE))</f>
        <v>4.8920731441012313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12.358985934958319</v>
      </c>
      <c r="CA26" s="44">
        <f>$F26*'[1]INTERNAL PARAMETERS-2'!AL26*(1-VLOOKUP(AM$4,'[1]INTERNAL PARAMETERS-1'!$B$5:$J$44,4, FALSE))</f>
        <v>5.4070818016973687</v>
      </c>
      <c r="CB26" s="44">
        <f>$F26*'[1]INTERNAL PARAMETERS-2'!AM26*(1-VLOOKUP(AN$4,'[1]INTERNAL PARAMETERS-1'!$B$5:$J$44,4, FALSE))</f>
        <v>15.448834239310315</v>
      </c>
      <c r="CC26" s="44">
        <f>$F26*'[1]INTERNAL PARAMETERS-2'!AN26*(1-VLOOKUP(AO$4,'[1]INTERNAL PARAMETERS-1'!$B$5:$J$44,4, FALSE))</f>
        <v>30.125257312838841</v>
      </c>
      <c r="CD26" s="44">
        <f>$F26*'[1]INTERNAL PARAMETERS-2'!AO26*(1-VLOOKUP(AP$4,'[1]INTERNAL PARAMETERS-1'!$B$5:$J$44,4, FALSE))</f>
        <v>102.47715172406437</v>
      </c>
      <c r="CE26" s="44">
        <f>$F26*'[1]INTERNAL PARAMETERS-2'!AP26*(1-VLOOKUP(AQ$4,'[1]INTERNAL PARAMETERS-1'!$B$5:$J$44,4, FALSE))</f>
        <v>10.814163603394737</v>
      </c>
      <c r="CF26" s="44">
        <f>$F26*'[1]INTERNAL PARAMETERS-2'!AQ26*(1-VLOOKUP(AR$4,'[1]INTERNAL PARAMETERS-1'!$B$5:$J$44,4, FALSE))</f>
        <v>10.814163603394737</v>
      </c>
      <c r="CG26" s="44">
        <f>$F26*'[1]INTERNAL PARAMETERS-2'!AR26*(1-VLOOKUP(AS$4,'[1]INTERNAL PARAMETERS-1'!$B$5:$J$44,4, FALSE))</f>
        <v>0.77241116578179125</v>
      </c>
      <c r="CH26" s="43">
        <f>$F26*'[1]INTERNAL PARAMETERS-2'!AS26*(1-VLOOKUP(AT$4,'[1]INTERNAL PARAMETERS-1'!$B$5:$J$44,4, FALSE))</f>
        <v>0</v>
      </c>
      <c r="CI26" s="42">
        <f t="shared" si="0"/>
        <v>2036.4118410217716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2454.8938284438923</v>
      </c>
      <c r="G27" s="45">
        <f>$F27*'[1]INTERNAL PARAMETERS-2'!F27*VLOOKUP(G$4,'[1]INTERNAL PARAMETERS-1'!$B$5:$J$44,4, FALSE)</f>
        <v>11.397335577316458</v>
      </c>
      <c r="H27" s="44">
        <f>$F27*'[1]INTERNAL PARAMETERS-2'!G27*VLOOKUP(H$4,'[1]INTERNAL PARAMETERS-1'!$B$5:$J$44,4, FALSE)</f>
        <v>20.759318681470088</v>
      </c>
      <c r="I27" s="44">
        <f>$F27*'[1]INTERNAL PARAMETERS-2'!H27*VLOOKUP(I$4,'[1]INTERNAL PARAMETERS-1'!$B$5:$J$44,4, FALSE)</f>
        <v>29.685656326828067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1.0176148642357044</v>
      </c>
      <c r="N27" s="44">
        <f>$F27*'[1]INTERNAL PARAMETERS-2'!M27*VLOOKUP(N$4,'[1]INTERNAL PARAMETERS-1'!$B$5:$J$44,4, FALSE)</f>
        <v>5.5358224065484052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3.6634380601868206</v>
      </c>
      <c r="S27" s="44">
        <f>$F27*'[1]INTERNAL PARAMETERS-2'!R27*VLOOKUP(S$4,'[1]INTERNAL PARAMETERS-1'!$B$5:$J$44,4, FALSE)</f>
        <v>12.809942858548787</v>
      </c>
      <c r="T27" s="44">
        <f>$F27*'[1]INTERNAL PARAMETERS-2'!S27*VLOOKUP(T$4,'[1]INTERNAL PARAMETERS-1'!$B$5:$J$44,4, FALSE)</f>
        <v>0.73268761203736421</v>
      </c>
      <c r="U27" s="44">
        <f>$F27*'[1]INTERNAL PARAMETERS-2'!T27*VLOOKUP(U$4,'[1]INTERNAL PARAMETERS-1'!$B$5:$J$44,4, FALSE)</f>
        <v>1.3839709447235289</v>
      </c>
      <c r="V27" s="44">
        <f>$F27*'[1]INTERNAL PARAMETERS-2'!U27*VLOOKUP(V$4,'[1]INTERNAL PARAMETERS-1'!$B$5:$J$44,4, FALSE)</f>
        <v>8.6700712786067164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1.221064190267992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0.4070213967559973</v>
      </c>
      <c r="AJ27" s="44">
        <f>$F27*'[1]INTERNAL PARAMETERS-2'!AI27*VLOOKUP(AJ$4,'[1]INTERNAL PARAMETERS-1'!$B$5:$J$44,4, FALSE)</f>
        <v>2.0351069837799867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564.02747020973322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19.33468242047838</v>
      </c>
      <c r="BB27" s="44">
        <f>$F27*'[1]INTERNAL PARAMETERS-2'!M27*(1-VLOOKUP(N$4,'[1]INTERNAL PARAMETERS-1'!$B$5:$J$44,4, FALSE))</f>
        <v>105.18062572441968</v>
      </c>
      <c r="BC27" s="44">
        <f>$F27*'[1]INTERNAL PARAMETERS-2'!N27*(1-VLOOKUP(O$4,'[1]INTERNAL PARAMETERS-1'!$B$5:$J$44,4, FALSE))</f>
        <v>81.409189138856348</v>
      </c>
      <c r="BD27" s="44">
        <f>$F27*'[1]INTERNAL PARAMETERS-2'!O27*(1-VLOOKUP(P$4,'[1]INTERNAL PARAMETERS-1'!$B$5:$J$44,4, FALSE))</f>
        <v>90.364150846253978</v>
      </c>
      <c r="BE27" s="44">
        <f>$F27*'[1]INTERNAL PARAMETERS-2'!P27*(1-VLOOKUP(Q$4,'[1]INTERNAL PARAMETERS-1'!$B$5:$J$44,4, FALSE))</f>
        <v>119.26438844160971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243.38891431242692</v>
      </c>
      <c r="BH27" s="44">
        <f>$F27*'[1]INTERNAL PARAMETERS-2'!S27*(1-VLOOKUP(T$4,'[1]INTERNAL PARAMETERS-1'!$B$5:$J$44,4, FALSE))</f>
        <v>6.594188508336277</v>
      </c>
      <c r="BI27" s="44">
        <f>$F27*'[1]INTERNAL PARAMETERS-2'!T27*(1-VLOOKUP(U$4,'[1]INTERNAL PARAMETERS-1'!$B$5:$J$44,4, FALSE))</f>
        <v>5.5358837788941155</v>
      </c>
      <c r="BJ27" s="44">
        <f>$F27*'[1]INTERNAL PARAMETERS-2'!U27*(1-VLOOKUP(V$4,'[1]INTERNAL PARAMETERS-1'!$B$5:$J$44,4, FALSE))</f>
        <v>49.130403912104725</v>
      </c>
      <c r="BK27" s="44">
        <f>$F27*'[1]INTERNAL PARAMETERS-2'!V27*(1-VLOOKUP(W$4,'[1]INTERNAL PARAMETERS-1'!$B$5:$J$44,4, FALSE))</f>
        <v>64.720329914329085</v>
      </c>
      <c r="BL27" s="44">
        <f>$F27*'[1]INTERNAL PARAMETERS-2'!W27*(1-VLOOKUP(X$4,'[1]INTERNAL PARAMETERS-1'!$B$5:$J$44,4, FALSE))</f>
        <v>124.55615757820337</v>
      </c>
      <c r="BM27" s="44">
        <f>$F27*'[1]INTERNAL PARAMETERS-2'!X27*(1-VLOOKUP(Y$4,'[1]INTERNAL PARAMETERS-1'!$B$5:$J$44,4, FALSE))</f>
        <v>31.749632862030548</v>
      </c>
      <c r="BN27" s="44">
        <f>$F27*'[1]INTERNAL PARAMETERS-2'!Y27*(1-VLOOKUP(Z$4,'[1]INTERNAL PARAMETERS-1'!$B$5:$J$44,4, FALSE))</f>
        <v>108.27431975043208</v>
      </c>
      <c r="BO27" s="44">
        <f>$F27*'[1]INTERNAL PARAMETERS-2'!Z27*(1-VLOOKUP(AA$4,'[1]INTERNAL PARAMETERS-1'!$B$5:$J$44,4, FALSE))</f>
        <v>100.94744363005846</v>
      </c>
      <c r="BP27" s="44">
        <f>$F27*'[1]INTERNAL PARAMETERS-2'!AA27*(1-VLOOKUP(AB$4,'[1]INTERNAL PARAMETERS-1'!$B$5:$J$44,4, FALSE))</f>
        <v>35.413070922217372</v>
      </c>
      <c r="BQ27" s="44">
        <f>$F27*'[1]INTERNAL PARAMETERS-2'!AB27*(1-VLOOKUP(AC$4,'[1]INTERNAL PARAMETERS-1'!$B$5:$J$44,4, FALSE))</f>
        <v>328.48615182210028</v>
      </c>
      <c r="BR27" s="44">
        <f>$F27*'[1]INTERNAL PARAMETERS-2'!AC27*(1-VLOOKUP(AD$4,'[1]INTERNAL PARAMETERS-1'!$B$5:$J$44,4, FALSE))</f>
        <v>32.97069705229854</v>
      </c>
      <c r="BS27" s="44">
        <f>$F27*'[1]INTERNAL PARAMETERS-2'!AD27*(1-VLOOKUP(AE$4,'[1]INTERNAL PARAMETERS-1'!$B$5:$J$44,4, FALSE))</f>
        <v>10.99031418056046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11.397335577316458</v>
      </c>
      <c r="CA27" s="44">
        <f>$F27*'[1]INTERNAL PARAMETERS-2'!AL27*(1-VLOOKUP(AM$4,'[1]INTERNAL PARAMETERS-1'!$B$5:$J$44,4, FALSE))</f>
        <v>11.804356974072457</v>
      </c>
      <c r="CB27" s="44">
        <f>$F27*'[1]INTERNAL PARAMETERS-2'!AM27*(1-VLOOKUP(AN$4,'[1]INTERNAL PARAMETERS-1'!$B$5:$J$44,4, FALSE))</f>
        <v>13.839463957852443</v>
      </c>
      <c r="CC27" s="44">
        <f>$F27*'[1]INTERNAL PARAMETERS-2'!AN27*(1-VLOOKUP(AO$4,'[1]INTERNAL PARAMETERS-1'!$B$5:$J$44,4, FALSE))</f>
        <v>44.368032629615001</v>
      </c>
      <c r="CD27" s="44">
        <f>$F27*'[1]INTERNAL PARAMETERS-2'!AO27*(1-VLOOKUP(AP$4,'[1]INTERNAL PARAMETERS-1'!$B$5:$J$44,4, FALSE))</f>
        <v>129.03363843190218</v>
      </c>
      <c r="CE27" s="44">
        <f>$F27*'[1]INTERNAL PARAMETERS-2'!AP27*(1-VLOOKUP(AQ$4,'[1]INTERNAL PARAMETERS-1'!$B$5:$J$44,4, FALSE))</f>
        <v>17.909923414795262</v>
      </c>
      <c r="CF27" s="44">
        <f>$F27*'[1]INTERNAL PARAMETERS-2'!AQ27*(1-VLOOKUP(AR$4,'[1]INTERNAL PARAMETERS-1'!$B$5:$J$44,4, FALSE))</f>
        <v>4.4774808536988155</v>
      </c>
      <c r="CG27" s="44">
        <f>$F27*'[1]INTERNAL PARAMETERS-2'!AR27*(1-VLOOKUP(AS$4,'[1]INTERNAL PARAMETERS-1'!$B$5:$J$44,4, FALSE))</f>
        <v>0.4070213967559973</v>
      </c>
      <c r="CH27" s="43">
        <f>$F27*'[1]INTERNAL PARAMETERS-2'!AS27*(1-VLOOKUP(AT$4,'[1]INTERNAL PARAMETERS-1'!$B$5:$J$44,4, FALSE))</f>
        <v>0</v>
      </c>
      <c r="CI27" s="42">
        <f t="shared" si="0"/>
        <v>2454.8943194226581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1655.8245468841678</v>
      </c>
      <c r="G28" s="45">
        <f>$F28*'[1]INTERNAL PARAMETERS-2'!F28*VLOOKUP(G$4,'[1]INTERNAL PARAMETERS-1'!$B$5:$J$44,4, FALSE)</f>
        <v>11.701877655285102</v>
      </c>
      <c r="H28" s="44">
        <f>$F28*'[1]INTERNAL PARAMETERS-2'!G28*VLOOKUP(H$4,'[1]INTERNAL PARAMETERS-1'!$B$5:$J$44,4, FALSE)</f>
        <v>9.6368988628658556</v>
      </c>
      <c r="I28" s="44">
        <f>$F28*'[1]INTERNAL PARAMETERS-2'!H28*VLOOKUP(I$4,'[1]INTERNAL PARAMETERS-1'!$B$5:$J$44,4, FALSE)</f>
        <v>19.999868510417688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0.68832626413974862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0.84322865050076246</v>
      </c>
      <c r="N28" s="44">
        <f>$F28*'[1]INTERNAL PARAMETERS-2'!M28*VLOOKUP(N$4,'[1]INTERNAL PARAMETERS-1'!$B$5:$J$44,4, FALSE)</f>
        <v>3.3384982887960626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2.4092247157164639</v>
      </c>
      <c r="S28" s="44">
        <f>$F28*'[1]INTERNAL PARAMETERS-2'!R28*VLOOKUP(S$4,'[1]INTERNAL PARAMETERS-1'!$B$5:$J$44,4, FALSE)</f>
        <v>8.0675828694336538</v>
      </c>
      <c r="T28" s="44">
        <f>$F28*'[1]INTERNAL PARAMETERS-2'!S28*VLOOKUP(T$4,'[1]INTERNAL PARAMETERS-1'!$B$5:$J$44,4, FALSE)</f>
        <v>0.37858772439959615</v>
      </c>
      <c r="U28" s="44">
        <f>$F28*'[1]INTERNAL PARAMETERS-2'!T28*VLOOKUP(U$4,'[1]INTERNAL PARAMETERS-1'!$B$5:$J$44,4, FALSE)</f>
        <v>0.7571754487991923</v>
      </c>
      <c r="V28" s="44">
        <f>$F28*'[1]INTERNAL PARAMETERS-2'!U28*VLOOKUP(V$4,'[1]INTERNAL PARAMETERS-1'!$B$5:$J$44,4, FALSE)</f>
        <v>4.9561229633836126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0.68832626413974862</v>
      </c>
      <c r="AG28" s="44">
        <f>$F28*'[1]INTERNAL PARAMETERS-2'!AF28*VLOOKUP(AG$4,'[1]INTERNAL PARAMETERS-1'!$B$5:$J$44,4, FALSE)</f>
        <v>0.34424592329721854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0.68832626413974862</v>
      </c>
      <c r="AJ28" s="44">
        <f>$F28*'[1]INTERNAL PARAMETERS-2'!AI28*VLOOKUP(AJ$4,'[1]INTERNAL PARAMETERS-1'!$B$5:$J$44,4, FALSE)</f>
        <v>1.3766525282794972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379.99750169793606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16.021344359514487</v>
      </c>
      <c r="BB28" s="44">
        <f>$F28*'[1]INTERNAL PARAMETERS-2'!M28*(1-VLOOKUP(N$4,'[1]INTERNAL PARAMETERS-1'!$B$5:$J$44,4, FALSE))</f>
        <v>63.431467487125182</v>
      </c>
      <c r="BC28" s="44">
        <f>$F28*'[1]INTERNAL PARAMETERS-2'!N28*(1-VLOOKUP(O$4,'[1]INTERNAL PARAMETERS-1'!$B$5:$J$44,4, FALSE))</f>
        <v>72.276741471493935</v>
      </c>
      <c r="BD28" s="44">
        <f>$F28*'[1]INTERNAL PARAMETERS-2'!O28*(1-VLOOKUP(P$4,'[1]INTERNAL PARAMETERS-1'!$B$5:$J$44,4, FALSE))</f>
        <v>62.29559668533085</v>
      </c>
      <c r="BE28" s="44">
        <f>$F28*'[1]INTERNAL PARAMETERS-2'!P28*(1-VLOOKUP(Q$4,'[1]INTERNAL PARAMETERS-1'!$B$5:$J$44,4, FALSE))</f>
        <v>66.76996577592125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153.2840745192394</v>
      </c>
      <c r="BH28" s="44">
        <f>$F28*'[1]INTERNAL PARAMETERS-2'!S28*(1-VLOOKUP(T$4,'[1]INTERNAL PARAMETERS-1'!$B$5:$J$44,4, FALSE))</f>
        <v>3.4072895195963655</v>
      </c>
      <c r="BI28" s="44">
        <f>$F28*'[1]INTERNAL PARAMETERS-2'!T28*(1-VLOOKUP(U$4,'[1]INTERNAL PARAMETERS-1'!$B$5:$J$44,4, FALSE))</f>
        <v>3.0287017951967692</v>
      </c>
      <c r="BJ28" s="44">
        <f>$F28*'[1]INTERNAL PARAMETERS-2'!U28*(1-VLOOKUP(V$4,'[1]INTERNAL PARAMETERS-1'!$B$5:$J$44,4, FALSE))</f>
        <v>28.084696792507138</v>
      </c>
      <c r="BK28" s="44">
        <f>$F28*'[1]INTERNAL PARAMETERS-2'!V28*(1-VLOOKUP(W$4,'[1]INTERNAL PARAMETERS-1'!$B$5:$J$44,4, FALSE))</f>
        <v>44.0543711470361</v>
      </c>
      <c r="BL28" s="44">
        <f>$F28*'[1]INTERNAL PARAMETERS-2'!W28*(1-VLOOKUP(X$4,'[1]INTERNAL PARAMETERS-1'!$B$5:$J$44,4, FALSE))</f>
        <v>75.718372792192667</v>
      </c>
      <c r="BM28" s="44">
        <f>$F28*'[1]INTERNAL PARAMETERS-2'!X28*(1-VLOOKUP(Y$4,'[1]INTERNAL PARAMETERS-1'!$B$5:$J$44,4, FALSE))</f>
        <v>17.897145197452215</v>
      </c>
      <c r="BN28" s="44">
        <f>$F28*'[1]INTERNAL PARAMETERS-2'!Y28*(1-VLOOKUP(Z$4,'[1]INTERNAL PARAMETERS-1'!$B$5:$J$44,4, FALSE))</f>
        <v>76.406864638787098</v>
      </c>
      <c r="BO28" s="44">
        <f>$F28*'[1]INTERNAL PARAMETERS-2'!Z28*(1-VLOOKUP(AA$4,'[1]INTERNAL PARAMETERS-1'!$B$5:$J$44,4, FALSE))</f>
        <v>86.387843842495485</v>
      </c>
      <c r="BP28" s="44">
        <f>$F28*'[1]INTERNAL PARAMETERS-2'!AA28*(1-VLOOKUP(AB$4,'[1]INTERNAL PARAMETERS-1'!$B$5:$J$44,4, FALSE))</f>
        <v>30.975675381016817</v>
      </c>
      <c r="BQ28" s="44">
        <f>$F28*'[1]INTERNAL PARAMETERS-2'!AB28*(1-VLOOKUP(AC$4,'[1]INTERNAL PARAMETERS-1'!$B$5:$J$44,4, FALSE))</f>
        <v>237.4805090860383</v>
      </c>
      <c r="BR28" s="44">
        <f>$F28*'[1]INTERNAL PARAMETERS-2'!AC28*(1-VLOOKUP(AD$4,'[1]INTERNAL PARAMETERS-1'!$B$5:$J$44,4, FALSE))</f>
        <v>17.897145197452215</v>
      </c>
      <c r="BS28" s="44">
        <f>$F28*'[1]INTERNAL PARAMETERS-2'!AD28*(1-VLOOKUP(AE$4,'[1]INTERNAL PARAMETERS-1'!$B$5:$J$44,4, FALSE))</f>
        <v>4.1301231672931795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6.1951019597124262</v>
      </c>
      <c r="CA28" s="44">
        <f>$F28*'[1]INTERNAL PARAMETERS-2'!AL28*(1-VLOOKUP(AM$4,'[1]INTERNAL PARAMETERS-1'!$B$5:$J$44,4, FALSE))</f>
        <v>10.325225127005606</v>
      </c>
      <c r="CB28" s="44">
        <f>$F28*'[1]INTERNAL PARAMETERS-2'!AM28*(1-VLOOKUP(AN$4,'[1]INTERNAL PARAMETERS-1'!$B$5:$J$44,4, FALSE))</f>
        <v>11.013551391145354</v>
      </c>
      <c r="CC28" s="44">
        <f>$F28*'[1]INTERNAL PARAMETERS-2'!AN28*(1-VLOOKUP(AO$4,'[1]INTERNAL PARAMETERS-1'!$B$5:$J$44,4, FALSE))</f>
        <v>34.417472284170252</v>
      </c>
      <c r="CD28" s="44">
        <f>$F28*'[1]INTERNAL PARAMETERS-2'!AO28*(1-VLOOKUP(AP$4,'[1]INTERNAL PARAMETERS-1'!$B$5:$J$44,4, FALSE))</f>
        <v>77.095190902926845</v>
      </c>
      <c r="CE28" s="44">
        <f>$F28*'[1]INTERNAL PARAMETERS-2'!AP28*(1-VLOOKUP(AQ$4,'[1]INTERNAL PARAMETERS-1'!$B$5:$J$44,4, FALSE))</f>
        <v>10.669471050302823</v>
      </c>
      <c r="CF28" s="44">
        <f>$F28*'[1]INTERNAL PARAMETERS-2'!AQ28*(1-VLOOKUP(AR$4,'[1]INTERNAL PARAMETERS-1'!$B$5:$J$44,4, FALSE))</f>
        <v>0.68832626413974862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1655.8247124666218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1525.6001759875069</v>
      </c>
      <c r="G29" s="45">
        <f>$F29*'[1]INTERNAL PARAMETERS-2'!F29*VLOOKUP(G$4,'[1]INTERNAL PARAMETERS-1'!$B$5:$J$44,4, FALSE)</f>
        <v>15.410087377649807</v>
      </c>
      <c r="H29" s="44">
        <f>$F29*'[1]INTERNAL PARAMETERS-2'!G29*VLOOKUP(H$4,'[1]INTERNAL PARAMETERS-1'!$B$5:$J$44,4, FALSE)</f>
        <v>12.107925796724849</v>
      </c>
      <c r="I29" s="44">
        <f>$F29*'[1]INTERNAL PARAMETERS-2'!H29*VLOOKUP(I$4,'[1]INTERNAL PARAMETERS-1'!$B$5:$J$44,4, FALSE)</f>
        <v>17.695329649266775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1.0823751848587366</v>
      </c>
      <c r="N29" s="44">
        <f>$F29*'[1]INTERNAL PARAMETERS-2'!M29*VLOOKUP(N$4,'[1]INTERNAL PARAMETERS-1'!$B$5:$J$44,4, FALSE)</f>
        <v>2.8435280280187145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1.834534211624977</v>
      </c>
      <c r="S29" s="44">
        <f>$F29*'[1]INTERNAL PARAMETERS-2'!R29*VLOOKUP(S$4,'[1]INTERNAL PARAMETERS-1'!$B$5:$J$44,4, FALSE)</f>
        <v>5.915148538349321</v>
      </c>
      <c r="T29" s="44">
        <f>$F29*'[1]INTERNAL PARAMETERS-2'!S29*VLOOKUP(T$4,'[1]INTERNAL PARAMETERS-1'!$B$5:$J$44,4, FALSE)</f>
        <v>0.40359752655749492</v>
      </c>
      <c r="U29" s="44">
        <f>$F29*'[1]INTERNAL PARAMETERS-2'!T29*VLOOKUP(U$4,'[1]INTERNAL PARAMETERS-1'!$B$5:$J$44,4, FALSE)</f>
        <v>1.0273391585099874</v>
      </c>
      <c r="V29" s="44">
        <f>$F29*'[1]INTERNAL PARAMETERS-2'!U29*VLOOKUP(V$4,'[1]INTERNAL PARAMETERS-1'!$B$5:$J$44,4, FALSE)</f>
        <v>4.8982063450386883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0.36690684232499537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1.4676273692999815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336.21126333606867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20.565128512315994</v>
      </c>
      <c r="BB29" s="44">
        <f>$F29*'[1]INTERNAL PARAMETERS-2'!M29*(1-VLOOKUP(N$4,'[1]INTERNAL PARAMETERS-1'!$B$5:$J$44,4, FALSE))</f>
        <v>54.02703253235557</v>
      </c>
      <c r="BC29" s="44">
        <f>$F29*'[1]INTERNAL PARAMETERS-2'!N29*(1-VLOOKUP(O$4,'[1]INTERNAL PARAMETERS-1'!$B$5:$J$44,4, FALSE))</f>
        <v>64.575604249199188</v>
      </c>
      <c r="BD29" s="44">
        <f>$F29*'[1]INTERNAL PARAMETERS-2'!O29*(1-VLOOKUP(P$4,'[1]INTERNAL PARAMETERS-1'!$B$5:$J$44,4, FALSE))</f>
        <v>58.705094771999264</v>
      </c>
      <c r="BE29" s="44">
        <f>$F29*'[1]INTERNAL PARAMETERS-2'!P29*(1-VLOOKUP(Q$4,'[1]INTERNAL PARAMETERS-1'!$B$5:$J$44,4, FALSE))</f>
        <v>60.172722141299246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112.38782222863708</v>
      </c>
      <c r="BH29" s="44">
        <f>$F29*'[1]INTERNAL PARAMETERS-2'!S29*(1-VLOOKUP(T$4,'[1]INTERNAL PARAMETERS-1'!$B$5:$J$44,4, FALSE))</f>
        <v>3.6323777390174543</v>
      </c>
      <c r="BI29" s="44">
        <f>$F29*'[1]INTERNAL PARAMETERS-2'!T29*(1-VLOOKUP(U$4,'[1]INTERNAL PARAMETERS-1'!$B$5:$J$44,4, FALSE))</f>
        <v>4.1093566340399494</v>
      </c>
      <c r="BJ29" s="44">
        <f>$F29*'[1]INTERNAL PARAMETERS-2'!U29*(1-VLOOKUP(V$4,'[1]INTERNAL PARAMETERS-1'!$B$5:$J$44,4, FALSE))</f>
        <v>27.7565026218859</v>
      </c>
      <c r="BK29" s="44">
        <f>$F29*'[1]INTERNAL PARAMETERS-2'!V29*(1-VLOOKUP(W$4,'[1]INTERNAL PARAMETERS-1'!$B$5:$J$44,4, FALSE))</f>
        <v>41.093566340399491</v>
      </c>
      <c r="BL29" s="44">
        <f>$F29*'[1]INTERNAL PARAMETERS-2'!W29*(1-VLOOKUP(X$4,'[1]INTERNAL PARAMETERS-1'!$B$5:$J$44,4, FALSE))</f>
        <v>74.849148394316657</v>
      </c>
      <c r="BM29" s="44">
        <f>$F29*'[1]INTERNAL PARAMETERS-2'!X29*(1-VLOOKUP(Y$4,'[1]INTERNAL PARAMETERS-1'!$B$5:$J$44,4, FALSE))</f>
        <v>26.050385805074676</v>
      </c>
      <c r="BN29" s="44">
        <f>$F29*'[1]INTERNAL PARAMETERS-2'!Y29*(1-VLOOKUP(Z$4,'[1]INTERNAL PARAMETERS-1'!$B$5:$J$44,4, FALSE))</f>
        <v>71.546834253374101</v>
      </c>
      <c r="BO29" s="44">
        <f>$F29*'[1]INTERNAL PARAMETERS-2'!Z29*(1-VLOOKUP(AA$4,'[1]INTERNAL PARAMETERS-1'!$B$5:$J$44,4, FALSE))</f>
        <v>74.115182149649073</v>
      </c>
      <c r="BP29" s="44">
        <f>$F29*'[1]INTERNAL PARAMETERS-2'!AA29*(1-VLOOKUP(AB$4,'[1]INTERNAL PARAMETERS-1'!$B$5:$J$44,4, FALSE))</f>
        <v>24.949665278099687</v>
      </c>
      <c r="BQ29" s="44">
        <f>$F29*'[1]INTERNAL PARAMETERS-2'!AB29*(1-VLOOKUP(AC$4,'[1]INTERNAL PARAMETERS-1'!$B$5:$J$44,4, FALSE))</f>
        <v>238.85665947360721</v>
      </c>
      <c r="BR29" s="44">
        <f>$F29*'[1]INTERNAL PARAMETERS-2'!AC29*(1-VLOOKUP(AD$4,'[1]INTERNAL PARAMETERS-1'!$B$5:$J$44,4, FALSE))</f>
        <v>17.61152843159978</v>
      </c>
      <c r="BS29" s="44">
        <f>$F29*'[1]INTERNAL PARAMETERS-2'!AD29*(1-VLOOKUP(AE$4,'[1]INTERNAL PARAMETERS-1'!$B$5:$J$44,4, FALSE))</f>
        <v>6.2374163195249217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7.7050436888249036</v>
      </c>
      <c r="CA29" s="44">
        <f>$F29*'[1]INTERNAL PARAMETERS-2'!AL29*(1-VLOOKUP(AM$4,'[1]INTERNAL PARAMETERS-1'!$B$5:$J$44,4, FALSE))</f>
        <v>7.7050436888249036</v>
      </c>
      <c r="CB29" s="44">
        <f>$F29*'[1]INTERNAL PARAMETERS-2'!AM29*(1-VLOOKUP(AN$4,'[1]INTERNAL PARAMETERS-1'!$B$5:$J$44,4, FALSE))</f>
        <v>11.007205269749862</v>
      </c>
      <c r="CC29" s="44">
        <f>$F29*'[1]INTERNAL PARAMETERS-2'!AN29*(1-VLOOKUP(AO$4,'[1]INTERNAL PARAMETERS-1'!$B$5:$J$44,4, FALSE))</f>
        <v>39.625938971099501</v>
      </c>
      <c r="CD29" s="44">
        <f>$F29*'[1]INTERNAL PARAMETERS-2'!AO29*(1-VLOOKUP(AP$4,'[1]INTERNAL PARAMETERS-1'!$B$5:$J$44,4, FALSE))</f>
        <v>66.410138460824172</v>
      </c>
      <c r="CE29" s="44">
        <f>$F29*'[1]INTERNAL PARAMETERS-2'!AP29*(1-VLOOKUP(AQ$4,'[1]INTERNAL PARAMETERS-1'!$B$5:$J$44,4, FALSE))</f>
        <v>8.8057642157998899</v>
      </c>
      <c r="CF29" s="44">
        <f>$F29*'[1]INTERNAL PARAMETERS-2'!AQ29*(1-VLOOKUP(AR$4,'[1]INTERNAL PARAMETERS-1'!$B$5:$J$44,4, FALSE))</f>
        <v>1.4676273692999815</v>
      </c>
      <c r="CG29" s="44">
        <f>$F29*'[1]INTERNAL PARAMETERS-2'!AR29*(1-VLOOKUP(AS$4,'[1]INTERNAL PARAMETERS-1'!$B$5:$J$44,4, FALSE))</f>
        <v>0.36690684232499537</v>
      </c>
      <c r="CH29" s="43">
        <f>$F29*'[1]INTERNAL PARAMETERS-2'!AS29*(1-VLOOKUP(AT$4,'[1]INTERNAL PARAMETERS-1'!$B$5:$J$44,4, FALSE))</f>
        <v>0</v>
      </c>
      <c r="CI29" s="42">
        <f t="shared" si="0"/>
        <v>1525.5995657474364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1800.3086220031648</v>
      </c>
      <c r="G30" s="45">
        <f>$F30*'[1]INTERNAL PARAMETERS-2'!F30*VLOOKUP(G$4,'[1]INTERNAL PARAMETERS-1'!$B$5:$J$44,4, FALSE)</f>
        <v>16.564279569326718</v>
      </c>
      <c r="H30" s="44">
        <f>$F30*'[1]INTERNAL PARAMETERS-2'!G30*VLOOKUP(H$4,'[1]INTERNAL PARAMETERS-1'!$B$5:$J$44,4, FALSE)</f>
        <v>9.9386037477684717</v>
      </c>
      <c r="I30" s="44">
        <f>$F30*'[1]INTERNAL PARAMETERS-2'!H30*VLOOKUP(I$4,'[1]INTERNAL PARAMETERS-1'!$B$5:$J$44,4, FALSE)</f>
        <v>18.705728672113263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1.1358417142511268</v>
      </c>
      <c r="N30" s="44">
        <f>$F30*'[1]INTERNAL PARAMETERS-2'!M30*VLOOKUP(N$4,'[1]INTERNAL PARAMETERS-1'!$B$5:$J$44,4, FALSE)</f>
        <v>2.6502973332526292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1.4197233793116957</v>
      </c>
      <c r="S30" s="44">
        <f>$F30*'[1]INTERNAL PARAMETERS-2'!R30*VLOOKUP(S$4,'[1]INTERNAL PARAMETERS-1'!$B$5:$J$44,4, FALSE)</f>
        <v>8.033868224146012</v>
      </c>
      <c r="T30" s="44">
        <f>$F30*'[1]INTERNAL PARAMETERS-2'!S30*VLOOKUP(T$4,'[1]INTERNAL PARAMETERS-1'!$B$5:$J$44,4, FALSE)</f>
        <v>0.70989769582828799</v>
      </c>
      <c r="U30" s="44">
        <f>$F30*'[1]INTERNAL PARAMETERS-2'!T30*VLOOKUP(U$4,'[1]INTERNAL PARAMETERS-1'!$B$5:$J$44,4, FALSE)</f>
        <v>1.1358507157942368</v>
      </c>
      <c r="V30" s="44">
        <f>$F30*'[1]INTERNAL PARAMETERS-2'!U30*VLOOKUP(V$4,'[1]INTERNAL PARAMETERS-1'!$B$5:$J$44,4, FALSE)</f>
        <v>5.4662500643588787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0.47330113672463203</v>
      </c>
      <c r="AH30" s="44">
        <f>$F30*'[1]INTERNAL PARAMETERS-2'!AG30*VLOOKUP(AH$4,'[1]INTERNAL PARAMETERS-1'!$B$5:$J$44,4, FALSE)</f>
        <v>0.47330113672463203</v>
      </c>
      <c r="AI30" s="44">
        <f>$F30*'[1]INTERNAL PARAMETERS-2'!AH30*VLOOKUP(AI$4,'[1]INTERNAL PARAMETERS-1'!$B$5:$J$44,4, FALSE)</f>
        <v>1.8930245160363277</v>
      </c>
      <c r="AJ30" s="44">
        <f>$F30*'[1]INTERNAL PARAMETERS-2'!AI30*VLOOKUP(AJ$4,'[1]INTERNAL PARAMETERS-1'!$B$5:$J$44,4, FALSE)</f>
        <v>0.94660227344926406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355.40884477015203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21.580992570771407</v>
      </c>
      <c r="BB30" s="44">
        <f>$F30*'[1]INTERNAL PARAMETERS-2'!M30*(1-VLOOKUP(N$4,'[1]INTERNAL PARAMETERS-1'!$B$5:$J$44,4, FALSE))</f>
        <v>50.355649331799945</v>
      </c>
      <c r="BC30" s="44">
        <f>$F30*'[1]INTERNAL PARAMETERS-2'!N30*(1-VLOOKUP(O$4,'[1]INTERNAL PARAMETERS-1'!$B$5:$J$44,4, FALSE))</f>
        <v>95.59998844561207</v>
      </c>
      <c r="BD30" s="44">
        <f>$F30*'[1]INTERNAL PARAMETERS-2'!O30*(1-VLOOKUP(P$4,'[1]INTERNAL PARAMETERS-1'!$B$5:$J$44,4, FALSE))</f>
        <v>63.417851549545688</v>
      </c>
      <c r="BE30" s="44">
        <f>$F30*'[1]INTERNAL PARAMETERS-2'!P30*(1-VLOOKUP(Q$4,'[1]INTERNAL PARAMETERS-1'!$B$5:$J$44,4, FALSE))</f>
        <v>62.944550412821052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152.64349625877421</v>
      </c>
      <c r="BH30" s="44">
        <f>$F30*'[1]INTERNAL PARAMETERS-2'!S30*(1-VLOOKUP(T$4,'[1]INTERNAL PARAMETERS-1'!$B$5:$J$44,4, FALSE))</f>
        <v>6.3890792624545911</v>
      </c>
      <c r="BI30" s="44">
        <f>$F30*'[1]INTERNAL PARAMETERS-2'!T30*(1-VLOOKUP(U$4,'[1]INTERNAL PARAMETERS-1'!$B$5:$J$44,4, FALSE))</f>
        <v>4.5434028631769472</v>
      </c>
      <c r="BJ30" s="44">
        <f>$F30*'[1]INTERNAL PARAMETERS-2'!U30*(1-VLOOKUP(V$4,'[1]INTERNAL PARAMETERS-1'!$B$5:$J$44,4, FALSE))</f>
        <v>30.97541703136698</v>
      </c>
      <c r="BK30" s="44">
        <f>$F30*'[1]INTERNAL PARAMETERS-2'!V30*(1-VLOOKUP(W$4,'[1]INTERNAL PARAMETERS-1'!$B$5:$J$44,4, FALSE))</f>
        <v>42.594041780559479</v>
      </c>
      <c r="BL30" s="44">
        <f>$F30*'[1]INTERNAL PARAMETERS-2'!W30*(1-VLOOKUP(X$4,'[1]INTERNAL PARAMETERS-1'!$B$5:$J$44,4, FALSE))</f>
        <v>94.653386172162783</v>
      </c>
      <c r="BM30" s="44">
        <f>$F30*'[1]INTERNAL PARAMETERS-2'!X30*(1-VLOOKUP(Y$4,'[1]INTERNAL PARAMETERS-1'!$B$5:$J$44,4, FALSE))</f>
        <v>35.495064822276596</v>
      </c>
      <c r="BN30" s="44">
        <f>$F30*'[1]INTERNAL PARAMETERS-2'!Y30*(1-VLOOKUP(Z$4,'[1]INTERNAL PARAMETERS-1'!$B$5:$J$44,4, FALSE))</f>
        <v>88.974312624053809</v>
      </c>
      <c r="BO30" s="44">
        <f>$F30*'[1]INTERNAL PARAMETERS-2'!Z30*(1-VLOOKUP(AA$4,'[1]INTERNAL PARAMETERS-1'!$B$5:$J$44,4, FALSE))</f>
        <v>100.33263975113397</v>
      </c>
      <c r="BP30" s="44">
        <f>$F30*'[1]INTERNAL PARAMETERS-2'!AA30*(1-VLOOKUP(AB$4,'[1]INTERNAL PARAMETERS-1'!$B$5:$J$44,4, FALSE))</f>
        <v>28.86938900071835</v>
      </c>
      <c r="BQ30" s="44">
        <f>$F30*'[1]INTERNAL PARAMETERS-2'!AB30*(1-VLOOKUP(AC$4,'[1]INTERNAL PARAMETERS-1'!$B$5:$J$44,4, FALSE))</f>
        <v>295.31884570529292</v>
      </c>
      <c r="BR30" s="44">
        <f>$F30*'[1]INTERNAL PARAMETERS-2'!AC30*(1-VLOOKUP(AD$4,'[1]INTERNAL PARAMETERS-1'!$B$5:$J$44,4, FALSE))</f>
        <v>24.13655766433423</v>
      </c>
      <c r="BS30" s="44">
        <f>$F30*'[1]INTERNAL PARAMETERS-2'!AD30*(1-VLOOKUP(AE$4,'[1]INTERNAL PARAMETERS-1'!$B$5:$J$44,4, FALSE))</f>
        <v>5.2059524422465522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3.7860490320726554</v>
      </c>
      <c r="CA30" s="44">
        <f>$F30*'[1]INTERNAL PARAMETERS-2'!AL30*(1-VLOOKUP(AM$4,'[1]INTERNAL PARAMETERS-1'!$B$5:$J$44,4, FALSE))</f>
        <v>14.197953916565758</v>
      </c>
      <c r="CB30" s="44">
        <f>$F30*'[1]INTERNAL PARAMETERS-2'!AM30*(1-VLOOKUP(AN$4,'[1]INTERNAL PARAMETERS-1'!$B$5:$J$44,4, FALSE))</f>
        <v>10.885206021217735</v>
      </c>
      <c r="CC30" s="44">
        <f>$F30*'[1]INTERNAL PARAMETERS-2'!AN30*(1-VLOOKUP(AO$4,'[1]INTERNAL PARAMETERS-1'!$B$5:$J$44,4, FALSE))</f>
        <v>44.013765159871177</v>
      </c>
      <c r="CD30" s="44">
        <f>$F30*'[1]INTERNAL PARAMETERS-2'!AO30*(1-VLOOKUP(AP$4,'[1]INTERNAL PARAMETERS-1'!$B$5:$J$44,4, FALSE))</f>
        <v>81.875155634908737</v>
      </c>
      <c r="CE30" s="44">
        <f>$F30*'[1]INTERNAL PARAMETERS-2'!AP30*(1-VLOOKUP(AQ$4,'[1]INTERNAL PARAMETERS-1'!$B$5:$J$44,4, FALSE))</f>
        <v>13.724832810703328</v>
      </c>
      <c r="CF30" s="44">
        <f>$F30*'[1]INTERNAL PARAMETERS-2'!AQ30*(1-VLOOKUP(AR$4,'[1]INTERNAL PARAMETERS-1'!$B$5:$J$44,4, FALSE))</f>
        <v>2.3663256527609602</v>
      </c>
      <c r="CG30" s="44">
        <f>$F30*'[1]INTERNAL PARAMETERS-2'!AR30*(1-VLOOKUP(AS$4,'[1]INTERNAL PARAMETERS-1'!$B$5:$J$44,4, FALSE))</f>
        <v>0.47330113672463203</v>
      </c>
      <c r="CH30" s="43">
        <f>$F30*'[1]INTERNAL PARAMETERS-2'!AS30*(1-VLOOKUP(AT$4,'[1]INTERNAL PARAMETERS-1'!$B$5:$J$44,4, FALSE))</f>
        <v>0</v>
      </c>
      <c r="CI30" s="42">
        <f t="shared" si="0"/>
        <v>1800.3086220031646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1672.5986938183889</v>
      </c>
      <c r="G31" s="45">
        <f>$F31*'[1]INTERNAL PARAMETERS-2'!F31*VLOOKUP(G$4,'[1]INTERNAL PARAMETERS-1'!$B$5:$J$44,4, FALSE)</f>
        <v>9.8335422406970725</v>
      </c>
      <c r="H31" s="44">
        <f>$F31*'[1]INTERNAL PARAMETERS-2'!G31*VLOOKUP(H$4,'[1]INTERNAL PARAMETERS-1'!$B$5:$J$44,4, FALSE)</f>
        <v>9.3866238697087976</v>
      </c>
      <c r="I31" s="44">
        <f>$F31*'[1]INTERNAL PARAMETERS-2'!H31*VLOOKUP(I$4,'[1]INTERNAL PARAMETERS-1'!$B$5:$J$44,4, FALSE)</f>
        <v>17.175941075801443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0.44691837098827353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1.8773164109482907</v>
      </c>
      <c r="N31" s="44">
        <f>$F31*'[1]INTERNAL PARAMETERS-2'!M31*VLOOKUP(N$4,'[1]INTERNAL PARAMETERS-1'!$B$5:$J$44,4, FALSE)</f>
        <v>2.6148320790005712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0.44691837098827353</v>
      </c>
      <c r="S31" s="44">
        <f>$F31*'[1]INTERNAL PARAMETERS-2'!R31*VLOOKUP(S$4,'[1]INTERNAL PARAMETERS-1'!$B$5:$J$44,4, FALSE)</f>
        <v>6.9386251474231431</v>
      </c>
      <c r="T31" s="44">
        <f>$F31*'[1]INTERNAL PARAMETERS-2'!S31*VLOOKUP(T$4,'[1]INTERNAL PARAMETERS-1'!$B$5:$J$44,4, FALSE)</f>
        <v>0.53636894913368094</v>
      </c>
      <c r="U31" s="44">
        <f>$F31*'[1]INTERNAL PARAMETERS-2'!T31*VLOOKUP(U$4,'[1]INTERNAL PARAMETERS-1'!$B$5:$J$44,4, FALSE)</f>
        <v>0.89397054987205271</v>
      </c>
      <c r="V31" s="44">
        <f>$F31*'[1]INTERNAL PARAMETERS-2'!U31*VLOOKUP(V$4,'[1]INTERNAL PARAMETERS-1'!$B$5:$J$44,4, FALSE)</f>
        <v>4.9614713204408334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0.44691837098827353</v>
      </c>
      <c r="AI31" s="44">
        <f>$F31*'[1]INTERNAL PARAMETERS-2'!AH31*VLOOKUP(AI$4,'[1]INTERNAL PARAMETERS-1'!$B$5:$J$44,4, FALSE)</f>
        <v>0.44691837098827353</v>
      </c>
      <c r="AJ31" s="44">
        <f>$F31*'[1]INTERNAL PARAMETERS-2'!AI31*VLOOKUP(AJ$4,'[1]INTERNAL PARAMETERS-1'!$B$5:$J$44,4, FALSE)</f>
        <v>1.3409223728342023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326.34288044022736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35.669011808017522</v>
      </c>
      <c r="BB31" s="44">
        <f>$F31*'[1]INTERNAL PARAMETERS-2'!M31*(1-VLOOKUP(N$4,'[1]INTERNAL PARAMETERS-1'!$B$5:$J$44,4, FALSE))</f>
        <v>49.681809501010854</v>
      </c>
      <c r="BC31" s="44">
        <f>$F31*'[1]INTERNAL PARAMETERS-2'!N31*(1-VLOOKUP(O$4,'[1]INTERNAL PARAMETERS-1'!$B$5:$J$44,4, FALSE))</f>
        <v>96.54758166314825</v>
      </c>
      <c r="BD31" s="44">
        <f>$F31*'[1]INTERNAL PARAMETERS-2'!O31*(1-VLOOKUP(P$4,'[1]INTERNAL PARAMETERS-1'!$B$5:$J$44,4, FALSE))</f>
        <v>42.463099339314347</v>
      </c>
      <c r="BE31" s="44">
        <f>$F31*'[1]INTERNAL PARAMETERS-2'!P31*(1-VLOOKUP(Q$4,'[1]INTERNAL PARAMETERS-1'!$B$5:$J$44,4, FALSE))</f>
        <v>55.872490327525753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131.8338778010397</v>
      </c>
      <c r="BH31" s="44">
        <f>$F31*'[1]INTERNAL PARAMETERS-2'!S31*(1-VLOOKUP(T$4,'[1]INTERNAL PARAMETERS-1'!$B$5:$J$44,4, FALSE))</f>
        <v>4.8273205422031289</v>
      </c>
      <c r="BI31" s="44">
        <f>$F31*'[1]INTERNAL PARAMETERS-2'!T31*(1-VLOOKUP(U$4,'[1]INTERNAL PARAMETERS-1'!$B$5:$J$44,4, FALSE))</f>
        <v>3.5758821994882108</v>
      </c>
      <c r="BJ31" s="44">
        <f>$F31*'[1]INTERNAL PARAMETERS-2'!U31*(1-VLOOKUP(V$4,'[1]INTERNAL PARAMETERS-1'!$B$5:$J$44,4, FALSE))</f>
        <v>28.115004149164722</v>
      </c>
      <c r="BK31" s="44">
        <f>$F31*'[1]INTERNAL PARAMETERS-2'!V31*(1-VLOOKUP(W$4,'[1]INTERNAL PARAMETERS-1'!$B$5:$J$44,4, FALSE))</f>
        <v>41.122176966480147</v>
      </c>
      <c r="BL31" s="44">
        <f>$F31*'[1]INTERNAL PARAMETERS-2'!W31*(1-VLOOKUP(X$4,'[1]INTERNAL PARAMETERS-1'!$B$5:$J$44,4, FALSE))</f>
        <v>86.714039422451165</v>
      </c>
      <c r="BM31" s="44">
        <f>$F31*'[1]INTERNAL PARAMETERS-2'!X31*(1-VLOOKUP(Y$4,'[1]INTERNAL PARAMETERS-1'!$B$5:$J$44,4, FALSE))</f>
        <v>40.67509133562249</v>
      </c>
      <c r="BN31" s="44">
        <f>$F31*'[1]INTERNAL PARAMETERS-2'!Y31*(1-VLOOKUP(Z$4,'[1]INTERNAL PARAMETERS-1'!$B$5:$J$44,4, FALSE))</f>
        <v>86.714039422451165</v>
      </c>
      <c r="BO31" s="44">
        <f>$F31*'[1]INTERNAL PARAMETERS-2'!Z31*(1-VLOOKUP(AA$4,'[1]INTERNAL PARAMETERS-1'!$B$5:$J$44,4, FALSE))</f>
        <v>103.69927915817692</v>
      </c>
      <c r="BP31" s="44">
        <f>$F31*'[1]INTERNAL PARAMETERS-2'!AA31*(1-VLOOKUP(AB$4,'[1]INTERNAL PARAMETERS-1'!$B$5:$J$44,4, FALSE))</f>
        <v>26.371863605434537</v>
      </c>
      <c r="BQ31" s="44">
        <f>$F31*'[1]INTERNAL PARAMETERS-2'!AB31*(1-VLOOKUP(AC$4,'[1]INTERNAL PARAMETERS-1'!$B$5:$J$44,4, FALSE))</f>
        <v>286.96106750364572</v>
      </c>
      <c r="BR31" s="44">
        <f>$F31*'[1]INTERNAL PARAMETERS-2'!AC31*(1-VLOOKUP(AD$4,'[1]INTERNAL PARAMETERS-1'!$B$5:$J$44,4, FALSE))</f>
        <v>29.500626722091216</v>
      </c>
      <c r="BS31" s="44">
        <f>$F31*'[1]INTERNAL PARAMETERS-2'!AD31*(1-VLOOKUP(AE$4,'[1]INTERNAL PARAMETERS-1'!$B$5:$J$44,4, FALSE))</f>
        <v>4.9167711203485363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3.5758487475143337</v>
      </c>
      <c r="CA31" s="44">
        <f>$F31*'[1]INTERNAL PARAMETERS-2'!AL31*(1-VLOOKUP(AM$4,'[1]INTERNAL PARAMETERS-1'!$B$5:$J$44,4, FALSE))</f>
        <v>13.856309359199679</v>
      </c>
      <c r="CB31" s="44">
        <f>$F31*'[1]INTERNAL PARAMETERS-2'!AM31*(1-VLOOKUP(AN$4,'[1]INTERNAL PARAMETERS-1'!$B$5:$J$44,4, FALSE))</f>
        <v>9.3866238697087976</v>
      </c>
      <c r="CC31" s="44">
        <f>$F31*'[1]INTERNAL PARAMETERS-2'!AN31*(1-VLOOKUP(AO$4,'[1]INTERNAL PARAMETERS-1'!$B$5:$J$44,4, FALSE))</f>
        <v>32.629557098617276</v>
      </c>
      <c r="CD31" s="44">
        <f>$F31*'[1]INTERNAL PARAMETERS-2'!AO31*(1-VLOOKUP(AP$4,'[1]INTERNAL PARAMETERS-1'!$B$5:$J$44,4, FALSE))</f>
        <v>63.471106193542695</v>
      </c>
      <c r="CE31" s="44">
        <f>$F31*'[1]INTERNAL PARAMETERS-2'!AP31*(1-VLOOKUP(AQ$4,'[1]INTERNAL PARAMETERS-1'!$B$5:$J$44,4, FALSE))</f>
        <v>9.3866238697087976</v>
      </c>
      <c r="CF31" s="44">
        <f>$F31*'[1]INTERNAL PARAMETERS-2'!AQ31*(1-VLOOKUP(AR$4,'[1]INTERNAL PARAMETERS-1'!$B$5:$J$44,4, FALSE))</f>
        <v>1.3409223728342023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1672.5981920387806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1549.8910134123548</v>
      </c>
      <c r="G32" s="45">
        <f>$F32*'[1]INTERNAL PARAMETERS-2'!F32*VLOOKUP(G$4,'[1]INTERNAL PARAMETERS-1'!$B$5:$J$44,4, FALSE)</f>
        <v>6.526746046580767</v>
      </c>
      <c r="H32" s="44">
        <f>$F32*'[1]INTERNAL PARAMETERS-2'!G32*VLOOKUP(H$4,'[1]INTERNAL PARAMETERS-1'!$B$5:$J$44,4, FALSE)</f>
        <v>7.8320642580766533</v>
      </c>
      <c r="I32" s="44">
        <f>$F32*'[1]INTERNAL PARAMETERS-2'!H32*VLOOKUP(I$4,'[1]INTERNAL PARAMETERS-1'!$B$5:$J$44,4, FALSE)</f>
        <v>15.472647230901277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1.6099337912719496</v>
      </c>
      <c r="N32" s="44">
        <f>$F32*'[1]INTERNAL PARAMETERS-2'!M32*VLOOKUP(N$4,'[1]INTERNAL PARAMETERS-1'!$B$5:$J$44,4, FALSE)</f>
        <v>1.8492524626529514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1.7405276080620746</v>
      </c>
      <c r="S32" s="44">
        <f>$F32*'[1]INTERNAL PARAMETERS-2'!R32*VLOOKUP(S$4,'[1]INTERNAL PARAMETERS-1'!$B$5:$J$44,4, FALSE)</f>
        <v>6.2615054480004453</v>
      </c>
      <c r="T32" s="44">
        <f>$F32*'[1]INTERNAL PARAMETERS-2'!S32*VLOOKUP(T$4,'[1]INTERNAL PARAMETERS-1'!$B$5:$J$44,4, FALSE)</f>
        <v>0.30458458195579596</v>
      </c>
      <c r="U32" s="44">
        <f>$F32*'[1]INTERNAL PARAMETERS-2'!T32*VLOOKUP(U$4,'[1]INTERNAL PARAMETERS-1'!$B$5:$J$44,4, FALSE)</f>
        <v>0.69618004540456147</v>
      </c>
      <c r="V32" s="44">
        <f>$F32*'[1]INTERNAL PARAMETERS-2'!U32*VLOOKUP(V$4,'[1]INTERNAL PARAMETERS-1'!$B$5:$J$44,4, FALSE)</f>
        <v>5.0256223539054323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0.43505440746484797</v>
      </c>
      <c r="AJ32" s="44">
        <f>$F32*'[1]INTERNAL PARAMETERS-2'!AI32*VLOOKUP(AJ$4,'[1]INTERNAL PARAMETERS-1'!$B$5:$J$44,4, FALSE)</f>
        <v>2.1755820155269223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293.98029738712421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30.588742034167037</v>
      </c>
      <c r="BB32" s="44">
        <f>$F32*'[1]INTERNAL PARAMETERS-2'!M32*(1-VLOOKUP(N$4,'[1]INTERNAL PARAMETERS-1'!$B$5:$J$44,4, FALSE))</f>
        <v>35.135796790406069</v>
      </c>
      <c r="BC32" s="44">
        <f>$F32*'[1]INTERNAL PARAMETERS-2'!N32*(1-VLOOKUP(O$4,'[1]INTERNAL PARAMETERS-1'!$B$5:$J$44,4, FALSE))</f>
        <v>85.718272387783699</v>
      </c>
      <c r="BD32" s="44">
        <f>$F32*'[1]INTERNAL PARAMETERS-2'!O32*(1-VLOOKUP(P$4,'[1]INTERNAL PARAMETERS-1'!$B$5:$J$44,4, FALSE))</f>
        <v>44.817113511135673</v>
      </c>
      <c r="BE32" s="44">
        <f>$F32*'[1]INTERNAL PARAMETERS-2'!P32*(1-VLOOKUP(Q$4,'[1]INTERNAL PARAMETERS-1'!$B$5:$J$44,4, FALSE))</f>
        <v>73.970098506118049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118.96860351200844</v>
      </c>
      <c r="BH32" s="44">
        <f>$F32*'[1]INTERNAL PARAMETERS-2'!S32*(1-VLOOKUP(T$4,'[1]INTERNAL PARAMETERS-1'!$B$5:$J$44,4, FALSE))</f>
        <v>2.7412612376021639</v>
      </c>
      <c r="BI32" s="44">
        <f>$F32*'[1]INTERNAL PARAMETERS-2'!T32*(1-VLOOKUP(U$4,'[1]INTERNAL PARAMETERS-1'!$B$5:$J$44,4, FALSE))</f>
        <v>2.7847201816182459</v>
      </c>
      <c r="BJ32" s="44">
        <f>$F32*'[1]INTERNAL PARAMETERS-2'!U32*(1-VLOOKUP(V$4,'[1]INTERNAL PARAMETERS-1'!$B$5:$J$44,4, FALSE))</f>
        <v>28.478526672130783</v>
      </c>
      <c r="BK32" s="44">
        <f>$F32*'[1]INTERNAL PARAMETERS-2'!V32*(1-VLOOKUP(W$4,'[1]INTERNAL PARAMETERS-1'!$B$5:$J$44,4, FALSE))</f>
        <v>36.114785449027984</v>
      </c>
      <c r="BL32" s="44">
        <f>$F32*'[1]INTERNAL PARAMETERS-2'!W32*(1-VLOOKUP(X$4,'[1]INTERNAL PARAMETERS-1'!$B$5:$J$44,4, FALSE))</f>
        <v>74.405152913582896</v>
      </c>
      <c r="BM32" s="44">
        <f>$F32*'[1]INTERNAL PARAMETERS-2'!X32*(1-VLOOKUP(Y$4,'[1]INTERNAL PARAMETERS-1'!$B$5:$J$44,4, FALSE))</f>
        <v>44.382059103670827</v>
      </c>
      <c r="BN32" s="44">
        <f>$F32*'[1]INTERNAL PARAMETERS-2'!Y32*(1-VLOOKUP(Z$4,'[1]INTERNAL PARAMETERS-1'!$B$5:$J$44,4, FALSE))</f>
        <v>80.061790145233957</v>
      </c>
      <c r="BO32" s="44">
        <f>$F32*'[1]INTERNAL PARAMETERS-2'!Z32*(1-VLOOKUP(AA$4,'[1]INTERNAL PARAMETERS-1'!$B$5:$J$44,4, FALSE))</f>
        <v>93.115282238395508</v>
      </c>
      <c r="BP32" s="44">
        <f>$F32*'[1]INTERNAL PARAMETERS-2'!AA32*(1-VLOOKUP(AB$4,'[1]INTERNAL PARAMETERS-1'!$B$5:$J$44,4, FALSE))</f>
        <v>23.931557159897487</v>
      </c>
      <c r="BQ32" s="44">
        <f>$F32*'[1]INTERNAL PARAMETERS-2'!AB32*(1-VLOOKUP(AC$4,'[1]INTERNAL PARAMETERS-1'!$B$5:$J$44,4, FALSE))</f>
        <v>269.77325484904776</v>
      </c>
      <c r="BR32" s="44">
        <f>$F32*'[1]INTERNAL PARAMETERS-2'!AC32*(1-VLOOKUP(AD$4,'[1]INTERNAL PARAMETERS-1'!$B$5:$J$44,4, FALSE))</f>
        <v>24.366611567362334</v>
      </c>
      <c r="BS32" s="44">
        <f>$F32*'[1]INTERNAL PARAMETERS-2'!AD32*(1-VLOOKUP(AE$4,'[1]INTERNAL PARAMETERS-1'!$B$5:$J$44,4, FALSE))</f>
        <v>2.1755820155269223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4.7863734276200347</v>
      </c>
      <c r="CA32" s="44">
        <f>$F32*'[1]INTERNAL PARAMETERS-2'!AL32*(1-VLOOKUP(AM$4,'[1]INTERNAL PARAMETERS-1'!$B$5:$J$44,4, FALSE))</f>
        <v>14.358965293758761</v>
      </c>
      <c r="CB32" s="44">
        <f>$F32*'[1]INTERNAL PARAMETERS-2'!AM32*(1-VLOOKUP(AN$4,'[1]INTERNAL PARAMETERS-1'!$B$5:$J$44,4, FALSE))</f>
        <v>10.007646273603575</v>
      </c>
      <c r="CC32" s="44">
        <f>$F32*'[1]INTERNAL PARAMETERS-2'!AN32*(1-VLOOKUP(AO$4,'[1]INTERNAL PARAMETERS-1'!$B$5:$J$44,4, FALSE))</f>
        <v>33.939203433501064</v>
      </c>
      <c r="CD32" s="44">
        <f>$F32*'[1]INTERNAL PARAMETERS-2'!AO32*(1-VLOOKUP(AP$4,'[1]INTERNAL PARAMETERS-1'!$B$5:$J$44,4, FALSE))</f>
        <v>55.259969181305443</v>
      </c>
      <c r="CE32" s="44">
        <f>$F32*'[1]INTERNAL PARAMETERS-2'!AP32*(1-VLOOKUP(AQ$4,'[1]INTERNAL PARAMETERS-1'!$B$5:$J$44,4, FALSE))</f>
        <v>10.877910077634613</v>
      </c>
      <c r="CF32" s="44">
        <f>$F32*'[1]INTERNAL PARAMETERS-2'!AQ32*(1-VLOOKUP(AR$4,'[1]INTERNAL PARAMETERS-1'!$B$5:$J$44,4, FALSE))</f>
        <v>4.3511640310538446</v>
      </c>
      <c r="CG32" s="44">
        <f>$F32*'[1]INTERNAL PARAMETERS-2'!AR32*(1-VLOOKUP(AS$4,'[1]INTERNAL PARAMETERS-1'!$B$5:$J$44,4, FALSE))</f>
        <v>0.87026380403103731</v>
      </c>
      <c r="CH32" s="43">
        <f>$F32*'[1]INTERNAL PARAMETERS-2'!AS32*(1-VLOOKUP(AT$4,'[1]INTERNAL PARAMETERS-1'!$B$5:$J$44,4, FALSE))</f>
        <v>0</v>
      </c>
      <c r="CI32" s="42">
        <f t="shared" si="0"/>
        <v>1549.8907034341521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1744.8902405820866</v>
      </c>
      <c r="G33" s="45">
        <f>$F33*'[1]INTERNAL PARAMETERS-2'!F33*VLOOKUP(G$4,'[1]INTERNAL PARAMETERS-1'!$B$5:$J$44,4, FALSE)</f>
        <v>6.3753054720147704</v>
      </c>
      <c r="H33" s="44">
        <f>$F33*'[1]INTERNAL PARAMETERS-2'!G33*VLOOKUP(H$4,'[1]INTERNAL PARAMETERS-1'!$B$5:$J$44,4, FALSE)</f>
        <v>5.884991314411204</v>
      </c>
      <c r="I33" s="44">
        <f>$F33*'[1]INTERNAL PARAMETERS-2'!H33*VLOOKUP(I$4,'[1]INTERNAL PARAMETERS-1'!$B$5:$J$44,4, FALSE)</f>
        <v>16.942133933248609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3.0160427808461368</v>
      </c>
      <c r="N33" s="44">
        <f>$F33*'[1]INTERNAL PARAMETERS-2'!M33*VLOOKUP(N$4,'[1]INTERNAL PARAMETERS-1'!$B$5:$J$44,4, FALSE)</f>
        <v>2.5746727944908976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0.49048864662762454</v>
      </c>
      <c r="S33" s="44">
        <f>$F33*'[1]INTERNAL PARAMETERS-2'!R33*VLOOKUP(S$4,'[1]INTERNAL PARAMETERS-1'!$B$5:$J$44,4, FALSE)</f>
        <v>6.1808461791530993</v>
      </c>
      <c r="T33" s="44">
        <f>$F33*'[1]INTERNAL PARAMETERS-2'!S33*VLOOKUP(T$4,'[1]INTERNAL PARAMETERS-1'!$B$5:$J$44,4, FALSE)</f>
        <v>0.3923385705948822</v>
      </c>
      <c r="U33" s="44">
        <f>$F33*'[1]INTERNAL PARAMETERS-2'!T33*VLOOKUP(U$4,'[1]INTERNAL PARAMETERS-1'!$B$5:$J$44,4, FALSE)</f>
        <v>0.49041885101800126</v>
      </c>
      <c r="V33" s="44">
        <f>$F33*'[1]INTERNAL PARAMETERS-2'!U33*VLOOKUP(V$4,'[1]INTERNAL PARAMETERS-1'!$B$5:$J$44,4, FALSE)</f>
        <v>5.2964660096164735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0.49048864662762454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0.49048864662762454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321.90054473172358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57.304812836076586</v>
      </c>
      <c r="BB33" s="44">
        <f>$F33*'[1]INTERNAL PARAMETERS-2'!M33*(1-VLOOKUP(N$4,'[1]INTERNAL PARAMETERS-1'!$B$5:$J$44,4, FALSE))</f>
        <v>48.918783095327051</v>
      </c>
      <c r="BC33" s="44">
        <f>$F33*'[1]INTERNAL PARAMETERS-2'!N33*(1-VLOOKUP(O$4,'[1]INTERNAL PARAMETERS-1'!$B$5:$J$44,4, FALSE))</f>
        <v>122.60331684230785</v>
      </c>
      <c r="BD33" s="44">
        <f>$F33*'[1]INTERNAL PARAMETERS-2'!O33*(1-VLOOKUP(P$4,'[1]INTERNAL PARAMETERS-1'!$B$5:$J$44,4, FALSE))</f>
        <v>38.25218181013674</v>
      </c>
      <c r="BE33" s="44">
        <f>$F33*'[1]INTERNAL PARAMETERS-2'!P33*(1-VLOOKUP(Q$4,'[1]INTERNAL PARAMETERS-1'!$B$5:$J$44,4, FALSE))</f>
        <v>65.715358284706312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117.43607740390887</v>
      </c>
      <c r="BH33" s="44">
        <f>$F33*'[1]INTERNAL PARAMETERS-2'!S33*(1-VLOOKUP(T$4,'[1]INTERNAL PARAMETERS-1'!$B$5:$J$44,4, FALSE))</f>
        <v>3.5310471353539397</v>
      </c>
      <c r="BI33" s="44">
        <f>$F33*'[1]INTERNAL PARAMETERS-2'!T33*(1-VLOOKUP(U$4,'[1]INTERNAL PARAMETERS-1'!$B$5:$J$44,4, FALSE))</f>
        <v>1.961675404072005</v>
      </c>
      <c r="BJ33" s="44">
        <f>$F33*'[1]INTERNAL PARAMETERS-2'!U33*(1-VLOOKUP(V$4,'[1]INTERNAL PARAMETERS-1'!$B$5:$J$44,4, FALSE))</f>
        <v>30.013307387826686</v>
      </c>
      <c r="BK33" s="44">
        <f>$F33*'[1]INTERNAL PARAMETERS-2'!V33*(1-VLOOKUP(W$4,'[1]INTERNAL PARAMETERS-1'!$B$5:$J$44,4, FALSE))</f>
        <v>41.194764711854361</v>
      </c>
      <c r="BL33" s="44">
        <f>$F33*'[1]INTERNAL PARAMETERS-2'!W33*(1-VLOOKUP(X$4,'[1]INTERNAL PARAMETERS-1'!$B$5:$J$44,4, FALSE))</f>
        <v>83.86064638554349</v>
      </c>
      <c r="BM33" s="44">
        <f>$F33*'[1]INTERNAL PARAMETERS-2'!X33*(1-VLOOKUP(Y$4,'[1]INTERNAL PARAMETERS-1'!$B$5:$J$44,4, FALSE))</f>
        <v>57.868761361832725</v>
      </c>
      <c r="BN33" s="44">
        <f>$F33*'[1]INTERNAL PARAMETERS-2'!Y33*(1-VLOOKUP(Z$4,'[1]INTERNAL PARAMETERS-1'!$B$5:$J$44,4, FALSE))</f>
        <v>89.25514905332706</v>
      </c>
      <c r="BO33" s="44">
        <f>$F33*'[1]INTERNAL PARAMETERS-2'!Z33*(1-VLOOKUP(AA$4,'[1]INTERNAL PARAMETERS-1'!$B$5:$J$44,4, FALSE))</f>
        <v>103.47722593723948</v>
      </c>
      <c r="BP33" s="44">
        <f>$F33*'[1]INTERNAL PARAMETERS-2'!AA33*(1-VLOOKUP(AB$4,'[1]INTERNAL PARAMETERS-1'!$B$5:$J$44,4, FALSE))</f>
        <v>36.290576201674348</v>
      </c>
      <c r="BQ33" s="44">
        <f>$F33*'[1]INTERNAL PARAMETERS-2'!AB33*(1-VLOOKUP(AC$4,'[1]INTERNAL PARAMETERS-1'!$B$5:$J$44,4, FALSE))</f>
        <v>317.78778608796438</v>
      </c>
      <c r="BR33" s="44">
        <f>$F33*'[1]INTERNAL PARAMETERS-2'!AC33*(1-VLOOKUP(AD$4,'[1]INTERNAL PARAMETERS-1'!$B$5:$J$44,4, FALSE))</f>
        <v>21.087696513530748</v>
      </c>
      <c r="BS33" s="44">
        <f>$F33*'[1]INTERNAL PARAMETERS-2'!AD33*(1-VLOOKUP(AE$4,'[1]INTERNAL PARAMETERS-1'!$B$5:$J$44,4, FALSE))</f>
        <v>4.4136998635523881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3.4328970593211969</v>
      </c>
      <c r="CA33" s="44">
        <f>$F33*'[1]INTERNAL PARAMETERS-2'!AL33*(1-VLOOKUP(AM$4,'[1]INTERNAL PARAMETERS-1'!$B$5:$J$44,4, FALSE))</f>
        <v>11.769982628822408</v>
      </c>
      <c r="CB33" s="44">
        <f>$F33*'[1]INTERNAL PARAMETERS-2'!AM33*(1-VLOOKUP(AN$4,'[1]INTERNAL PARAMETERS-1'!$B$5:$J$44,4, FALSE))</f>
        <v>9.3178883737324014</v>
      </c>
      <c r="CC33" s="44">
        <f>$F33*'[1]INTERNAL PARAMETERS-2'!AN33*(1-VLOOKUP(AO$4,'[1]INTERNAL PARAMETERS-1'!$B$5:$J$44,4, FALSE))</f>
        <v>28.443979278800771</v>
      </c>
      <c r="CD33" s="44">
        <f>$F33*'[1]INTERNAL PARAMETERS-2'!AO33*(1-VLOOKUP(AP$4,'[1]INTERNAL PARAMETERS-1'!$B$5:$J$44,4, FALSE))</f>
        <v>66.696161088937501</v>
      </c>
      <c r="CE33" s="44">
        <f>$F33*'[1]INTERNAL PARAMETERS-2'!AP33*(1-VLOOKUP(AQ$4,'[1]INTERNAL PARAMETERS-1'!$B$5:$J$44,4, FALSE))</f>
        <v>11.769982628822408</v>
      </c>
      <c r="CF33" s="44">
        <f>$F33*'[1]INTERNAL PARAMETERS-2'!AQ33*(1-VLOOKUP(AR$4,'[1]INTERNAL PARAMETERS-1'!$B$5:$J$44,4, FALSE))</f>
        <v>1.9616056084623816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1744.8905895601347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1929.9469346411338</v>
      </c>
      <c r="G34" s="45">
        <f>$F34*'[1]INTERNAL PARAMETERS-2'!F34*VLOOKUP(G$4,'[1]INTERNAL PARAMETERS-1'!$B$5:$J$44,4, FALSE)</f>
        <v>6.2549580151719146</v>
      </c>
      <c r="H34" s="44">
        <f>$F34*'[1]INTERNAL PARAMETERS-2'!G34*VLOOKUP(H$4,'[1]INTERNAL PARAMETERS-1'!$B$5:$J$44,4, FALSE)</f>
        <v>11.372791296453274</v>
      </c>
      <c r="I34" s="44">
        <f>$F34*'[1]INTERNAL PARAMETERS-2'!H34*VLOOKUP(I$4,'[1]INTERNAL PARAMETERS-1'!$B$5:$J$44,4, FALSE)</f>
        <v>15.997175745485587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4.7196659291955463</v>
      </c>
      <c r="N34" s="44">
        <f>$F34*'[1]INTERNAL PARAMETERS-2'!M34*VLOOKUP(N$4,'[1]INTERNAL PARAMETERS-1'!$B$5:$J$44,4, FALSE)</f>
        <v>2.5019928558034392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2.2746354571680403</v>
      </c>
      <c r="S34" s="44">
        <f>$F34*'[1]INTERNAL PARAMETERS-2'!R34*VLOOKUP(S$4,'[1]INTERNAL PARAMETERS-1'!$B$5:$J$44,4, FALSE)</f>
        <v>5.6109540225515149</v>
      </c>
      <c r="T34" s="44">
        <f>$F34*'[1]INTERNAL PARAMETERS-2'!S34*VLOOKUP(T$4,'[1]INTERNAL PARAMETERS-1'!$B$5:$J$44,4, FALSE)</f>
        <v>0.45490779196426168</v>
      </c>
      <c r="U34" s="44">
        <f>$F34*'[1]INTERNAL PARAMETERS-2'!T34*VLOOKUP(U$4,'[1]INTERNAL PARAMETERS-1'!$B$5:$J$44,4, FALSE)</f>
        <v>0.56863956482266376</v>
      </c>
      <c r="V34" s="44">
        <f>$F34*'[1]INTERNAL PARAMETERS-2'!U34*VLOOKUP(V$4,'[1]INTERNAL PARAMETERS-1'!$B$5:$J$44,4, FALSE)</f>
        <v>7.0794988937933194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0.56856236694527806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0.56856236694527806</v>
      </c>
      <c r="AI34" s="44">
        <f>$F34*'[1]INTERNAL PARAMETERS-2'!AH34*VLOOKUP(AI$4,'[1]INTERNAL PARAMETERS-1'!$B$5:$J$44,4, FALSE)</f>
        <v>1.1373177285840201</v>
      </c>
      <c r="AJ34" s="44">
        <f>$F34*'[1]INTERNAL PARAMETERS-2'!AI34*VLOOKUP(AJ$4,'[1]INTERNAL PARAMETERS-1'!$B$5:$J$44,4, FALSE)</f>
        <v>1.1373177285840201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303.94633916422612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89.673652654715369</v>
      </c>
      <c r="BB34" s="44">
        <f>$F34*'[1]INTERNAL PARAMETERS-2'!M34*(1-VLOOKUP(N$4,'[1]INTERNAL PARAMETERS-1'!$B$5:$J$44,4, FALSE))</f>
        <v>47.537864260265337</v>
      </c>
      <c r="BC34" s="44">
        <f>$F34*'[1]INTERNAL PARAMETERS-2'!N34*(1-VLOOKUP(O$4,'[1]INTERNAL PARAMETERS-1'!$B$5:$J$44,4, FALSE))</f>
        <v>125.09973928751867</v>
      </c>
      <c r="BD34" s="44">
        <f>$F34*'[1]INTERNAL PARAMETERS-2'!O34*(1-VLOOKUP(P$4,'[1]INTERNAL PARAMETERS-1'!$B$5:$J$44,4, FALSE))</f>
        <v>44.922216829480888</v>
      </c>
      <c r="BE34" s="44">
        <f>$F34*'[1]INTERNAL PARAMETERS-2'!P34*(1-VLOOKUP(Q$4,'[1]INTERNAL PARAMETERS-1'!$B$5:$J$44,4, FALSE))</f>
        <v>78.471642362508504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106.60812642847877</v>
      </c>
      <c r="BH34" s="44">
        <f>$F34*'[1]INTERNAL PARAMETERS-2'!S34*(1-VLOOKUP(T$4,'[1]INTERNAL PARAMETERS-1'!$B$5:$J$44,4, FALSE))</f>
        <v>4.0941701276783551</v>
      </c>
      <c r="BI34" s="44">
        <f>$F34*'[1]INTERNAL PARAMETERS-2'!T34*(1-VLOOKUP(U$4,'[1]INTERNAL PARAMETERS-1'!$B$5:$J$44,4, FALSE))</f>
        <v>2.274558259290655</v>
      </c>
      <c r="BJ34" s="44">
        <f>$F34*'[1]INTERNAL PARAMETERS-2'!U34*(1-VLOOKUP(V$4,'[1]INTERNAL PARAMETERS-1'!$B$5:$J$44,4, FALSE))</f>
        <v>40.117160398162142</v>
      </c>
      <c r="BK34" s="44">
        <f>$F34*'[1]INTERNAL PARAMETERS-2'!V34*(1-VLOOKUP(W$4,'[1]INTERNAL PARAMETERS-1'!$B$5:$J$44,4, FALSE))</f>
        <v>36.392623357140934</v>
      </c>
      <c r="BL34" s="44">
        <f>$F34*'[1]INTERNAL PARAMETERS-2'!W34*(1-VLOOKUP(X$4,'[1]INTERNAL PARAMETERS-1'!$B$5:$J$44,4, FALSE))</f>
        <v>98.942396503553539</v>
      </c>
      <c r="BM34" s="44">
        <f>$F34*'[1]INTERNAL PARAMETERS-2'!X34*(1-VLOOKUP(Y$4,'[1]INTERNAL PARAMETERS-1'!$B$5:$J$44,4, FALSE))</f>
        <v>77.902887000869754</v>
      </c>
      <c r="BN34" s="44">
        <f>$F34*'[1]INTERNAL PARAMETERS-2'!Y34*(1-VLOOKUP(Z$4,'[1]INTERNAL PARAMETERS-1'!$B$5:$J$44,4, FALSE))</f>
        <v>118.84478127234676</v>
      </c>
      <c r="BO34" s="44">
        <f>$F34*'[1]INTERNAL PARAMETERS-2'!Z34*(1-VLOOKUP(AA$4,'[1]INTERNAL PARAMETERS-1'!$B$5:$J$44,4, FALSE))</f>
        <v>158.6491648205463</v>
      </c>
      <c r="BP34" s="44">
        <f>$F34*'[1]INTERNAL PARAMETERS-2'!AA34*(1-VLOOKUP(AB$4,'[1]INTERNAL PARAMETERS-1'!$B$5:$J$44,4, FALSE))</f>
        <v>42.64758137231285</v>
      </c>
      <c r="BQ34" s="44">
        <f>$F34*'[1]INTERNAL PARAMETERS-2'!AB34*(1-VLOOKUP(AC$4,'[1]INTERNAL PARAMETERS-1'!$B$5:$J$44,4, FALSE))</f>
        <v>354.2595153651788</v>
      </c>
      <c r="BR34" s="44">
        <f>$F34*'[1]INTERNAL PARAMETERS-2'!AC34*(1-VLOOKUP(AD$4,'[1]INTERNAL PARAMETERS-1'!$B$5:$J$44,4, FALSE))</f>
        <v>13.078671391982571</v>
      </c>
      <c r="BS34" s="44">
        <f>$F34*'[1]INTERNAL PARAMETERS-2'!AD34*(1-VLOOKUP(AE$4,'[1]INTERNAL PARAMETERS-1'!$B$5:$J$44,4, FALSE))</f>
        <v>10.235473567869253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4.5490779196426168</v>
      </c>
      <c r="CA34" s="44">
        <f>$F34*'[1]INTERNAL PARAMETERS-2'!AL34*(1-VLOOKUP(AM$4,'[1]INTERNAL PARAMETERS-1'!$B$5:$J$44,4, FALSE))</f>
        <v>12.509916030343829</v>
      </c>
      <c r="CB34" s="44">
        <f>$F34*'[1]INTERNAL PARAMETERS-2'!AM34*(1-VLOOKUP(AN$4,'[1]INTERNAL PARAMETERS-1'!$B$5:$J$44,4, FALSE))</f>
        <v>7.9608381107012125</v>
      </c>
      <c r="CC34" s="44">
        <f>$F34*'[1]INTERNAL PARAMETERS-2'!AN34*(1-VLOOKUP(AO$4,'[1]INTERNAL PARAMETERS-1'!$B$5:$J$44,4, FALSE))</f>
        <v>34.686743261611632</v>
      </c>
      <c r="CD34" s="44">
        <f>$F34*'[1]INTERNAL PARAMETERS-2'!AO34*(1-VLOOKUP(AP$4,'[1]INTERNAL PARAMETERS-1'!$B$5:$J$44,4, FALSE))</f>
        <v>46.059341563371447</v>
      </c>
      <c r="CE34" s="44">
        <f>$F34*'[1]INTERNAL PARAMETERS-2'!AP34*(1-VLOOKUP(AQ$4,'[1]INTERNAL PARAMETERS-1'!$B$5:$J$44,4, FALSE))</f>
        <v>8.5295934723399558</v>
      </c>
      <c r="CF34" s="44">
        <f>$F34*'[1]INTERNAL PARAMETERS-2'!AQ34*(1-VLOOKUP(AR$4,'[1]INTERNAL PARAMETERS-1'!$B$5:$J$44,4, FALSE))</f>
        <v>1.1373177285840201</v>
      </c>
      <c r="CG34" s="44">
        <f>$F34*'[1]INTERNAL PARAMETERS-2'!AR34*(1-VLOOKUP(AS$4,'[1]INTERNAL PARAMETERS-1'!$B$5:$J$44,4, FALSE))</f>
        <v>0.56856236694527806</v>
      </c>
      <c r="CH34" s="43">
        <f>$F34*'[1]INTERNAL PARAMETERS-2'!AS34*(1-VLOOKUP(AT$4,'[1]INTERNAL PARAMETERS-1'!$B$5:$J$44,4, FALSE))</f>
        <v>0</v>
      </c>
      <c r="CI34" s="42">
        <f t="shared" si="0"/>
        <v>1929.9469346411338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1902.0639302445504</v>
      </c>
      <c r="G35" s="45">
        <f>$F35*'[1]INTERNAL PARAMETERS-2'!F35*VLOOKUP(G$4,'[1]INTERNAL PARAMETERS-1'!$B$5:$J$44,4, FALSE)</f>
        <v>7.6618939238110979</v>
      </c>
      <c r="H35" s="44">
        <f>$F35*'[1]INTERNAL PARAMETERS-2'!G35*VLOOKUP(H$4,'[1]INTERNAL PARAMETERS-1'!$B$5:$J$44,4, FALSE)</f>
        <v>2.5539012391393578</v>
      </c>
      <c r="I35" s="44">
        <f>$F35*'[1]INTERNAL PARAMETERS-2'!H35*VLOOKUP(I$4,'[1]INTERNAL PARAMETERS-1'!$B$5:$J$44,4, FALSE)</f>
        <v>17.679199205320884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6.2891363440750006</v>
      </c>
      <c r="N35" s="44">
        <f>$F35*'[1]INTERNAL PARAMETERS-2'!M35*VLOOKUP(N$4,'[1]INTERNAL PARAMETERS-1'!$B$5:$J$44,4, FALSE)</f>
        <v>2.4262632391002974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0.63852286138309555</v>
      </c>
      <c r="S35" s="44">
        <f>$F35*'[1]INTERNAL PARAMETERS-2'!R35*VLOOKUP(S$4,'[1]INTERNAL PARAMETERS-1'!$B$5:$J$44,4, FALSE)</f>
        <v>4.5722098064808048</v>
      </c>
      <c r="T35" s="44">
        <f>$F35*'[1]INTERNAL PARAMETERS-2'!S35*VLOOKUP(T$4,'[1]INTERNAL PARAMETERS-1'!$B$5:$J$44,4, FALSE)</f>
        <v>0.19153783777562627</v>
      </c>
      <c r="U35" s="44">
        <f>$F35*'[1]INTERNAL PARAMETERS-2'!T35*VLOOKUP(U$4,'[1]INTERNAL PARAMETERS-1'!$B$5:$J$44,4, FALSE)</f>
        <v>0.1277045722766191</v>
      </c>
      <c r="V35" s="44">
        <f>$F35*'[1]INTERNAL PARAMETERS-2'!U35*VLOOKUP(V$4,'[1]INTERNAL PARAMETERS-1'!$B$5:$J$44,4, FALSE)</f>
        <v>5.2675568277799547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0.63852286138309555</v>
      </c>
      <c r="AK35" s="44">
        <f>$F35*'[1]INTERNAL PARAMETERS-2'!AJ35*VLOOKUP(AK$4,'[1]INTERNAL PARAMETERS-1'!$B$5:$J$44,4, FALSE)</f>
        <v>0.63852286138309555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335.90478490109678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119.49359053742501</v>
      </c>
      <c r="BB35" s="44">
        <f>$F35*'[1]INTERNAL PARAMETERS-2'!M35*(1-VLOOKUP(N$4,'[1]INTERNAL PARAMETERS-1'!$B$5:$J$44,4, FALSE))</f>
        <v>46.099001542905647</v>
      </c>
      <c r="BC35" s="44">
        <f>$F35*'[1]INTERNAL PARAMETERS-2'!N35*(1-VLOOKUP(O$4,'[1]INTERNAL PARAMETERS-1'!$B$5:$J$44,4, FALSE))</f>
        <v>141.74484738411226</v>
      </c>
      <c r="BD35" s="44">
        <f>$F35*'[1]INTERNAL PARAMETERS-2'!O35*(1-VLOOKUP(P$4,'[1]INTERNAL PARAMETERS-1'!$B$5:$J$44,4, FALSE))</f>
        <v>33.201476934383749</v>
      </c>
      <c r="BE35" s="44">
        <f>$F35*'[1]INTERNAL PARAMETERS-2'!P35*(1-VLOOKUP(Q$4,'[1]INTERNAL PARAMETERS-1'!$B$5:$J$44,4, FALSE))</f>
        <v>80.449886200016536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86.871986323135275</v>
      </c>
      <c r="BH35" s="44">
        <f>$F35*'[1]INTERNAL PARAMETERS-2'!S35*(1-VLOOKUP(T$4,'[1]INTERNAL PARAMETERS-1'!$B$5:$J$44,4, FALSE))</f>
        <v>1.7238405399806362</v>
      </c>
      <c r="BI35" s="44">
        <f>$F35*'[1]INTERNAL PARAMETERS-2'!T35*(1-VLOOKUP(U$4,'[1]INTERNAL PARAMETERS-1'!$B$5:$J$44,4, FALSE))</f>
        <v>0.51081828910647642</v>
      </c>
      <c r="BJ35" s="44">
        <f>$F35*'[1]INTERNAL PARAMETERS-2'!U35*(1-VLOOKUP(V$4,'[1]INTERNAL PARAMETERS-1'!$B$5:$J$44,4, FALSE))</f>
        <v>29.849488690753077</v>
      </c>
      <c r="BK35" s="44">
        <f>$F35*'[1]INTERNAL PARAMETERS-2'!V35*(1-VLOOKUP(W$4,'[1]INTERNAL PARAMETERS-1'!$B$5:$J$44,4, FALSE))</f>
        <v>36.3939010349062</v>
      </c>
      <c r="BL35" s="44">
        <f>$F35*'[1]INTERNAL PARAMETERS-2'!W35*(1-VLOOKUP(X$4,'[1]INTERNAL PARAMETERS-1'!$B$5:$J$44,4, FALSE))</f>
        <v>82.365264577772791</v>
      </c>
      <c r="BM35" s="44">
        <f>$F35*'[1]INTERNAL PARAMETERS-2'!X35*(1-VLOOKUP(Y$4,'[1]INTERNAL PARAMETERS-1'!$B$5:$J$44,4, FALSE))</f>
        <v>66.402953868767497</v>
      </c>
      <c r="BN35" s="44">
        <f>$F35*'[1]INTERNAL PARAMETERS-2'!Y35*(1-VLOOKUP(Z$4,'[1]INTERNAL PARAMETERS-1'!$B$5:$J$44,4, FALSE))</f>
        <v>113.65136313440028</v>
      </c>
      <c r="BO35" s="44">
        <f>$F35*'[1]INTERNAL PARAMETERS-2'!Z35*(1-VLOOKUP(AA$4,'[1]INTERNAL PARAMETERS-1'!$B$5:$J$44,4, FALSE))</f>
        <v>143.02189310687848</v>
      </c>
      <c r="BP35" s="44">
        <f>$F35*'[1]INTERNAL PARAMETERS-2'!AA35*(1-VLOOKUP(AB$4,'[1]INTERNAL PARAMETERS-1'!$B$5:$J$44,4, FALSE))</f>
        <v>30.647575695244392</v>
      </c>
      <c r="BQ35" s="44">
        <f>$F35*'[1]INTERNAL PARAMETERS-2'!AB35*(1-VLOOKUP(AC$4,'[1]INTERNAL PARAMETERS-1'!$B$5:$J$44,4, FALSE))</f>
        <v>372.8785206148184</v>
      </c>
      <c r="BR35" s="44">
        <f>$F35*'[1]INTERNAL PARAMETERS-2'!AC35*(1-VLOOKUP(AD$4,'[1]INTERNAL PARAMETERS-1'!$B$5:$J$44,4, FALSE))</f>
        <v>14.685264986239099</v>
      </c>
      <c r="BS35" s="44">
        <f>$F35*'[1]INTERNAL PARAMETERS-2'!AD35*(1-VLOOKUP(AE$4,'[1]INTERNAL PARAMETERS-1'!$B$5:$J$44,4, FALSE))</f>
        <v>3.1924241005224534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2.5539012391393578</v>
      </c>
      <c r="CA35" s="44">
        <f>$F35*'[1]INTERNAL PARAMETERS-2'!AL35*(1-VLOOKUP(AM$4,'[1]INTERNAL PARAMETERS-1'!$B$5:$J$44,4, FALSE))</f>
        <v>14.685264986239099</v>
      </c>
      <c r="CB35" s="44">
        <f>$F35*'[1]INTERNAL PARAMETERS-2'!AM35*(1-VLOOKUP(AN$4,'[1]INTERNAL PARAMETERS-1'!$B$5:$J$44,4, FALSE))</f>
        <v>7.0233710624280024</v>
      </c>
      <c r="CC35" s="44">
        <f>$F35*'[1]INTERNAL PARAMETERS-2'!AN35*(1-VLOOKUP(AO$4,'[1]INTERNAL PARAMETERS-1'!$B$5:$J$44,4, FALSE))</f>
        <v>22.985681771433292</v>
      </c>
      <c r="CD35" s="44">
        <f>$F35*'[1]INTERNAL PARAMETERS-2'!AO35*(1-VLOOKUP(AP$4,'[1]INTERNAL PARAMETERS-1'!$B$5:$J$44,4, FALSE))</f>
        <v>49.802310504772137</v>
      </c>
      <c r="CE35" s="44">
        <f>$F35*'[1]INTERNAL PARAMETERS-2'!AP35*(1-VLOOKUP(AQ$4,'[1]INTERNAL PARAMETERS-1'!$B$5:$J$44,4, FALSE))</f>
        <v>15.323787847622196</v>
      </c>
      <c r="CF35" s="44">
        <f>$F35*'[1]INTERNAL PARAMETERS-2'!AQ35*(1-VLOOKUP(AR$4,'[1]INTERNAL PARAMETERS-1'!$B$5:$J$44,4, FALSE))</f>
        <v>0.63852286138309555</v>
      </c>
      <c r="CG35" s="44">
        <f>$F35*'[1]INTERNAL PARAMETERS-2'!AR35*(1-VLOOKUP(AS$4,'[1]INTERNAL PARAMETERS-1'!$B$5:$J$44,4, FALSE))</f>
        <v>1.2770457227661911</v>
      </c>
      <c r="CH35" s="43">
        <f>$F35*'[1]INTERNAL PARAMETERS-2'!AS35*(1-VLOOKUP(AT$4,'[1]INTERNAL PARAMETERS-1'!$B$5:$J$44,4, FALSE))</f>
        <v>0</v>
      </c>
      <c r="CI35" s="42">
        <f t="shared" si="0"/>
        <v>1902.0637400381574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1215.8879721549956</v>
      </c>
      <c r="G36" s="45">
        <f>$F36*'[1]INTERNAL PARAMETERS-2'!F36*VLOOKUP(G$4,'[1]INTERNAL PARAMETERS-1'!$B$5:$J$44,4, FALSE)</f>
        <v>3.3868559464377404</v>
      </c>
      <c r="H36" s="44">
        <f>$F36*'[1]INTERNAL PARAMETERS-2'!G36*VLOOKUP(H$4,'[1]INTERNAL PARAMETERS-1'!$B$5:$J$44,4, FALSE)</f>
        <v>2.5401115626290012</v>
      </c>
      <c r="I36" s="44">
        <f>$F36*'[1]INTERNAL PARAMETERS-2'!H36*VLOOKUP(I$4,'[1]INTERNAL PARAMETERS-1'!$B$5:$J$44,4, FALSE)</f>
        <v>10.287968581035623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6.3927255556804354</v>
      </c>
      <c r="N36" s="44">
        <f>$F36*'[1]INTERNAL PARAMETERS-2'!M36*VLOOKUP(N$4,'[1]INTERNAL PARAMETERS-1'!$B$5:$J$44,4, FALSE)</f>
        <v>1.524091255336844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0.42337219190436948</v>
      </c>
      <c r="S36" s="44">
        <f>$F36*'[1]INTERNAL PARAMETERS-2'!R36*VLOOKUP(S$4,'[1]INTERNAL PARAMETERS-1'!$B$5:$J$44,4, FALSE)</f>
        <v>2.7091625468375713</v>
      </c>
      <c r="T36" s="44">
        <f>$F36*'[1]INTERNAL PARAMETERS-2'!S36*VLOOKUP(T$4,'[1]INTERNAL PARAMETERS-1'!$B$5:$J$44,4, FALSE)</f>
        <v>0.25401115626290011</v>
      </c>
      <c r="U36" s="44">
        <f>$F36*'[1]INTERNAL PARAMETERS-2'!T36*VLOOKUP(U$4,'[1]INTERNAL PARAMETERS-1'!$B$5:$J$44,4, FALSE)</f>
        <v>0.33869775352349563</v>
      </c>
      <c r="V36" s="44">
        <f>$F36*'[1]INTERNAL PARAMETERS-2'!U36*VLOOKUP(V$4,'[1]INTERNAL PARAMETERS-1'!$B$5:$J$44,4, FALSE)</f>
        <v>2.7941652749709269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0.42337219190436948</v>
      </c>
      <c r="AJ36" s="44">
        <f>$F36*'[1]INTERNAL PARAMETERS-2'!AI36*VLOOKUP(AJ$4,'[1]INTERNAL PARAMETERS-1'!$B$5:$J$44,4, FALSE)</f>
        <v>2.1167393707246318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195.4714030396768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121.46178555792825</v>
      </c>
      <c r="BB36" s="44">
        <f>$F36*'[1]INTERNAL PARAMETERS-2'!M36*(1-VLOOKUP(N$4,'[1]INTERNAL PARAMETERS-1'!$B$5:$J$44,4, FALSE))</f>
        <v>28.957733851400032</v>
      </c>
      <c r="BC36" s="44">
        <f>$F36*'[1]INTERNAL PARAMETERS-2'!N36*(1-VLOOKUP(O$4,'[1]INTERNAL PARAMETERS-1'!$B$5:$J$44,4, FALSE))</f>
        <v>80.861656877790253</v>
      </c>
      <c r="BD36" s="44">
        <f>$F36*'[1]INTERNAL PARAMETERS-2'!O36*(1-VLOOKUP(P$4,'[1]INTERNAL PARAMETERS-1'!$B$5:$J$44,4, FALSE))</f>
        <v>15.664284745272809</v>
      </c>
      <c r="BE36" s="44">
        <f>$F36*'[1]INTERNAL PARAMETERS-2'!P36*(1-VLOOKUP(Q$4,'[1]INTERNAL PARAMETERS-1'!$B$5:$J$44,4, FALSE))</f>
        <v>56.306799280120124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51.474088389913845</v>
      </c>
      <c r="BH36" s="44">
        <f>$F36*'[1]INTERNAL PARAMETERS-2'!S36*(1-VLOOKUP(T$4,'[1]INTERNAL PARAMETERS-1'!$B$5:$J$44,4, FALSE))</f>
        <v>2.286100406366101</v>
      </c>
      <c r="BI36" s="44">
        <f>$F36*'[1]INTERNAL PARAMETERS-2'!T36*(1-VLOOKUP(U$4,'[1]INTERNAL PARAMETERS-1'!$B$5:$J$44,4, FALSE))</f>
        <v>1.3547910140939825</v>
      </c>
      <c r="BJ36" s="44">
        <f>$F36*'[1]INTERNAL PARAMETERS-2'!U36*(1-VLOOKUP(V$4,'[1]INTERNAL PARAMETERS-1'!$B$5:$J$44,4, FALSE))</f>
        <v>15.833603224835253</v>
      </c>
      <c r="BK36" s="44">
        <f>$F36*'[1]INTERNAL PARAMETERS-2'!V36*(1-VLOOKUP(W$4,'[1]INTERNAL PARAMETERS-1'!$B$5:$J$44,4, FALSE))</f>
        <v>22.014624446243918</v>
      </c>
      <c r="BL36" s="44">
        <f>$F36*'[1]INTERNAL PARAMETERS-2'!W36*(1-VLOOKUP(X$4,'[1]INTERNAL PARAMETERS-1'!$B$5:$J$44,4, FALSE))</f>
        <v>48.686343003435908</v>
      </c>
      <c r="BM36" s="44">
        <f>$F36*'[1]INTERNAL PARAMETERS-2'!X36*(1-VLOOKUP(Y$4,'[1]INTERNAL PARAMETERS-1'!$B$5:$J$44,4, FALSE))</f>
        <v>35.5621698207921</v>
      </c>
      <c r="BN36" s="44">
        <f>$F36*'[1]INTERNAL PARAMETERS-2'!Y36*(1-VLOOKUP(Z$4,'[1]INTERNAL PARAMETERS-1'!$B$5:$J$44,4, FALSE))</f>
        <v>87.63536877066575</v>
      </c>
      <c r="BO36" s="44">
        <f>$F36*'[1]INTERNAL PARAMETERS-2'!Z36*(1-VLOOKUP(AA$4,'[1]INTERNAL PARAMETERS-1'!$B$5:$J$44,4, FALSE))</f>
        <v>102.87628132403418</v>
      </c>
      <c r="BP36" s="44">
        <f>$F36*'[1]INTERNAL PARAMETERS-2'!AA36*(1-VLOOKUP(AB$4,'[1]INTERNAL PARAMETERS-1'!$B$5:$J$44,4, FALSE))</f>
        <v>17.357773512890287</v>
      </c>
      <c r="BQ36" s="44">
        <f>$F36*'[1]INTERNAL PARAMETERS-2'!AB36*(1-VLOOKUP(AC$4,'[1]INTERNAL PARAMETERS-1'!$B$5:$J$44,4, FALSE))</f>
        <v>218.87673583071216</v>
      </c>
      <c r="BR36" s="44">
        <f>$F36*'[1]INTERNAL PARAMETERS-2'!AC36*(1-VLOOKUP(AD$4,'[1]INTERNAL PARAMETERS-1'!$B$5:$J$44,4, FALSE))</f>
        <v>8.0438284685885897</v>
      </c>
      <c r="BS36" s="44">
        <f>$F36*'[1]INTERNAL PARAMETERS-2'!AD36*(1-VLOOKUP(AE$4,'[1]INTERNAL PARAMETERS-1'!$B$5:$J$44,4, FALSE))</f>
        <v>2.5401115626290012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1.6934887676174779</v>
      </c>
      <c r="CA36" s="44">
        <f>$F36*'[1]INTERNAL PARAMETERS-2'!AL36*(1-VLOOKUP(AM$4,'[1]INTERNAL PARAMETERS-1'!$B$5:$J$44,4, FALSE))</f>
        <v>11.007312223121959</v>
      </c>
      <c r="CB36" s="44">
        <f>$F36*'[1]INTERNAL PARAMETERS-2'!AM36*(1-VLOOKUP(AN$4,'[1]INTERNAL PARAMETERS-1'!$B$5:$J$44,4, FALSE))</f>
        <v>2.5401115626290012</v>
      </c>
      <c r="CC36" s="44">
        <f>$F36*'[1]INTERNAL PARAMETERS-2'!AN36*(1-VLOOKUP(AO$4,'[1]INTERNAL PARAMETERS-1'!$B$5:$J$44,4, FALSE))</f>
        <v>11.007312223121959</v>
      </c>
      <c r="CD36" s="44">
        <f>$F36*'[1]INTERNAL PARAMETERS-2'!AO36*(1-VLOOKUP(AP$4,'[1]INTERNAL PARAMETERS-1'!$B$5:$J$44,4, FALSE))</f>
        <v>35.5621698207921</v>
      </c>
      <c r="CE36" s="44">
        <f>$F36*'[1]INTERNAL PARAMETERS-2'!AP36*(1-VLOOKUP(AQ$4,'[1]INTERNAL PARAMETERS-1'!$B$5:$J$44,4, FALSE))</f>
        <v>7.1970840847798501</v>
      </c>
      <c r="CF36" s="44">
        <f>$F36*'[1]INTERNAL PARAMETERS-2'!AQ36*(1-VLOOKUP(AR$4,'[1]INTERNAL PARAMETERS-1'!$B$5:$J$44,4, FALSE))</f>
        <v>0.42337219190436948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1215.8876073886038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777.127708667702</v>
      </c>
      <c r="G37" s="45">
        <f>$F37*'[1]INTERNAL PARAMETERS-2'!F37*VLOOKUP(G$4,'[1]INTERNAL PARAMETERS-1'!$B$5:$J$44,4, FALSE)</f>
        <v>1.8765302781199</v>
      </c>
      <c r="H37" s="44">
        <f>$F37*'[1]INTERNAL PARAMETERS-2'!G37*VLOOKUP(H$4,'[1]INTERNAL PARAMETERS-1'!$B$5:$J$44,4, FALSE)</f>
        <v>0.70368914019860407</v>
      </c>
      <c r="I37" s="44">
        <f>$F37*'[1]INTERNAL PARAMETERS-2'!H37*VLOOKUP(I$4,'[1]INTERNAL PARAMETERS-1'!$B$5:$J$44,4, FALSE)</f>
        <v>6.061872007944654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5.8994134604476693</v>
      </c>
      <c r="N37" s="44">
        <f>$F37*'[1]INTERNAL PARAMETERS-2'!M37*VLOOKUP(N$4,'[1]INTERNAL PARAMETERS-1'!$B$5:$J$44,4, FALSE)</f>
        <v>1.337044337124238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1.7492833871026505</v>
      </c>
      <c r="T37" s="44">
        <f>$F37*'[1]INTERNAL PARAMETERS-2'!S37*VLOOKUP(T$4,'[1]INTERNAL PARAMETERS-1'!$B$5:$J$44,4, FALSE)</f>
        <v>9.383039954453834E-2</v>
      </c>
      <c r="U37" s="44">
        <f>$F37*'[1]INTERNAL PARAMETERS-2'!T37*VLOOKUP(U$4,'[1]INTERNAL PARAMETERS-1'!$B$5:$J$44,4, FALSE)</f>
        <v>0.14073782803972082</v>
      </c>
      <c r="V37" s="44">
        <f>$F37*'[1]INTERNAL PARAMETERS-2'!U37*VLOOKUP(V$4,'[1]INTERNAL PARAMETERS-1'!$B$5:$J$44,4, FALSE)</f>
        <v>2.3926052468919474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0.23453714247591248</v>
      </c>
      <c r="AJ37" s="44">
        <f>$F37*'[1]INTERNAL PARAMETERS-2'!AI37*VLOOKUP(AJ$4,'[1]INTERNAL PARAMETERS-1'!$B$5:$J$44,4, FALSE)</f>
        <v>0.46915199772269167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115.17556815094841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112.08885574850571</v>
      </c>
      <c r="BB37" s="44">
        <f>$F37*'[1]INTERNAL PARAMETERS-2'!M37*(1-VLOOKUP(N$4,'[1]INTERNAL PARAMETERS-1'!$B$5:$J$44,4, FALSE))</f>
        <v>25.403842405360518</v>
      </c>
      <c r="BC37" s="44">
        <f>$F37*'[1]INTERNAL PARAMETERS-2'!N37*(1-VLOOKUP(O$4,'[1]INTERNAL PARAMETERS-1'!$B$5:$J$44,4, FALSE))</f>
        <v>60.51882031249729</v>
      </c>
      <c r="BD37" s="44">
        <f>$F37*'[1]INTERNAL PARAMETERS-2'!O37*(1-VLOOKUP(P$4,'[1]INTERNAL PARAMETERS-1'!$B$5:$J$44,4, FALSE))</f>
        <v>11.493874236737046</v>
      </c>
      <c r="BE37" s="44">
        <f>$F37*'[1]INTERNAL PARAMETERS-2'!P37*(1-VLOOKUP(Q$4,'[1]INTERNAL PARAMETERS-1'!$B$5:$J$44,4, FALSE))</f>
        <v>45.975574659719051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33.23638435495036</v>
      </c>
      <c r="BH37" s="44">
        <f>$F37*'[1]INTERNAL PARAMETERS-2'!S37*(1-VLOOKUP(T$4,'[1]INTERNAL PARAMETERS-1'!$B$5:$J$44,4, FALSE))</f>
        <v>0.84447359590084503</v>
      </c>
      <c r="BI37" s="44">
        <f>$F37*'[1]INTERNAL PARAMETERS-2'!T37*(1-VLOOKUP(U$4,'[1]INTERNAL PARAMETERS-1'!$B$5:$J$44,4, FALSE))</f>
        <v>0.56295131215888328</v>
      </c>
      <c r="BJ37" s="44">
        <f>$F37*'[1]INTERNAL PARAMETERS-2'!U37*(1-VLOOKUP(V$4,'[1]INTERNAL PARAMETERS-1'!$B$5:$J$44,4, FALSE))</f>
        <v>13.558096399054369</v>
      </c>
      <c r="BK37" s="44">
        <f>$F37*'[1]INTERNAL PARAMETERS-2'!V37*(1-VLOOKUP(W$4,'[1]INTERNAL PARAMETERS-1'!$B$5:$J$44,4, FALSE))</f>
        <v>12.666715374658342</v>
      </c>
      <c r="BL37" s="44">
        <f>$F37*'[1]INTERNAL PARAMETERS-2'!W37*(1-VLOOKUP(X$4,'[1]INTERNAL PARAMETERS-1'!$B$5:$J$44,4, FALSE))</f>
        <v>25.802582747039377</v>
      </c>
      <c r="BM37" s="44">
        <f>$F37*'[1]INTERNAL PARAMETERS-2'!X37*(1-VLOOKUP(Y$4,'[1]INTERNAL PARAMETERS-1'!$B$5:$J$44,4, FALSE))</f>
        <v>23.456900471196782</v>
      </c>
      <c r="BN37" s="44">
        <f>$F37*'[1]INTERNAL PARAMETERS-2'!Y37*(1-VLOOKUP(Z$4,'[1]INTERNAL PARAMETERS-1'!$B$5:$J$44,4, FALSE))</f>
        <v>48.086719793085734</v>
      </c>
      <c r="BO37" s="44">
        <f>$F37*'[1]INTERNAL PARAMETERS-2'!Z37*(1-VLOOKUP(AA$4,'[1]INTERNAL PARAMETERS-1'!$B$5:$J$44,4, FALSE))</f>
        <v>44.568118666550973</v>
      </c>
      <c r="BP37" s="44">
        <f>$F37*'[1]INTERNAL PARAMETERS-2'!AA37*(1-VLOOKUP(AB$4,'[1]INTERNAL PARAMETERS-1'!$B$5:$J$44,4, FALSE))</f>
        <v>6.3333576873291708</v>
      </c>
      <c r="BQ37" s="44">
        <f>$F37*'[1]INTERNAL PARAMETERS-2'!AB37*(1-VLOOKUP(AC$4,'[1]INTERNAL PARAMETERS-1'!$B$5:$J$44,4, FALSE))</f>
        <v>129.4822211584613</v>
      </c>
      <c r="BR37" s="44">
        <f>$F37*'[1]INTERNAL PARAMETERS-2'!AC37*(1-VLOOKUP(AD$4,'[1]INTERNAL PARAMETERS-1'!$B$5:$J$44,4, FALSE))</f>
        <v>7.5061988252504666</v>
      </c>
      <c r="BS37" s="44">
        <f>$F37*'[1]INTERNAL PARAMETERS-2'!AD37*(1-VLOOKUP(AE$4,'[1]INTERNAL PARAMETERS-1'!$B$5:$J$44,4, FALSE))</f>
        <v>2.5802971310893708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0.46915199772269167</v>
      </c>
      <c r="CA37" s="44">
        <f>$F37*'[1]INTERNAL PARAMETERS-2'!AL37*(1-VLOOKUP(AM$4,'[1]INTERNAL PARAMETERS-1'!$B$5:$J$44,4, FALSE))</f>
        <v>4.6913645516851838</v>
      </c>
      <c r="CB37" s="44">
        <f>$F37*'[1]INTERNAL PARAMETERS-2'!AM37*(1-VLOOKUP(AN$4,'[1]INTERNAL PARAMETERS-1'!$B$5:$J$44,4, FALSE))</f>
        <v>1.4073782803972081</v>
      </c>
      <c r="CC37" s="44">
        <f>$F37*'[1]INTERNAL PARAMETERS-2'!AN37*(1-VLOOKUP(AO$4,'[1]INTERNAL PARAMETERS-1'!$B$5:$J$44,4, FALSE))</f>
        <v>6.802509685051862</v>
      </c>
      <c r="CD37" s="44">
        <f>$F37*'[1]INTERNAL PARAMETERS-2'!AO37*(1-VLOOKUP(AP$4,'[1]INTERNAL PARAMETERS-1'!$B$5:$J$44,4, FALSE))</f>
        <v>19.703839914956983</v>
      </c>
      <c r="CE37" s="44">
        <f>$F37*'[1]INTERNAL PARAMETERS-2'!AP37*(1-VLOOKUP(AQ$4,'[1]INTERNAL PARAMETERS-1'!$B$5:$J$44,4, FALSE))</f>
        <v>2.8148342735652836</v>
      </c>
      <c r="CF37" s="44">
        <f>$F37*'[1]INTERNAL PARAMETERS-2'!AQ37*(1-VLOOKUP(AR$4,'[1]INTERNAL PARAMETERS-1'!$B$5:$J$44,4, FALSE))</f>
        <v>0.93830399544538334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777.12763095493131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664.12504325533746</v>
      </c>
      <c r="G38" s="45">
        <f>$F38*'[1]INTERNAL PARAMETERS-2'!F38*VLOOKUP(G$4,'[1]INTERNAL PARAMETERS-1'!$B$5:$J$44,4, FALSE)</f>
        <v>1.2104343038371781</v>
      </c>
      <c r="H38" s="44">
        <f>$F38*'[1]INTERNAL PARAMETERS-2'!G38*VLOOKUP(H$4,'[1]INTERNAL PARAMETERS-1'!$B$5:$J$44,4, FALSE)</f>
        <v>0.80697834005956059</v>
      </c>
      <c r="I38" s="44">
        <f>$F38*'[1]INTERNAL PARAMETERS-2'!H38*VLOOKUP(I$4,'[1]INTERNAL PARAMETERS-1'!$B$5:$J$44,4, FALSE)</f>
        <v>5.613965212519938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6.7683473627063648</v>
      </c>
      <c r="N38" s="44">
        <f>$F38*'[1]INTERNAL PARAMETERS-2'!M38*VLOOKUP(N$4,'[1]INTERNAL PARAMETERS-1'!$B$5:$J$44,4, FALSE)</f>
        <v>0.98852024125862337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1.3157744975731234</v>
      </c>
      <c r="T38" s="44">
        <f>$F38*'[1]INTERNAL PARAMETERS-2'!S38*VLOOKUP(T$4,'[1]INTERNAL PARAMETERS-1'!$B$5:$J$44,4, FALSE)</f>
        <v>0.26226297958153277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1.573567915613548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0.20176118814097152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0.20176118814097152</v>
      </c>
      <c r="AJ38" s="44">
        <f>$F38*'[1]INTERNAL PARAMETERS-2'!AI38*VLOOKUP(AJ$4,'[1]INTERNAL PARAMETERS-1'!$B$5:$J$44,4, FALSE)</f>
        <v>0.60521715191858905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106.66533903787881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128.59859989142092</v>
      </c>
      <c r="BB38" s="44">
        <f>$F38*'[1]INTERNAL PARAMETERS-2'!M38*(1-VLOOKUP(N$4,'[1]INTERNAL PARAMETERS-1'!$B$5:$J$44,4, FALSE))</f>
        <v>18.781884583913843</v>
      </c>
      <c r="BC38" s="44">
        <f>$F38*'[1]INTERNAL PARAMETERS-2'!N38*(1-VLOOKUP(O$4,'[1]INTERNAL PARAMETERS-1'!$B$5:$J$44,4, FALSE))</f>
        <v>46.601720697731352</v>
      </c>
      <c r="BD38" s="44">
        <f>$F38*'[1]INTERNAL PARAMETERS-2'!O38*(1-VLOOKUP(P$4,'[1]INTERNAL PARAMETERS-1'!$B$5:$J$44,4, FALSE))</f>
        <v>6.8591498592454503</v>
      </c>
      <c r="BE38" s="44">
        <f>$F38*'[1]INTERNAL PARAMETERS-2'!P38*(1-VLOOKUP(Q$4,'[1]INTERNAL PARAMETERS-1'!$B$5:$J$44,4, FALSE))</f>
        <v>40.146093214767845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24.999715453889344</v>
      </c>
      <c r="BH38" s="44">
        <f>$F38*'[1]INTERNAL PARAMETERS-2'!S38*(1-VLOOKUP(T$4,'[1]INTERNAL PARAMETERS-1'!$B$5:$J$44,4, FALSE))</f>
        <v>2.3603668162337952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8.9168848551434383</v>
      </c>
      <c r="BK38" s="44">
        <f>$F38*'[1]INTERNAL PARAMETERS-2'!V38*(1-VLOOKUP(W$4,'[1]INTERNAL PARAMETERS-1'!$B$5:$J$44,4, FALSE))</f>
        <v>9.0782572787788354</v>
      </c>
      <c r="BL38" s="44">
        <f>$F38*'[1]INTERNAL PARAMETERS-2'!W38*(1-VLOOKUP(X$4,'[1]INTERNAL PARAMETERS-1'!$B$5:$J$44,4, FALSE))</f>
        <v>21.787817469069203</v>
      </c>
      <c r="BM38" s="44">
        <f>$F38*'[1]INTERNAL PARAMETERS-2'!X38*(1-VLOOKUP(Y$4,'[1]INTERNAL PARAMETERS-1'!$B$5:$J$44,4, FALSE))</f>
        <v>16.340863101801904</v>
      </c>
      <c r="BN38" s="44">
        <f>$F38*'[1]INTERNAL PARAMETERS-2'!Y38*(1-VLOOKUP(Z$4,'[1]INTERNAL PARAMETERS-1'!$B$5:$J$44,4, FALSE))</f>
        <v>40.75131036668644</v>
      </c>
      <c r="BO38" s="44">
        <f>$F38*'[1]INTERNAL PARAMETERS-2'!Z38*(1-VLOOKUP(AA$4,'[1]INTERNAL PARAMETERS-1'!$B$5:$J$44,4, FALSE))</f>
        <v>39.540876062849257</v>
      </c>
      <c r="BP38" s="44">
        <f>$F38*'[1]INTERNAL PARAMETERS-2'!AA38*(1-VLOOKUP(AB$4,'[1]INTERNAL PARAMETERS-1'!$B$5:$J$44,4, FALSE))</f>
        <v>4.2365200634301239</v>
      </c>
      <c r="BQ38" s="44">
        <f>$F38*'[1]INTERNAL PARAMETERS-2'!AB38*(1-VLOOKUP(AC$4,'[1]INTERNAL PARAMETERS-1'!$B$5:$J$44,4, FALSE))</f>
        <v>85.133857232380095</v>
      </c>
      <c r="BR38" s="44">
        <f>$F38*'[1]INTERNAL PARAMETERS-2'!AC38*(1-VLOOKUP(AD$4,'[1]INTERNAL PARAMETERS-1'!$B$5:$J$44,4, FALSE))</f>
        <v>5.2451931791263293</v>
      </c>
      <c r="BS38" s="44">
        <f>$F38*'[1]INTERNAL PARAMETERS-2'!AD38*(1-VLOOKUP(AE$4,'[1]INTERNAL PARAMETERS-1'!$B$5:$J$44,4, FALSE))</f>
        <v>2.2191074195333846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0.60521715191858905</v>
      </c>
      <c r="CA38" s="44">
        <f>$F38*'[1]INTERNAL PARAMETERS-2'!AL38*(1-VLOOKUP(AM$4,'[1]INTERNAL PARAMETERS-1'!$B$5:$J$44,4, FALSE))</f>
        <v>5.2451931791263293</v>
      </c>
      <c r="CB38" s="44">
        <f>$F38*'[1]INTERNAL PARAMETERS-2'!AM38*(1-VLOOKUP(AN$4,'[1]INTERNAL PARAMETERS-1'!$B$5:$J$44,4, FALSE))</f>
        <v>1.815651455755767</v>
      </c>
      <c r="CC38" s="44">
        <f>$F38*'[1]INTERNAL PARAMETERS-2'!AN38*(1-VLOOKUP(AO$4,'[1]INTERNAL PARAMETERS-1'!$B$5:$J$44,4, FALSE))</f>
        <v>3.6313029115115341</v>
      </c>
      <c r="CD38" s="44">
        <f>$F38*'[1]INTERNAL PARAMETERS-2'!AO38*(1-VLOOKUP(AP$4,'[1]INTERNAL PARAMETERS-1'!$B$5:$J$44,4, FALSE))</f>
        <v>21.384361505291587</v>
      </c>
      <c r="CE38" s="44">
        <f>$F38*'[1]INTERNAL PARAMETERS-2'!AP38*(1-VLOOKUP(AQ$4,'[1]INTERNAL PARAMETERS-1'!$B$5:$J$44,4, FALSE))</f>
        <v>2.8243245714519736</v>
      </c>
      <c r="CF38" s="44">
        <f>$F38*'[1]INTERNAL PARAMETERS-2'!AQ38*(1-VLOOKUP(AR$4,'[1]INTERNAL PARAMETERS-1'!$B$5:$J$44,4, FALSE))</f>
        <v>0.60521715191858905</v>
      </c>
      <c r="CG38" s="44">
        <f>$F38*'[1]INTERNAL PARAMETERS-2'!AR38*(1-VLOOKUP(AS$4,'[1]INTERNAL PARAMETERS-1'!$B$5:$J$44,4, FALSE))</f>
        <v>0.20176118814097152</v>
      </c>
      <c r="CH38" s="43">
        <f>$F38*'[1]INTERNAL PARAMETERS-2'!AS38*(1-VLOOKUP(AT$4,'[1]INTERNAL PARAMETERS-1'!$B$5:$J$44,4, FALSE))</f>
        <v>0</v>
      </c>
      <c r="CI38" s="42">
        <f t="shared" si="0"/>
        <v>664.12517608034625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571.82425859346415</v>
      </c>
      <c r="G39" s="45">
        <f>$F39*'[1]INTERNAL PARAMETERS-2'!F39*VLOOKUP(G$4,'[1]INTERNAL PARAMETERS-1'!$B$5:$J$44,4, FALSE)</f>
        <v>0.75337846069688907</v>
      </c>
      <c r="H39" s="44">
        <f>$F39*'[1]INTERNAL PARAMETERS-2'!G39*VLOOKUP(H$4,'[1]INTERNAL PARAMETERS-1'!$B$5:$J$44,4, FALSE)</f>
        <v>1.255668889445388</v>
      </c>
      <c r="I39" s="44">
        <f>$F39*'[1]INTERNAL PARAMETERS-2'!H39*VLOOKUP(I$4,'[1]INTERNAL PARAMETERS-1'!$B$5:$J$44,4, FALSE)</f>
        <v>4.4669510111887858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6.6047331566682104</v>
      </c>
      <c r="N39" s="44">
        <f>$F39*'[1]INTERNAL PARAMETERS-2'!M39*VLOOKUP(N$4,'[1]INTERNAL PARAMETERS-1'!$B$5:$J$44,4, FALSE)</f>
        <v>0.91662570916144404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0.25114521437424947</v>
      </c>
      <c r="S39" s="44">
        <f>$F39*'[1]INTERNAL PARAMETERS-2'!R39*VLOOKUP(S$4,'[1]INTERNAL PARAMETERS-1'!$B$5:$J$44,4, FALSE)</f>
        <v>0.83190136788694358</v>
      </c>
      <c r="T39" s="44">
        <f>$F39*'[1]INTERNAL PARAMETERS-2'!S39*VLOOKUP(T$4,'[1]INTERNAL PARAMETERS-1'!$B$5:$J$44,4, FALSE)</f>
        <v>0.1255668889445388</v>
      </c>
      <c r="U39" s="44">
        <f>$F39*'[1]INTERNAL PARAMETERS-2'!T39*VLOOKUP(U$4,'[1]INTERNAL PARAMETERS-1'!$B$5:$J$44,4, FALSE)</f>
        <v>0.10044664926452791</v>
      </c>
      <c r="V39" s="44">
        <f>$F39*'[1]INTERNAL PARAMETERS-2'!U39*VLOOKUP(V$4,'[1]INTERNAL PARAMETERS-1'!$B$5:$J$44,4, FALSE)</f>
        <v>1.5067855126067076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0.25114521437424947</v>
      </c>
      <c r="AJ39" s="44">
        <f>$F39*'[1]INTERNAL PARAMETERS-2'!AI39*VLOOKUP(AJ$4,'[1]INTERNAL PARAMETERS-1'!$B$5:$J$44,4, FALSE)</f>
        <v>0.50223324632263955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84.872069212586936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125.48992997669599</v>
      </c>
      <c r="BB39" s="44">
        <f>$F39*'[1]INTERNAL PARAMETERS-2'!M39*(1-VLOOKUP(N$4,'[1]INTERNAL PARAMETERS-1'!$B$5:$J$44,4, FALSE))</f>
        <v>17.415888474067437</v>
      </c>
      <c r="BC39" s="44">
        <f>$F39*'[1]INTERNAL PARAMETERS-2'!N39*(1-VLOOKUP(O$4,'[1]INTERNAL PARAMETERS-1'!$B$5:$J$44,4, FALSE))</f>
        <v>41.68764674181346</v>
      </c>
      <c r="BD39" s="44">
        <f>$F39*'[1]INTERNAL PARAMETERS-2'!O39*(1-VLOOKUP(P$4,'[1]INTERNAL PARAMETERS-1'!$B$5:$J$44,4, FALSE))</f>
        <v>4.2692399146588036</v>
      </c>
      <c r="BE39" s="44">
        <f>$F39*'[1]INTERNAL PARAMETERS-2'!P39*(1-VLOOKUP(Q$4,'[1]INTERNAL PARAMETERS-1'!$B$5:$J$44,4, FALSE))</f>
        <v>39.427511359722786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15.806125989851926</v>
      </c>
      <c r="BH39" s="44">
        <f>$F39*'[1]INTERNAL PARAMETERS-2'!S39*(1-VLOOKUP(T$4,'[1]INTERNAL PARAMETERS-1'!$B$5:$J$44,4, FALSE))</f>
        <v>1.1301020005008493</v>
      </c>
      <c r="BI39" s="44">
        <f>$F39*'[1]INTERNAL PARAMETERS-2'!T39*(1-VLOOKUP(U$4,'[1]INTERNAL PARAMETERS-1'!$B$5:$J$44,4, FALSE))</f>
        <v>0.40178659705811165</v>
      </c>
      <c r="BJ39" s="44">
        <f>$F39*'[1]INTERNAL PARAMETERS-2'!U39*(1-VLOOKUP(V$4,'[1]INTERNAL PARAMETERS-1'!$B$5:$J$44,4, FALSE))</f>
        <v>8.5384512381046758</v>
      </c>
      <c r="BK39" s="44">
        <f>$F39*'[1]INTERNAL PARAMETERS-2'!V39*(1-VLOOKUP(W$4,'[1]INTERNAL PARAMETERS-1'!$B$5:$J$44,4, FALSE))</f>
        <v>7.0316657254979686</v>
      </c>
      <c r="BL39" s="44">
        <f>$F39*'[1]INTERNAL PARAMETERS-2'!W39*(1-VLOOKUP(X$4,'[1]INTERNAL PARAMETERS-1'!$B$5:$J$44,4, FALSE))</f>
        <v>15.067855126067077</v>
      </c>
      <c r="BM39" s="44">
        <f>$F39*'[1]INTERNAL PARAMETERS-2'!X39*(1-VLOOKUP(Y$4,'[1]INTERNAL PARAMETERS-1'!$B$5:$J$44,4, FALSE))</f>
        <v>14.565564697318578</v>
      </c>
      <c r="BN39" s="44">
        <f>$F39*'[1]INTERNAL PARAMETERS-2'!Y39*(1-VLOOKUP(Z$4,'[1]INTERNAL PARAMETERS-1'!$B$5:$J$44,4, FALSE))</f>
        <v>34.907126230689741</v>
      </c>
      <c r="BO39" s="44">
        <f>$F39*'[1]INTERNAL PARAMETERS-2'!Z39*(1-VLOOKUP(AA$4,'[1]INTERNAL PARAMETERS-1'!$B$5:$J$44,4, FALSE))</f>
        <v>29.884565037759902</v>
      </c>
      <c r="BP39" s="44">
        <f>$F39*'[1]INTERNAL PARAMETERS-2'!AA39*(1-VLOOKUP(AB$4,'[1]INTERNAL PARAMETERS-1'!$B$5:$J$44,4, FALSE))</f>
        <v>6.5293752967494703</v>
      </c>
      <c r="BQ39" s="44">
        <f>$F39*'[1]INTERNAL PARAMETERS-2'!AB39*(1-VLOOKUP(AC$4,'[1]INTERNAL PARAMETERS-1'!$B$5:$J$44,4, FALSE))</f>
        <v>70.818833318876472</v>
      </c>
      <c r="BR39" s="44">
        <f>$F39*'[1]INTERNAL PARAMETERS-2'!AC39*(1-VLOOKUP(AD$4,'[1]INTERNAL PARAMETERS-1'!$B$5:$J$44,4, FALSE))</f>
        <v>6.2782872648010803</v>
      </c>
      <c r="BS39" s="44">
        <f>$F39*'[1]INTERNAL PARAMETERS-2'!AD39*(1-VLOOKUP(AE$4,'[1]INTERNAL PARAMETERS-1'!$B$5:$J$44,4, FALSE))</f>
        <v>2.2601925645165264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0.25114521437424947</v>
      </c>
      <c r="CA39" s="44">
        <f>$F39*'[1]INTERNAL PARAMETERS-2'!AL39*(1-VLOOKUP(AM$4,'[1]INTERNAL PARAMETERS-1'!$B$5:$J$44,4, FALSE))</f>
        <v>2.7624258108391659</v>
      </c>
      <c r="CB39" s="44">
        <f>$F39*'[1]INTERNAL PARAMETERS-2'!AM39*(1-VLOOKUP(AN$4,'[1]INTERNAL PARAMETERS-1'!$B$5:$J$44,4, FALSE))</f>
        <v>0.25114521437424947</v>
      </c>
      <c r="CC39" s="44">
        <f>$F39*'[1]INTERNAL PARAMETERS-2'!AN39*(1-VLOOKUP(AO$4,'[1]INTERNAL PARAMETERS-1'!$B$5:$J$44,4, FALSE))</f>
        <v>3.0135710252134151</v>
      </c>
      <c r="CD39" s="44">
        <f>$F39*'[1]INTERNAL PARAMETERS-2'!AO39*(1-VLOOKUP(AP$4,'[1]INTERNAL PARAMETERS-1'!$B$5:$J$44,4, FALSE))</f>
        <v>18.834804611977379</v>
      </c>
      <c r="CE39" s="44">
        <f>$F39*'[1]INTERNAL PARAMETERS-2'!AP39*(1-VLOOKUP(AQ$4,'[1]INTERNAL PARAMETERS-1'!$B$5:$J$44,4, FALSE))</f>
        <v>2.2601925645165264</v>
      </c>
      <c r="CF39" s="44">
        <f>$F39*'[1]INTERNAL PARAMETERS-2'!AQ39*(1-VLOOKUP(AR$4,'[1]INTERNAL PARAMETERS-1'!$B$5:$J$44,4, FALSE))</f>
        <v>0.25114521437424947</v>
      </c>
      <c r="CG39" s="44">
        <f>$F39*'[1]INTERNAL PARAMETERS-2'!AR39*(1-VLOOKUP(AS$4,'[1]INTERNAL PARAMETERS-1'!$B$5:$J$44,4, FALSE))</f>
        <v>0.25114521437424947</v>
      </c>
      <c r="CH39" s="43">
        <f>$F39*'[1]INTERNAL PARAMETERS-2'!AS39*(1-VLOOKUP(AT$4,'[1]INTERNAL PARAMETERS-1'!$B$5:$J$44,4, FALSE))</f>
        <v>0</v>
      </c>
      <c r="CI39" s="42">
        <f t="shared" si="0"/>
        <v>571.82437295831562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484.48088235826344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4.0829335672213238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5.6750031515696957</v>
      </c>
      <c r="N40" s="44">
        <f>$F40*'[1]INTERNAL PARAMETERS-2'!M40*VLOOKUP(N$4,'[1]INTERNAL PARAMETERS-1'!$B$5:$J$44,4, FALSE)</f>
        <v>1.1029158838797632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0.40105327441617045</v>
      </c>
      <c r="S40" s="44">
        <f>$F40*'[1]INTERNAL PARAMETERS-2'!R40*VLOOKUP(S$4,'[1]INTERNAL PARAMETERS-1'!$B$5:$J$44,4, FALSE)</f>
        <v>1.1107983878357321</v>
      </c>
      <c r="T40" s="44">
        <f>$F40*'[1]INTERNAL PARAMETERS-2'!S40*VLOOKUP(T$4,'[1]INTERNAL PARAMETERS-1'!$B$5:$J$44,4, FALSE)</f>
        <v>8.0210654883234089E-2</v>
      </c>
      <c r="U40" s="44">
        <f>$F40*'[1]INTERNAL PARAMETERS-2'!T40*VLOOKUP(U$4,'[1]INTERNAL PARAMETERS-1'!$B$5:$J$44,4, FALSE)</f>
        <v>0.16042130976646818</v>
      </c>
      <c r="V40" s="44">
        <f>$F40*'[1]INTERNAL PARAMETERS-2'!U40*VLOOKUP(V$4,'[1]INTERNAL PARAMETERS-1'!$B$5:$J$44,4, FALSE)</f>
        <v>0.8422264107004287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1.2031598232485115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77.575737777205134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107.82505987982421</v>
      </c>
      <c r="BB40" s="44">
        <f>$F40*'[1]INTERNAL PARAMETERS-2'!M40*(1-VLOOKUP(N$4,'[1]INTERNAL PARAMETERS-1'!$B$5:$J$44,4, FALSE))</f>
        <v>20.955401793715499</v>
      </c>
      <c r="BC40" s="44">
        <f>$F40*'[1]INTERNAL PARAMETERS-2'!N40*(1-VLOOKUP(O$4,'[1]INTERNAL PARAMETERS-1'!$B$5:$J$44,4, FALSE))</f>
        <v>36.095424522602407</v>
      </c>
      <c r="BD40" s="44">
        <f>$F40*'[1]INTERNAL PARAMETERS-2'!O40*(1-VLOOKUP(P$4,'[1]INTERNAL PARAMETERS-1'!$B$5:$J$44,4, FALSE))</f>
        <v>2.005314820169088</v>
      </c>
      <c r="BE40" s="44">
        <f>$F40*'[1]INTERNAL PARAMETERS-2'!P40*(1-VLOOKUP(Q$4,'[1]INTERNAL PARAMETERS-1'!$B$5:$J$44,4, FALSE))</f>
        <v>34.892264699353895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21.105169368878908</v>
      </c>
      <c r="BH40" s="44">
        <f>$F40*'[1]INTERNAL PARAMETERS-2'!S40*(1-VLOOKUP(T$4,'[1]INTERNAL PARAMETERS-1'!$B$5:$J$44,4, FALSE))</f>
        <v>0.7218958939491068</v>
      </c>
      <c r="BI40" s="44">
        <f>$F40*'[1]INTERNAL PARAMETERS-2'!T40*(1-VLOOKUP(U$4,'[1]INTERNAL PARAMETERS-1'!$B$5:$J$44,4, FALSE))</f>
        <v>0.64168523906587271</v>
      </c>
      <c r="BJ40" s="44">
        <f>$F40*'[1]INTERNAL PARAMETERS-2'!U40*(1-VLOOKUP(V$4,'[1]INTERNAL PARAMETERS-1'!$B$5:$J$44,4, FALSE))</f>
        <v>4.7726163273024298</v>
      </c>
      <c r="BK40" s="44">
        <f>$F40*'[1]INTERNAL PARAMETERS-2'!V40*(1-VLOOKUP(W$4,'[1]INTERNAL PARAMETERS-1'!$B$5:$J$44,4, FALSE))</f>
        <v>7.219104283755776</v>
      </c>
      <c r="BL40" s="44">
        <f>$F40*'[1]INTERNAL PARAMETERS-2'!W40*(1-VLOOKUP(X$4,'[1]INTERNAL PARAMETERS-1'!$B$5:$J$44,4, FALSE))</f>
        <v>7.6201575581719458</v>
      </c>
      <c r="BM40" s="44">
        <f>$F40*'[1]INTERNAL PARAMETERS-2'!X40*(1-VLOOKUP(Y$4,'[1]INTERNAL PARAMETERS-1'!$B$5:$J$44,4, FALSE))</f>
        <v>9.6254723783410352</v>
      </c>
      <c r="BN40" s="44">
        <f>$F40*'[1]INTERNAL PARAMETERS-2'!Y40*(1-VLOOKUP(Z$4,'[1]INTERNAL PARAMETERS-1'!$B$5:$J$44,4, FALSE))</f>
        <v>24.865739046596694</v>
      </c>
      <c r="BO40" s="44">
        <f>$F40*'[1]INTERNAL PARAMETERS-2'!Z40*(1-VLOOKUP(AA$4,'[1]INTERNAL PARAMETERS-1'!$B$5:$J$44,4, FALSE))</f>
        <v>23.662579223348178</v>
      </c>
      <c r="BP40" s="44">
        <f>$F40*'[1]INTERNAL PARAMETERS-2'!AA40*(1-VLOOKUP(AB$4,'[1]INTERNAL PARAMETERS-1'!$B$5:$J$44,4, FALSE))</f>
        <v>4.4116829147543468</v>
      </c>
      <c r="BQ40" s="44">
        <f>$F40*'[1]INTERNAL PARAMETERS-2'!AB40*(1-VLOOKUP(AC$4,'[1]INTERNAL PARAMETERS-1'!$B$5:$J$44,4, FALSE))</f>
        <v>53.742059285443325</v>
      </c>
      <c r="BR40" s="44">
        <f>$F40*'[1]INTERNAL PARAMETERS-2'!AC40*(1-VLOOKUP(AD$4,'[1]INTERNAL PARAMETERS-1'!$B$5:$J$44,4, FALSE))</f>
        <v>3.6095279178337702</v>
      </c>
      <c r="BS40" s="44">
        <f>$F40*'[1]INTERNAL PARAMETERS-2'!AD40*(1-VLOOKUP(AE$4,'[1]INTERNAL PARAMETERS-1'!$B$5:$J$44,4, FALSE))</f>
        <v>0.40105327441617045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3.2084746434175995</v>
      </c>
      <c r="CB40" s="44">
        <f>$F40*'[1]INTERNAL PARAMETERS-2'!AM40*(1-VLOOKUP(AN$4,'[1]INTERNAL PARAMETERS-1'!$B$5:$J$44,4, FALSE))</f>
        <v>0.40105327441617045</v>
      </c>
      <c r="CC40" s="44">
        <f>$F40*'[1]INTERNAL PARAMETERS-2'!AN40*(1-VLOOKUP(AO$4,'[1]INTERNAL PARAMETERS-1'!$B$5:$J$44,4, FALSE))</f>
        <v>4.8127361891705176</v>
      </c>
      <c r="CD40" s="44">
        <f>$F40*'[1]INTERNAL PARAMETERS-2'!AO40*(1-VLOOKUP(AP$4,'[1]INTERNAL PARAMETERS-1'!$B$5:$J$44,4, FALSE))</f>
        <v>19.250896308593834</v>
      </c>
      <c r="CE40" s="44">
        <f>$F40*'[1]INTERNAL PARAMETERS-2'!AP40*(1-VLOOKUP(AQ$4,'[1]INTERNAL PARAMETERS-1'!$B$5:$J$44,4, FALSE))</f>
        <v>0.40105327441617045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484.48088235826339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244.55642412549457</v>
      </c>
      <c r="G149" s="45">
        <f>$F149*'[1]INTERNAL PARAMETERS-2'!F149*VLOOKUP(G$4,'[1]INTERNAL PARAMETERS-1'!$B$5:$J$44,4, FALSE)</f>
        <v>0.34061818752198886</v>
      </c>
      <c r="H149" s="44">
        <f>$F149*'[1]INTERNAL PARAMETERS-2'!G149*VLOOKUP(H$4,'[1]INTERNAL PARAMETERS-1'!$B$5:$J$44,4, FALSE)</f>
        <v>0.40872715164093903</v>
      </c>
      <c r="I149" s="44">
        <f>$F149*'[1]INTERNAL PARAMETERS-2'!H149*VLOOKUP(I$4,'[1]INTERNAL PARAMETERS-1'!$B$5:$J$44,4, FALSE)</f>
        <v>2.8714482488304092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6.8133419761362793E-2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0.11240057809231857</v>
      </c>
      <c r="N149" s="44">
        <f>$F149*'[1]INTERNAL PARAMETERS-2'!M149*VLOOKUP(N$4,'[1]INTERNAL PARAMETERS-1'!$B$5:$J$44,4, FALSE)</f>
        <v>0.97413793587272068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0.88558772304324096</v>
      </c>
      <c r="S149" s="44">
        <f>$F149*'[1]INTERNAL PARAMETERS-2'!R149*VLOOKUP(S$4,'[1]INTERNAL PARAMETERS-1'!$B$5:$J$44,4, FALSE)</f>
        <v>2.4181910407025793</v>
      </c>
      <c r="T149" s="44">
        <f>$F149*'[1]INTERNAL PARAMETERS-2'!S149*VLOOKUP(T$4,'[1]INTERNAL PARAMETERS-1'!$B$5:$J$44,4, FALSE)</f>
        <v>0.12261814549228173</v>
      </c>
      <c r="U149" s="44">
        <f>$F149*'[1]INTERNAL PARAMETERS-2'!T149*VLOOKUP(U$4,'[1]INTERNAL PARAMETERS-1'!$B$5:$J$44,4, FALSE)</f>
        <v>8.1745430328187818E-2</v>
      </c>
      <c r="V149" s="44">
        <f>$F149*'[1]INTERNAL PARAMETERS-2'!U149*VLOOKUP(V$4,'[1]INTERNAL PARAMETERS-1'!$B$5:$J$44,4, FALSE)</f>
        <v>2.3706321529028944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0.13624238388031304</v>
      </c>
      <c r="AI149" s="44">
        <f>$F149*'[1]INTERNAL PARAMETERS-2'!AH149*VLOOKUP(AI$4,'[1]INTERNAL PARAMETERS-1'!$B$5:$J$44,4, FALSE)</f>
        <v>0.68121191940156522</v>
      </c>
      <c r="AJ149" s="44">
        <f>$F149*'[1]INTERNAL PARAMETERS-2'!AI149*VLOOKUP(AJ$4,'[1]INTERNAL PARAMETERS-1'!$B$5:$J$44,4, FALSE)</f>
        <v>6.8133419761362793E-2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54.557516727777767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2.1356109837540527</v>
      </c>
      <c r="BB149" s="44">
        <f>$F149*'[1]INTERNAL PARAMETERS-2'!M149*(1-VLOOKUP(N$4,'[1]INTERNAL PARAMETERS-1'!$B$5:$J$44,4, FALSE))</f>
        <v>18.508620781581691</v>
      </c>
      <c r="BC149" s="44">
        <f>$F149*'[1]INTERNAL PARAMETERS-2'!N149*(1-VLOOKUP(O$4,'[1]INTERNAL PARAMETERS-1'!$B$5:$J$44,4, FALSE))</f>
        <v>3.8148112042911775</v>
      </c>
      <c r="BD149" s="44">
        <f>$F149*'[1]INTERNAL PARAMETERS-2'!O149*(1-VLOOKUP(P$4,'[1]INTERNAL PARAMETERS-1'!$B$5:$J$44,4, FALSE))</f>
        <v>7.0846528730611027</v>
      </c>
      <c r="BE149" s="44">
        <f>$F149*'[1]INTERNAL PARAMETERS-2'!P149*(1-VLOOKUP(Q$4,'[1]INTERNAL PARAMETERS-1'!$B$5:$J$44,4, FALSE))</f>
        <v>1.839284410205432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45.945629773349005</v>
      </c>
      <c r="BH149" s="44">
        <f>$F149*'[1]INTERNAL PARAMETERS-2'!S149*(1-VLOOKUP(T$4,'[1]INTERNAL PARAMETERS-1'!$B$5:$J$44,4, FALSE))</f>
        <v>1.1035633094305355</v>
      </c>
      <c r="BI149" s="44">
        <f>$F149*'[1]INTERNAL PARAMETERS-2'!T149*(1-VLOOKUP(U$4,'[1]INTERNAL PARAMETERS-1'!$B$5:$J$44,4, FALSE))</f>
        <v>0.32698172131275127</v>
      </c>
      <c r="BJ149" s="44">
        <f>$F149*'[1]INTERNAL PARAMETERS-2'!U149*(1-VLOOKUP(V$4,'[1]INTERNAL PARAMETERS-1'!$B$5:$J$44,4, FALSE))</f>
        <v>13.433582199783068</v>
      </c>
      <c r="BK149" s="44">
        <f>$F149*'[1]INTERNAL PARAMETERS-2'!V149*(1-VLOOKUP(W$4,'[1]INTERNAL PARAMETERS-1'!$B$5:$J$44,4, FALSE))</f>
        <v>2.7248721332486729</v>
      </c>
      <c r="BL149" s="44">
        <f>$F149*'[1]INTERNAL PARAMETERS-2'!W149*(1-VLOOKUP(X$4,'[1]INTERNAL PARAMETERS-1'!$B$5:$J$44,4, FALSE))</f>
        <v>0.54496953552125216</v>
      </c>
      <c r="BM149" s="44">
        <f>$F149*'[1]INTERNAL PARAMETERS-2'!X149*(1-VLOOKUP(Y$4,'[1]INTERNAL PARAMETERS-1'!$B$5:$J$44,4, FALSE))</f>
        <v>0.13624238388031304</v>
      </c>
      <c r="BN149" s="44">
        <f>$F149*'[1]INTERNAL PARAMETERS-2'!Y149*(1-VLOOKUP(Z$4,'[1]INTERNAL PARAMETERS-1'!$B$5:$J$44,4, FALSE))</f>
        <v>15.327353781283659</v>
      </c>
      <c r="BO149" s="44">
        <f>$F149*'[1]INTERNAL PARAMETERS-2'!Z149*(1-VLOOKUP(AA$4,'[1]INTERNAL PARAMETERS-1'!$B$5:$J$44,4, FALSE))</f>
        <v>8.1745919441036072</v>
      </c>
      <c r="BP149" s="44">
        <f>$F149*'[1]INTERNAL PARAMETERS-2'!AA149*(1-VLOOKUP(AB$4,'[1]INTERNAL PARAMETERS-1'!$B$5:$J$44,4, FALSE))</f>
        <v>1.430557258564493</v>
      </c>
      <c r="BQ149" s="44">
        <f>$F149*'[1]INTERNAL PARAMETERS-2'!AB149*(1-VLOOKUP(AC$4,'[1]INTERNAL PARAMETERS-1'!$B$5:$J$44,4, FALSE))</f>
        <v>26.77178739415719</v>
      </c>
      <c r="BR149" s="44">
        <f>$F149*'[1]INTERNAL PARAMETERS-2'!AC149*(1-VLOOKUP(AD$4,'[1]INTERNAL PARAMETERS-1'!$B$5:$J$44,4, FALSE))</f>
        <v>1.0899390710425043</v>
      </c>
      <c r="BS149" s="44">
        <f>$F149*'[1]INTERNAL PARAMETERS-2'!AD149*(1-VLOOKUP(AE$4,'[1]INTERNAL PARAMETERS-1'!$B$5:$J$44,4, FALSE))</f>
        <v>1.2261814549228172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0.13624238388031304</v>
      </c>
      <c r="CA149" s="44">
        <f>$F149*'[1]INTERNAL PARAMETERS-2'!AL149*(1-VLOOKUP(AM$4,'[1]INTERNAL PARAMETERS-1'!$B$5:$J$44,4, FALSE))</f>
        <v>0.13624238388031304</v>
      </c>
      <c r="CB149" s="44">
        <f>$F149*'[1]INTERNAL PARAMETERS-2'!AM149*(1-VLOOKUP(AN$4,'[1]INTERNAL PARAMETERS-1'!$B$5:$J$44,4, FALSE))</f>
        <v>6.8133419761362793E-2</v>
      </c>
      <c r="CC149" s="44">
        <f>$F149*'[1]INTERNAL PARAMETERS-2'!AN149*(1-VLOOKUP(AO$4,'[1]INTERNAL PARAMETERS-1'!$B$5:$J$44,4, FALSE))</f>
        <v>0.749345339162928</v>
      </c>
      <c r="CD149" s="44">
        <f>$F149*'[1]INTERNAL PARAMETERS-2'!AO149*(1-VLOOKUP(AP$4,'[1]INTERNAL PARAMETERS-1'!$B$5:$J$44,4, FALSE))</f>
        <v>21.185800743779531</v>
      </c>
      <c r="CE149" s="44">
        <f>$F149*'[1]INTERNAL PARAMETERS-2'!AP149*(1-VLOOKUP(AQ$4,'[1]INTERNAL PARAMETERS-1'!$B$5:$J$44,4, FALSE))</f>
        <v>1.9073933743243823</v>
      </c>
      <c r="CF149" s="44">
        <f>$F149*'[1]INTERNAL PARAMETERS-2'!AQ149*(1-VLOOKUP(AR$4,'[1]INTERNAL PARAMETERS-1'!$B$5:$J$44,4, FALSE))</f>
        <v>2.5204963296069973</v>
      </c>
      <c r="CG149" s="44">
        <f>$F149*'[1]INTERNAL PARAMETERS-2'!AR149*(1-VLOOKUP(AS$4,'[1]INTERNAL PARAMETERS-1'!$B$5:$J$44,4, FALSE))</f>
        <v>0.13624238388031304</v>
      </c>
      <c r="CH149" s="43">
        <f>$F149*'[1]INTERNAL PARAMETERS-2'!AS149*(1-VLOOKUP(AT$4,'[1]INTERNAL PARAMETERS-1'!$B$5:$J$44,4, FALSE))</f>
        <v>0</v>
      </c>
      <c r="CI149" s="42">
        <f t="shared" si="2"/>
        <v>244.55647303677941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1197.9279610716294</v>
      </c>
      <c r="G150" s="45">
        <f>$F150*'[1]INTERNAL PARAMETERS-2'!F150*VLOOKUP(G$4,'[1]INTERNAL PARAMETERS-1'!$B$5:$J$44,4, FALSE)</f>
        <v>1.6440363337747042</v>
      </c>
      <c r="H150" s="44">
        <f>$F150*'[1]INTERNAL PARAMETERS-2'!G150*VLOOKUP(H$4,'[1]INTERNAL PARAMETERS-1'!$B$5:$J$44,4, FALSE)</f>
        <v>0.68497520814075774</v>
      </c>
      <c r="I150" s="44">
        <f>$F150*'[1]INTERNAL PARAMETERS-2'!H150*VLOOKUP(I$4,'[1]INTERNAL PARAMETERS-1'!$B$5:$J$44,4, FALSE)</f>
        <v>11.356854211062894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0.31510297088028144</v>
      </c>
      <c r="N150" s="44">
        <f>$F150*'[1]INTERNAL PARAMETERS-2'!M150*VLOOKUP(N$4,'[1]INTERNAL PARAMETERS-1'!$B$5:$J$44,4, FALSE)</f>
        <v>4.4525005731896696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1.5069933750281097</v>
      </c>
      <c r="S150" s="44">
        <f>$F150*'[1]INTERNAL PARAMETERS-2'!R150*VLOOKUP(S$4,'[1]INTERNAL PARAMETERS-1'!$B$5:$J$44,4, FALSE)</f>
        <v>10.241193952717857</v>
      </c>
      <c r="T150" s="44">
        <f>$F150*'[1]INTERNAL PARAMETERS-2'!S150*VLOOKUP(T$4,'[1]INTERNAL PARAMETERS-1'!$B$5:$J$44,4, FALSE)</f>
        <v>0.46580230838309239</v>
      </c>
      <c r="U150" s="44">
        <f>$F150*'[1]INTERNAL PARAMETERS-2'!T150*VLOOKUP(U$4,'[1]INTERNAL PARAMETERS-1'!$B$5:$J$44,4, FALSE)</f>
        <v>0.41100908344367604</v>
      </c>
      <c r="V150" s="44">
        <f>$F150*'[1]INTERNAL PARAMETERS-2'!U150*VLOOKUP(V$4,'[1]INTERNAL PARAMETERS-1'!$B$5:$J$44,4, FALSE)</f>
        <v>7.9117511567364085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1.9180024584717859</v>
      </c>
      <c r="AJ150" s="44">
        <f>$F150*'[1]INTERNAL PARAMETERS-2'!AI150*VLOOKUP(AJ$4,'[1]INTERNAL PARAMETERS-1'!$B$5:$J$44,4, FALSE)</f>
        <v>0.13704295874659442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215.78023001019494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5.9869564467253467</v>
      </c>
      <c r="BB150" s="44">
        <f>$F150*'[1]INTERNAL PARAMETERS-2'!M150*(1-VLOOKUP(N$4,'[1]INTERNAL PARAMETERS-1'!$B$5:$J$44,4, FALSE))</f>
        <v>84.597510890603729</v>
      </c>
      <c r="BC150" s="44">
        <f>$F150*'[1]INTERNAL PARAMETERS-2'!N150*(1-VLOOKUP(O$4,'[1]INTERNAL PARAMETERS-1'!$B$5:$J$44,4, FALSE))</f>
        <v>13.699983333999581</v>
      </c>
      <c r="BD150" s="44">
        <f>$F150*'[1]INTERNAL PARAMETERS-2'!O150*(1-VLOOKUP(P$4,'[1]INTERNAL PARAMETERS-1'!$B$5:$J$44,4, FALSE))</f>
        <v>54.11495812785757</v>
      </c>
      <c r="BE150" s="44">
        <f>$F150*'[1]INTERNAL PARAMETERS-2'!P150*(1-VLOOKUP(Q$4,'[1]INTERNAL PARAMETERS-1'!$B$5:$J$44,4, FALSE))</f>
        <v>10.959962708640445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194.58268510163924</v>
      </c>
      <c r="BH150" s="44">
        <f>$F150*'[1]INTERNAL PARAMETERS-2'!S150*(1-VLOOKUP(T$4,'[1]INTERNAL PARAMETERS-1'!$B$5:$J$44,4, FALSE))</f>
        <v>4.1922207754478311</v>
      </c>
      <c r="BI150" s="44">
        <f>$F150*'[1]INTERNAL PARAMETERS-2'!T150*(1-VLOOKUP(U$4,'[1]INTERNAL PARAMETERS-1'!$B$5:$J$44,4, FALSE))</f>
        <v>1.6440363337747042</v>
      </c>
      <c r="BJ150" s="44">
        <f>$F150*'[1]INTERNAL PARAMETERS-2'!U150*(1-VLOOKUP(V$4,'[1]INTERNAL PARAMETERS-1'!$B$5:$J$44,4, FALSE))</f>
        <v>44.83325655483965</v>
      </c>
      <c r="BK150" s="44">
        <f>$F150*'[1]INTERNAL PARAMETERS-2'!V150*(1-VLOOKUP(W$4,'[1]INTERNAL PARAMETERS-1'!$B$5:$J$44,4, FALSE))</f>
        <v>22.878986542914834</v>
      </c>
      <c r="BL150" s="44">
        <f>$F150*'[1]INTERNAL PARAMETERS-2'!W150*(1-VLOOKUP(X$4,'[1]INTERNAL PARAMETERS-1'!$B$5:$J$44,4, FALSE))</f>
        <v>2.0550454172183801</v>
      </c>
      <c r="BM150" s="44">
        <f>$F150*'[1]INTERNAL PARAMETERS-2'!X150*(1-VLOOKUP(Y$4,'[1]INTERNAL PARAMETERS-1'!$B$5:$J$44,4, FALSE))</f>
        <v>1.233027250331028</v>
      </c>
      <c r="BN150" s="44">
        <f>$F150*'[1]INTERNAL PARAMETERS-2'!Y150*(1-VLOOKUP(Z$4,'[1]INTERNAL PARAMETERS-1'!$B$5:$J$44,4, FALSE))</f>
        <v>119.46396488184877</v>
      </c>
      <c r="BO150" s="44">
        <f>$F150*'[1]INTERNAL PARAMETERS-2'!Z150*(1-VLOOKUP(AA$4,'[1]INTERNAL PARAMETERS-1'!$B$5:$J$44,4, FALSE))</f>
        <v>122.20398550720792</v>
      </c>
      <c r="BP150" s="44">
        <f>$F150*'[1]INTERNAL PARAMETERS-2'!AA150*(1-VLOOKUP(AB$4,'[1]INTERNAL PARAMETERS-1'!$B$5:$J$44,4, FALSE))</f>
        <v>15.070053543077206</v>
      </c>
      <c r="BQ150" s="44">
        <f>$F150*'[1]INTERNAL PARAMETERS-2'!AB150*(1-VLOOKUP(AC$4,'[1]INTERNAL PARAMETERS-1'!$B$5:$J$44,4, FALSE))</f>
        <v>128.78001104951062</v>
      </c>
      <c r="BR150" s="44">
        <f>$F150*'[1]INTERNAL PARAMETERS-2'!AC150*(1-VLOOKUP(AD$4,'[1]INTERNAL PARAMETERS-1'!$B$5:$J$44,4, FALSE))</f>
        <v>7.5349668751405483</v>
      </c>
      <c r="BS150" s="44">
        <f>$F150*'[1]INTERNAL PARAMETERS-2'!AD150*(1-VLOOKUP(AE$4,'[1]INTERNAL PARAMETERS-1'!$B$5:$J$44,4, FALSE))</f>
        <v>3.9730478756901659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1.5069933750281097</v>
      </c>
      <c r="CA150" s="44">
        <f>$F150*'[1]INTERNAL PARAMETERS-2'!AL150*(1-VLOOKUP(AM$4,'[1]INTERNAL PARAMETERS-1'!$B$5:$J$44,4, FALSE))</f>
        <v>0.95894133283783933</v>
      </c>
      <c r="CB150" s="44">
        <f>$F150*'[1]INTERNAL PARAMETERS-2'!AM150*(1-VLOOKUP(AN$4,'[1]INTERNAL PARAMETERS-1'!$B$5:$J$44,4, FALSE))</f>
        <v>0.54805204219027048</v>
      </c>
      <c r="CC150" s="44">
        <f>$F150*'[1]INTERNAL PARAMETERS-2'!AN150*(1-VLOOKUP(AO$4,'[1]INTERNAL PARAMETERS-1'!$B$5:$J$44,4, FALSE))</f>
        <v>6.0279735001124388</v>
      </c>
      <c r="CD150" s="44">
        <f>$F150*'[1]INTERNAL PARAMETERS-2'!AO150*(1-VLOOKUP(AP$4,'[1]INTERNAL PARAMETERS-1'!$B$5:$J$44,4, FALSE))</f>
        <v>85.762058589040095</v>
      </c>
      <c r="CE150" s="44">
        <f>$F150*'[1]INTERNAL PARAMETERS-2'!AP150*(1-VLOOKUP(AQ$4,'[1]INTERNAL PARAMETERS-1'!$B$5:$J$44,4, FALSE))</f>
        <v>7.3980437091900617</v>
      </c>
      <c r="CF150" s="44">
        <f>$F150*'[1]INTERNAL PARAMETERS-2'!AQ150*(1-VLOOKUP(AR$4,'[1]INTERNAL PARAMETERS-1'!$B$5:$J$44,4, FALSE))</f>
        <v>0.95894133283783933</v>
      </c>
      <c r="CG150" s="44">
        <f>$F150*'[1]INTERNAL PARAMETERS-2'!AR150*(1-VLOOKUP(AS$4,'[1]INTERNAL PARAMETERS-1'!$B$5:$J$44,4, FALSE))</f>
        <v>0.13704295874659442</v>
      </c>
      <c r="CH150" s="43">
        <f>$F150*'[1]INTERNAL PARAMETERS-2'!AS150*(1-VLOOKUP(AT$4,'[1]INTERNAL PARAMETERS-1'!$B$5:$J$44,4, FALSE))</f>
        <v>0</v>
      </c>
      <c r="CI150" s="42">
        <f t="shared" si="2"/>
        <v>1197.9282006572214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3562.0869595448657</v>
      </c>
      <c r="G151" s="45">
        <f>$F151*'[1]INTERNAL PARAMETERS-2'!F151*VLOOKUP(G$4,'[1]INTERNAL PARAMETERS-1'!$B$5:$J$44,4, FALSE)</f>
        <v>2.1878338105524566</v>
      </c>
      <c r="H151" s="44">
        <f>$F151*'[1]INTERNAL PARAMETERS-2'!G151*VLOOKUP(H$4,'[1]INTERNAL PARAMETERS-1'!$B$5:$J$44,4, FALSE)</f>
        <v>3.5549627856257757</v>
      </c>
      <c r="I151" s="44">
        <f>$F151*'[1]INTERNAL PARAMETERS-2'!H151*VLOOKUP(I$4,'[1]INTERNAL PARAMETERS-1'!$B$5:$J$44,4, FALSE)</f>
        <v>33.853397666992088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1.5723942361170924</v>
      </c>
      <c r="N151" s="44">
        <f>$F151*'[1]INTERNAL PARAMETERS-2'!M151*VLOOKUP(N$4,'[1]INTERNAL PARAMETERS-1'!$B$5:$J$44,4, FALSE)</f>
        <v>10.145357973827711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1.6406972535663651</v>
      </c>
      <c r="S151" s="44">
        <f>$F151*'[1]INTERNAL PARAMETERS-2'!R151*VLOOKUP(S$4,'[1]INTERNAL PARAMETERS-1'!$B$5:$J$44,4, FALSE)</f>
        <v>27.620351042571702</v>
      </c>
      <c r="T151" s="44">
        <f>$F151*'[1]INTERNAL PARAMETERS-2'!S151*VLOOKUP(T$4,'[1]INTERNAL PARAMETERS-1'!$B$5:$J$44,4, FALSE)</f>
        <v>0.82038424765277806</v>
      </c>
      <c r="U151" s="44">
        <f>$F151*'[1]INTERNAL PARAMETERS-2'!T151*VLOOKUP(U$4,'[1]INTERNAL PARAMETERS-1'!$B$5:$J$44,4, FALSE)</f>
        <v>1.0391320078384283</v>
      </c>
      <c r="V151" s="44">
        <f>$F151*'[1]INTERNAL PARAMETERS-2'!U151*VLOOKUP(V$4,'[1]INTERNAL PARAMETERS-1'!$B$5:$J$44,4, FALSE)</f>
        <v>22.068197340468306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0.27356827849304566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0.54678034829013689</v>
      </c>
      <c r="AI151" s="44">
        <f>$F151*'[1]INTERNAL PARAMETERS-2'!AH151*VLOOKUP(AI$4,'[1]INTERNAL PARAMETERS-1'!$B$5:$J$44,4, FALSE)</f>
        <v>3.0081824373356389</v>
      </c>
      <c r="AJ151" s="44">
        <f>$F151*'[1]INTERNAL PARAMETERS-2'!AI151*VLOOKUP(AJ$4,'[1]INTERNAL PARAMETERS-1'!$B$5:$J$44,4, FALSE)</f>
        <v>0.27356827849304566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643.21455567284966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29.875490486224752</v>
      </c>
      <c r="BB151" s="44">
        <f>$F151*'[1]INTERNAL PARAMETERS-2'!M151*(1-VLOOKUP(N$4,'[1]INTERNAL PARAMETERS-1'!$B$5:$J$44,4, FALSE))</f>
        <v>192.76180150272648</v>
      </c>
      <c r="BC151" s="44">
        <f>$F151*'[1]INTERNAL PARAMETERS-2'!N151*(1-VLOOKUP(O$4,'[1]INTERNAL PARAMETERS-1'!$B$5:$J$44,4, FALSE))</f>
        <v>36.643544761533988</v>
      </c>
      <c r="BD151" s="44">
        <f>$F151*'[1]INTERNAL PARAMETERS-2'!O151*(1-VLOOKUP(P$4,'[1]INTERNAL PARAMETERS-1'!$B$5:$J$44,4, FALSE))</f>
        <v>165.71647815803411</v>
      </c>
      <c r="BE151" s="44">
        <f>$F151*'[1]INTERNAL PARAMETERS-2'!P151*(1-VLOOKUP(Q$4,'[1]INTERNAL PARAMETERS-1'!$B$5:$J$44,4, FALSE))</f>
        <v>28.439702285006206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524.78666980886226</v>
      </c>
      <c r="BH151" s="44">
        <f>$F151*'[1]INTERNAL PARAMETERS-2'!S151*(1-VLOOKUP(T$4,'[1]INTERNAL PARAMETERS-1'!$B$5:$J$44,4, FALSE))</f>
        <v>7.3834582288750026</v>
      </c>
      <c r="BI151" s="44">
        <f>$F151*'[1]INTERNAL PARAMETERS-2'!T151*(1-VLOOKUP(U$4,'[1]INTERNAL PARAMETERS-1'!$B$5:$J$44,4, FALSE))</f>
        <v>4.1565280313537132</v>
      </c>
      <c r="BJ151" s="44">
        <f>$F151*'[1]INTERNAL PARAMETERS-2'!U151*(1-VLOOKUP(V$4,'[1]INTERNAL PARAMETERS-1'!$B$5:$J$44,4, FALSE))</f>
        <v>125.05311826265373</v>
      </c>
      <c r="BK151" s="44">
        <f>$F151*'[1]INTERNAL PARAMETERS-2'!V151*(1-VLOOKUP(W$4,'[1]INTERNAL PARAMETERS-1'!$B$5:$J$44,4, FALSE))</f>
        <v>76.29527196040361</v>
      </c>
      <c r="BL151" s="44">
        <f>$F151*'[1]INTERNAL PARAMETERS-2'!W151*(1-VLOOKUP(X$4,'[1]INTERNAL PARAMETERS-1'!$B$5:$J$44,4, FALSE))</f>
        <v>18.595162554912061</v>
      </c>
      <c r="BM151" s="44">
        <f>$F151*'[1]INTERNAL PARAMETERS-2'!X151*(1-VLOOKUP(Y$4,'[1]INTERNAL PARAMETERS-1'!$B$5:$J$44,4, FALSE))</f>
        <v>3.2813945071327302</v>
      </c>
      <c r="BN151" s="44">
        <f>$F151*'[1]INTERNAL PARAMETERS-2'!Y151*(1-VLOOKUP(Z$4,'[1]INTERNAL PARAMETERS-1'!$B$5:$J$44,4, FALSE))</f>
        <v>243.10566702371398</v>
      </c>
      <c r="BO151" s="44">
        <f>$F151*'[1]INTERNAL PARAMETERS-2'!Z151*(1-VLOOKUP(AA$4,'[1]INTERNAL PARAMETERS-1'!$B$5:$J$44,4, FALSE))</f>
        <v>543.36466310462936</v>
      </c>
      <c r="BP151" s="44">
        <f>$F151*'[1]INTERNAL PARAMETERS-2'!AA151*(1-VLOOKUP(AB$4,'[1]INTERNAL PARAMETERS-1'!$B$5:$J$44,4, FALSE))</f>
        <v>74.381006428344193</v>
      </c>
      <c r="BQ151" s="44">
        <f>$F151*'[1]INTERNAL PARAMETERS-2'!AB151*(1-VLOOKUP(AC$4,'[1]INTERNAL PARAMETERS-1'!$B$5:$J$44,4, FALSE))</f>
        <v>401.71257581919247</v>
      </c>
      <c r="BR151" s="44">
        <f>$F151*'[1]INTERNAL PARAMETERS-2'!AC151*(1-VLOOKUP(AD$4,'[1]INTERNAL PARAMETERS-1'!$B$5:$J$44,4, FALSE))</f>
        <v>25.431876056366523</v>
      </c>
      <c r="BS151" s="44">
        <f>$F151*'[1]INTERNAL PARAMETERS-2'!AD151*(1-VLOOKUP(AE$4,'[1]INTERNAL PARAMETERS-1'!$B$5:$J$44,4, FALSE))</f>
        <v>8.2038424765277806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4.3753114124089594</v>
      </c>
      <c r="CA151" s="44">
        <f>$F151*'[1]INTERNAL PARAMETERS-2'!AL151*(1-VLOOKUP(AM$4,'[1]INTERNAL PARAMETERS-1'!$B$5:$J$44,4, FALSE))</f>
        <v>3.8285310641188222</v>
      </c>
      <c r="CB151" s="44">
        <f>$F151*'[1]INTERNAL PARAMETERS-2'!AM151*(1-VLOOKUP(AN$4,'[1]INTERNAL PARAMETERS-1'!$B$5:$J$44,4, FALSE))</f>
        <v>12.032373540646603</v>
      </c>
      <c r="CC151" s="44">
        <f>$F151*'[1]INTERNAL PARAMETERS-2'!AN151*(1-VLOOKUP(AO$4,'[1]INTERNAL PARAMETERS-1'!$B$5:$J$44,4, FALSE))</f>
        <v>19.962647738681337</v>
      </c>
      <c r="CD151" s="44">
        <f>$F151*'[1]INTERNAL PARAMETERS-2'!AO151*(1-VLOOKUP(AP$4,'[1]INTERNAL PARAMETERS-1'!$B$5:$J$44,4, FALSE))</f>
        <v>238.18357526301486</v>
      </c>
      <c r="CE151" s="44">
        <f>$F151*'[1]INTERNAL PARAMETERS-2'!AP151*(1-VLOOKUP(AQ$4,'[1]INTERNAL PARAMETERS-1'!$B$5:$J$44,4, FALSE))</f>
        <v>19.962647738681337</v>
      </c>
      <c r="CF151" s="44">
        <f>$F151*'[1]INTERNAL PARAMETERS-2'!AQ151*(1-VLOOKUP(AR$4,'[1]INTERNAL PARAMETERS-1'!$B$5:$J$44,4, FALSE))</f>
        <v>2.4610458803495479</v>
      </c>
      <c r="CG151" s="44">
        <f>$F151*'[1]INTERNAL PARAMETERS-2'!AR151*(1-VLOOKUP(AS$4,'[1]INTERNAL PARAMETERS-1'!$B$5:$J$44,4, FALSE))</f>
        <v>0.27356827849304566</v>
      </c>
      <c r="CH151" s="43">
        <f>$F151*'[1]INTERNAL PARAMETERS-2'!AS151*(1-VLOOKUP(AT$4,'[1]INTERNAL PARAMETERS-1'!$B$5:$J$44,4, FALSE))</f>
        <v>0</v>
      </c>
      <c r="CI151" s="42">
        <f t="shared" si="2"/>
        <v>3562.0873157535621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10619.961586782787</v>
      </c>
      <c r="G152" s="45">
        <f>$F152*'[1]INTERNAL PARAMETERS-2'!F152*VLOOKUP(G$4,'[1]INTERNAL PARAMETERS-1'!$B$5:$J$44,4, FALSE)</f>
        <v>33.050382454226714</v>
      </c>
      <c r="H152" s="44">
        <f>$F152*'[1]INTERNAL PARAMETERS-2'!G152*VLOOKUP(H$4,'[1]INTERNAL PARAMETERS-1'!$B$5:$J$44,4, FALSE)</f>
        <v>48.8773112070091</v>
      </c>
      <c r="I152" s="44">
        <f>$F152*'[1]INTERNAL PARAMETERS-2'!H152*VLOOKUP(I$4,'[1]INTERNAL PARAMETERS-1'!$B$5:$J$44,4, FALSE)</f>
        <v>118.19427838221178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0.9313706311608505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6.2377406376127382</v>
      </c>
      <c r="N152" s="44">
        <f>$F152*'[1]INTERNAL PARAMETERS-2'!M152*VLOOKUP(N$4,'[1]INTERNAL PARAMETERS-1'!$B$5:$J$44,4, FALSE)</f>
        <v>42.872731826034183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13.965249486619365</v>
      </c>
      <c r="S152" s="44">
        <f>$F152*'[1]INTERNAL PARAMETERS-2'!R152*VLOOKUP(S$4,'[1]INTERNAL PARAMETERS-1'!$B$5:$J$44,4, FALSE)</f>
        <v>42.962523601250425</v>
      </c>
      <c r="T152" s="44">
        <f>$F152*'[1]INTERNAL PARAMETERS-2'!S152*VLOOKUP(T$4,'[1]INTERNAL PARAMETERS-1'!$B$5:$J$44,4, FALSE)</f>
        <v>2.5137449075914859</v>
      </c>
      <c r="U152" s="44">
        <f>$F152*'[1]INTERNAL PARAMETERS-2'!T152*VLOOKUP(U$4,'[1]INTERNAL PARAMETERS-1'!$B$5:$J$44,4, FALSE)</f>
        <v>3.1653857505564775</v>
      </c>
      <c r="V152" s="44">
        <f>$F152*'[1]INTERNAL PARAMETERS-2'!U152*VLOOKUP(V$4,'[1]INTERNAL PARAMETERS-1'!$B$5:$J$44,4, FALSE)</f>
        <v>61.306542549524131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1.8616792661630226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1.8616792661630226</v>
      </c>
      <c r="AI152" s="44">
        <f>$F152*'[1]INTERNAL PARAMETERS-2'!AH152*VLOOKUP(AI$4,'[1]INTERNAL PARAMETERS-1'!$B$5:$J$44,4, FALSE)</f>
        <v>11.637353906796578</v>
      </c>
      <c r="AJ152" s="44">
        <f>$F152*'[1]INTERNAL PARAMETERS-2'!AI152*VLOOKUP(AJ$4,'[1]INTERNAL PARAMETERS-1'!$B$5:$J$44,4, FALSE)</f>
        <v>7.4477790608107686</v>
      </c>
      <c r="AK152" s="44">
        <f>$F152*'[1]INTERNAL PARAMETERS-2'!AJ152*VLOOKUP(AK$4,'[1]INTERNAL PARAMETERS-1'!$B$5:$J$44,4, FALSE)</f>
        <v>0.9313706311608505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2245.6912892620235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118.517072114642</v>
      </c>
      <c r="BB152" s="44">
        <f>$F152*'[1]INTERNAL PARAMETERS-2'!M152*(1-VLOOKUP(N$4,'[1]INTERNAL PARAMETERS-1'!$B$5:$J$44,4, FALSE))</f>
        <v>814.58190469464944</v>
      </c>
      <c r="BC152" s="44">
        <f>$F152*'[1]INTERNAL PARAMETERS-2'!N152*(1-VLOOKUP(O$4,'[1]INTERNAL PARAMETERS-1'!$B$5:$J$44,4, FALSE))</f>
        <v>297.92178239401755</v>
      </c>
      <c r="BD152" s="44">
        <f>$F152*'[1]INTERNAL PARAMETERS-2'!O152*(1-VLOOKUP(P$4,'[1]INTERNAL PARAMETERS-1'!$B$5:$J$44,4, FALSE))</f>
        <v>528.81036725226204</v>
      </c>
      <c r="BE152" s="44">
        <f>$F152*'[1]INTERNAL PARAMETERS-2'!P152*(1-VLOOKUP(Q$4,'[1]INTERNAL PARAMETERS-1'!$B$5:$J$44,4, FALSE))</f>
        <v>163.8564493186303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816.28794842375794</v>
      </c>
      <c r="BH152" s="44">
        <f>$F152*'[1]INTERNAL PARAMETERS-2'!S152*(1-VLOOKUP(T$4,'[1]INTERNAL PARAMETERS-1'!$B$5:$J$44,4, FALSE))</f>
        <v>22.623704168323375</v>
      </c>
      <c r="BI152" s="44">
        <f>$F152*'[1]INTERNAL PARAMETERS-2'!T152*(1-VLOOKUP(U$4,'[1]INTERNAL PARAMETERS-1'!$B$5:$J$44,4, FALSE))</f>
        <v>12.66154300222591</v>
      </c>
      <c r="BJ152" s="44">
        <f>$F152*'[1]INTERNAL PARAMETERS-2'!U152*(1-VLOOKUP(V$4,'[1]INTERNAL PARAMETERS-1'!$B$5:$J$44,4, FALSE))</f>
        <v>347.40374111397011</v>
      </c>
      <c r="BK152" s="44">
        <f>$F152*'[1]INTERNAL PARAMETERS-2'!V152*(1-VLOOKUP(W$4,'[1]INTERNAL PARAMETERS-1'!$B$5:$J$44,4, FALSE))</f>
        <v>338.41994390905501</v>
      </c>
      <c r="BL152" s="44">
        <f>$F152*'[1]INTERNAL PARAMETERS-2'!W152*(1-VLOOKUP(X$4,'[1]INTERNAL PARAMETERS-1'!$B$5:$J$44,4, FALSE))</f>
        <v>236.47468465289231</v>
      </c>
      <c r="BM152" s="44">
        <f>$F152*'[1]INTERNAL PARAMETERS-2'!X152*(1-VLOOKUP(Y$4,'[1]INTERNAL PARAMETERS-1'!$B$5:$J$44,4, FALSE))</f>
        <v>29.792178239401753</v>
      </c>
      <c r="BN152" s="44">
        <f>$F152*'[1]INTERNAL PARAMETERS-2'!Y152*(1-VLOOKUP(Z$4,'[1]INTERNAL PARAMETERS-1'!$B$5:$J$44,4, FALSE))</f>
        <v>450.14087780585129</v>
      </c>
      <c r="BO152" s="44">
        <f>$F152*'[1]INTERNAL PARAMETERS-2'!Z152*(1-VLOOKUP(AA$4,'[1]INTERNAL PARAMETERS-1'!$B$5:$J$44,4, FALSE))</f>
        <v>674.97820855194698</v>
      </c>
      <c r="BP152" s="44">
        <f>$F152*'[1]INTERNAL PARAMETERS-2'!AA152*(1-VLOOKUP(AB$4,'[1]INTERNAL PARAMETERS-1'!$B$5:$J$44,4, FALSE))</f>
        <v>292.33568259936976</v>
      </c>
      <c r="BQ152" s="44">
        <f>$F152*'[1]INTERNAL PARAMETERS-2'!AB152*(1-VLOOKUP(AC$4,'[1]INTERNAL PARAMETERS-1'!$B$5:$J$44,4, FALSE))</f>
        <v>1592.0161395552755</v>
      </c>
      <c r="BR152" s="44">
        <f>$F152*'[1]INTERNAL PARAMETERS-2'!AC152*(1-VLOOKUP(AD$4,'[1]INTERNAL PARAMETERS-1'!$B$5:$J$44,4, FALSE))</f>
        <v>183.87295291739849</v>
      </c>
      <c r="BS152" s="44">
        <f>$F152*'[1]INTERNAL PARAMETERS-2'!AD152*(1-VLOOKUP(AE$4,'[1]INTERNAL PARAMETERS-1'!$B$5:$J$44,4, FALSE))</f>
        <v>33.050382454226714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51.670361104332969</v>
      </c>
      <c r="CA152" s="44">
        <f>$F152*'[1]INTERNAL PARAMETERS-2'!AL152*(1-VLOOKUP(AM$4,'[1]INTERNAL PARAMETERS-1'!$B$5:$J$44,4, FALSE))</f>
        <v>60.980881427465441</v>
      </c>
      <c r="CB152" s="44">
        <f>$F152*'[1]INTERNAL PARAMETERS-2'!AM152*(1-VLOOKUP(AN$4,'[1]INTERNAL PARAMETERS-1'!$B$5:$J$44,4, FALSE))</f>
        <v>68.893814805777296</v>
      </c>
      <c r="CC152" s="44">
        <f>$F152*'[1]INTERNAL PARAMETERS-2'!AN152*(1-VLOOKUP(AO$4,'[1]INTERNAL PARAMETERS-1'!$B$5:$J$44,4, FALSE))</f>
        <v>91.238213984368286</v>
      </c>
      <c r="CD152" s="44">
        <f>$F152*'[1]INTERNAL PARAMETERS-2'!AO152*(1-VLOOKUP(AP$4,'[1]INTERNAL PARAMETERS-1'!$B$5:$J$44,4, FALSE))</f>
        <v>694.06334151955434</v>
      </c>
      <c r="CE152" s="44">
        <f>$F152*'[1]INTERNAL PARAMETERS-2'!AP152*(1-VLOOKUP(AQ$4,'[1]INTERNAL PARAMETERS-1'!$B$5:$J$44,4, FALSE))</f>
        <v>43.291211412361349</v>
      </c>
      <c r="CF152" s="44">
        <f>$F152*'[1]INTERNAL PARAMETERS-2'!AQ152*(1-VLOOKUP(AR$4,'[1]INTERNAL PARAMETERS-1'!$B$5:$J$44,4, FALSE))</f>
        <v>11.637353906796578</v>
      </c>
      <c r="CG152" s="44">
        <f>$F152*'[1]INTERNAL PARAMETERS-2'!AR152*(1-VLOOKUP(AS$4,'[1]INTERNAL PARAMETERS-1'!$B$5:$J$44,4, FALSE))</f>
        <v>0.9313706311608505</v>
      </c>
      <c r="CH152" s="43">
        <f>$F152*'[1]INTERNAL PARAMETERS-2'!AS152*(1-VLOOKUP(AT$4,'[1]INTERNAL PARAMETERS-1'!$B$5:$J$44,4, FALSE))</f>
        <v>0</v>
      </c>
      <c r="CI152" s="42">
        <f t="shared" si="2"/>
        <v>10619.960524786626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15956.370508947421</v>
      </c>
      <c r="G153" s="45">
        <f>$F153*'[1]INTERNAL PARAMETERS-2'!F153*VLOOKUP(G$4,'[1]INTERNAL PARAMETERS-1'!$B$5:$J$44,4, FALSE)</f>
        <v>99.108208505174218</v>
      </c>
      <c r="H153" s="44">
        <f>$F153*'[1]INTERNAL PARAMETERS-2'!G153*VLOOKUP(H$4,'[1]INTERNAL PARAMETERS-1'!$B$5:$J$44,4, FALSE)</f>
        <v>121.23012057877892</v>
      </c>
      <c r="I153" s="44">
        <f>$F153*'[1]INTERNAL PARAMETERS-2'!H153*VLOOKUP(I$4,'[1]INTERNAL PARAMETERS-1'!$B$5:$J$44,4, FALSE)</f>
        <v>184.50423023163194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1.7695614894422689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11.370828752086112</v>
      </c>
      <c r="N153" s="44">
        <f>$F153*'[1]INTERNAL PARAMETERS-2'!M153*VLOOKUP(N$4,'[1]INTERNAL PARAMETERS-1'!$B$5:$J$44,4, FALSE)</f>
        <v>53.403259510460501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12.388526063146777</v>
      </c>
      <c r="S153" s="44">
        <f>$F153*'[1]INTERNAL PARAMETERS-2'!R153*VLOOKUP(S$4,'[1]INTERNAL PARAMETERS-1'!$B$5:$J$44,4, FALSE)</f>
        <v>61.009102859107919</v>
      </c>
      <c r="T153" s="44">
        <f>$F153*'[1]INTERNAL PARAMETERS-2'!S153*VLOOKUP(T$4,'[1]INTERNAL PARAMETERS-1'!$B$5:$J$44,4, FALSE)</f>
        <v>3.4510438136751485</v>
      </c>
      <c r="U153" s="44">
        <f>$F153*'[1]INTERNAL PARAMETERS-2'!T153*VLOOKUP(U$4,'[1]INTERNAL PARAMETERS-1'!$B$5:$J$44,4, FALSE)</f>
        <v>6.7252910421111594</v>
      </c>
      <c r="V153" s="44">
        <f>$F153*'[1]INTERNAL PARAMETERS-2'!U153*VLOOKUP(V$4,'[1]INTERNAL PARAMETERS-1'!$B$5:$J$44,4, FALSE)</f>
        <v>72.870909131754345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0.88557856324658191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0.88557856324658191</v>
      </c>
      <c r="AI153" s="44">
        <f>$F153*'[1]INTERNAL PARAMETERS-2'!AH153*VLOOKUP(AI$4,'[1]INTERNAL PARAMETERS-1'!$B$5:$J$44,4, FALSE)</f>
        <v>7.963824521015658</v>
      </c>
      <c r="AJ153" s="44">
        <f>$F153*'[1]INTERNAL PARAMETERS-2'!AI153*VLOOKUP(AJ$4,'[1]INTERNAL PARAMETERS-1'!$B$5:$J$44,4, FALSE)</f>
        <v>16.813227605277898</v>
      </c>
      <c r="AK153" s="44">
        <f>$F153*'[1]INTERNAL PARAMETERS-2'!AJ153*VLOOKUP(AK$4,'[1]INTERNAL PARAMETERS-1'!$B$5:$J$44,4, FALSE)</f>
        <v>0.88557856324658191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3505.5803744010063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216.0457462896361</v>
      </c>
      <c r="BB153" s="44">
        <f>$F153*'[1]INTERNAL PARAMETERS-2'!M153*(1-VLOOKUP(N$4,'[1]INTERNAL PARAMETERS-1'!$B$5:$J$44,4, FALSE))</f>
        <v>1014.6619306987494</v>
      </c>
      <c r="BC153" s="44">
        <f>$F153*'[1]INTERNAL PARAMETERS-2'!N153*(1-VLOOKUP(O$4,'[1]INTERNAL PARAMETERS-1'!$B$5:$J$44,4, FALSE))</f>
        <v>645.97132113602379</v>
      </c>
      <c r="BD153" s="44">
        <f>$F153*'[1]INTERNAL PARAMETERS-2'!O153*(1-VLOOKUP(P$4,'[1]INTERNAL PARAMETERS-1'!$B$5:$J$44,4, FALSE))</f>
        <v>625.61897055186137</v>
      </c>
      <c r="BE153" s="44">
        <f>$F153*'[1]INTERNAL PARAMETERS-2'!P153*(1-VLOOKUP(Q$4,'[1]INTERNAL PARAMETERS-1'!$B$5:$J$44,4, FALSE))</f>
        <v>351.30183567318994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1159.1729543230504</v>
      </c>
      <c r="BH153" s="44">
        <f>$F153*'[1]INTERNAL PARAMETERS-2'!S153*(1-VLOOKUP(T$4,'[1]INTERNAL PARAMETERS-1'!$B$5:$J$44,4, FALSE))</f>
        <v>31.059394323076333</v>
      </c>
      <c r="BI153" s="44">
        <f>$F153*'[1]INTERNAL PARAMETERS-2'!T153*(1-VLOOKUP(U$4,'[1]INTERNAL PARAMETERS-1'!$B$5:$J$44,4, FALSE))</f>
        <v>26.901164168444637</v>
      </c>
      <c r="BJ153" s="44">
        <f>$F153*'[1]INTERNAL PARAMETERS-2'!U153*(1-VLOOKUP(V$4,'[1]INTERNAL PARAMETERS-1'!$B$5:$J$44,4, FALSE))</f>
        <v>412.93515174660797</v>
      </c>
      <c r="BK153" s="44">
        <f>$F153*'[1]INTERNAL PARAMETERS-2'!V153*(1-VLOOKUP(W$4,'[1]INTERNAL PARAMETERS-1'!$B$5:$J$44,4, FALSE))</f>
        <v>466.33769322039552</v>
      </c>
      <c r="BL153" s="44">
        <f>$F153*'[1]INTERNAL PARAMETERS-2'!W153*(1-VLOOKUP(X$4,'[1]INTERNAL PARAMETERS-1'!$B$5:$J$44,4, FALSE))</f>
        <v>604.38104140445228</v>
      </c>
      <c r="BM153" s="44">
        <f>$F153*'[1]INTERNAL PARAMETERS-2'!X153*(1-VLOOKUP(Y$4,'[1]INTERNAL PARAMETERS-1'!$B$5:$J$44,4, FALSE))</f>
        <v>99.108208505174218</v>
      </c>
      <c r="BN153" s="44">
        <f>$F153*'[1]INTERNAL PARAMETERS-2'!Y153*(1-VLOOKUP(Z$4,'[1]INTERNAL PARAMETERS-1'!$B$5:$J$44,4, FALSE))</f>
        <v>712.33865299388879</v>
      </c>
      <c r="BO153" s="44">
        <f>$F153*'[1]INTERNAL PARAMETERS-2'!Z153*(1-VLOOKUP(AA$4,'[1]INTERNAL PARAMETERS-1'!$B$5:$J$44,4, FALSE))</f>
        <v>819.40909038302777</v>
      </c>
      <c r="BP153" s="44">
        <f>$F153*'[1]INTERNAL PARAMETERS-2'!AA153*(1-VLOOKUP(AB$4,'[1]INTERNAL PARAMETERS-1'!$B$5:$J$44,4, FALSE))</f>
        <v>338.02932668384756</v>
      </c>
      <c r="BQ153" s="44">
        <f>$F153*'[1]INTERNAL PARAMETERS-2'!AB153*(1-VLOOKUP(AC$4,'[1]INTERNAL PARAMETERS-1'!$B$5:$J$44,4, FALSE))</f>
        <v>2193.6467135549719</v>
      </c>
      <c r="BR153" s="44">
        <f>$F153*'[1]INTERNAL PARAMETERS-2'!AC153*(1-VLOOKUP(AD$4,'[1]INTERNAL PARAMETERS-1'!$B$5:$J$44,4, FALSE))</f>
        <v>273.43155631542481</v>
      </c>
      <c r="BS153" s="44">
        <f>$F153*'[1]INTERNAL PARAMETERS-2'!AD153*(1-VLOOKUP(AE$4,'[1]INTERNAL PARAMETERS-1'!$B$5:$J$44,4, FALSE))</f>
        <v>69.020876273502964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98.222629941927636</v>
      </c>
      <c r="CA153" s="44">
        <f>$F153*'[1]INTERNAL PARAMETERS-2'!AL153*(1-VLOOKUP(AM$4,'[1]INTERNAL PARAMETERS-1'!$B$5:$J$44,4, FALSE))</f>
        <v>199.98597849979072</v>
      </c>
      <c r="CB153" s="44">
        <f>$F153*'[1]INTERNAL PARAMETERS-2'!AM153*(1-VLOOKUP(AN$4,'[1]INTERNAL PARAMETERS-1'!$B$5:$J$44,4, FALSE))</f>
        <v>100.87776999461649</v>
      </c>
      <c r="CC153" s="44">
        <f>$F153*'[1]INTERNAL PARAMETERS-2'!AN153*(1-VLOOKUP(AO$4,'[1]INTERNAL PARAMETERS-1'!$B$5:$J$44,4, FALSE))</f>
        <v>199.98597849979072</v>
      </c>
      <c r="CD153" s="44">
        <f>$F153*'[1]INTERNAL PARAMETERS-2'!AO153*(1-VLOOKUP(AP$4,'[1]INTERNAL PARAMETERS-1'!$B$5:$J$44,4, FALSE))</f>
        <v>1024.7053489881962</v>
      </c>
      <c r="CE153" s="44">
        <f>$F153*'[1]INTERNAL PARAMETERS-2'!AP153*(1-VLOOKUP(AQ$4,'[1]INTERNAL PARAMETERS-1'!$B$5:$J$44,4, FALSE))</f>
        <v>96.453068452485368</v>
      </c>
      <c r="CF153" s="44">
        <f>$F153*'[1]INTERNAL PARAMETERS-2'!AQ153*(1-VLOOKUP(AR$4,'[1]INTERNAL PARAMETERS-1'!$B$5:$J$44,4, FALSE))</f>
        <v>13.27410462639336</v>
      </c>
      <c r="CG153" s="44">
        <f>$F153*'[1]INTERNAL PARAMETERS-2'!AR153*(1-VLOOKUP(AS$4,'[1]INTERNAL PARAMETERS-1'!$B$5:$J$44,4, FALSE))</f>
        <v>2.6551400526888509</v>
      </c>
      <c r="CH153" s="43">
        <f>$F153*'[1]INTERNAL PARAMETERS-2'!AS153*(1-VLOOKUP(AT$4,'[1]INTERNAL PARAMETERS-1'!$B$5:$J$44,4, FALSE))</f>
        <v>0</v>
      </c>
      <c r="CI153" s="42">
        <f t="shared" si="2"/>
        <v>15956.376891495627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12779.890169279515</v>
      </c>
      <c r="G154" s="45">
        <f>$F154*'[1]INTERNAL PARAMETERS-2'!F154*VLOOKUP(G$4,'[1]INTERNAL PARAMETERS-1'!$B$5:$J$44,4, FALSE)</f>
        <v>70.005682369279327</v>
      </c>
      <c r="H154" s="44">
        <f>$F154*'[1]INTERNAL PARAMETERS-2'!G154*VLOOKUP(H$4,'[1]INTERNAL PARAMETERS-1'!$B$5:$J$44,4, FALSE)</f>
        <v>116.39540569474704</v>
      </c>
      <c r="I154" s="44">
        <f>$F154*'[1]INTERNAL PARAMETERS-2'!H154*VLOOKUP(I$4,'[1]INTERNAL PARAMETERS-1'!$B$5:$J$44,4, FALSE)</f>
        <v>138.10185744891575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1.686945502344896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11.302151469005725</v>
      </c>
      <c r="N154" s="44">
        <f>$F154*'[1]INTERNAL PARAMETERS-2'!M154*VLOOKUP(N$4,'[1]INTERNAL PARAMETERS-1'!$B$5:$J$44,4, FALSE)</f>
        <v>33.695650118674912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14.339036769931615</v>
      </c>
      <c r="S154" s="44">
        <f>$F154*'[1]INTERNAL PARAMETERS-2'!R154*VLOOKUP(S$4,'[1]INTERNAL PARAMETERS-1'!$B$5:$J$44,4, FALSE)</f>
        <v>44.082378054855141</v>
      </c>
      <c r="T154" s="44">
        <f>$F154*'[1]INTERNAL PARAMETERS-2'!S154*VLOOKUP(T$4,'[1]INTERNAL PARAMETERS-1'!$B$5:$J$44,4, FALSE)</f>
        <v>4.3015832320777916</v>
      </c>
      <c r="U154" s="44">
        <f>$F154*'[1]INTERNAL PARAMETERS-2'!T154*VLOOKUP(U$4,'[1]INTERNAL PARAMETERS-1'!$B$5:$J$44,4, FALSE)</f>
        <v>7.0849155120451774</v>
      </c>
      <c r="V154" s="44">
        <f>$F154*'[1]INTERNAL PARAMETERS-2'!U154*VLOOKUP(V$4,'[1]INTERNAL PARAMETERS-1'!$B$5:$J$44,4, FALSE)</f>
        <v>55.920518117560441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8.4347275117244802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11.808618516414272</v>
      </c>
      <c r="AJ154" s="44">
        <f>$F154*'[1]INTERNAL PARAMETERS-2'!AI154*VLOOKUP(AJ$4,'[1]INTERNAL PARAMETERS-1'!$B$5:$J$44,4, FALSE)</f>
        <v>10.965145765241825</v>
      </c>
      <c r="AK154" s="44">
        <f>$F154*'[1]INTERNAL PARAMETERS-2'!AJ154*VLOOKUP(AK$4,'[1]INTERNAL PARAMETERS-1'!$B$5:$J$44,4, FALSE)</f>
        <v>1.686945502344896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2623.9352915293994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214.74087791110875</v>
      </c>
      <c r="BB154" s="44">
        <f>$F154*'[1]INTERNAL PARAMETERS-2'!M154*(1-VLOOKUP(N$4,'[1]INTERNAL PARAMETERS-1'!$B$5:$J$44,4, FALSE))</f>
        <v>640.21735225482325</v>
      </c>
      <c r="BC154" s="44">
        <f>$F154*'[1]INTERNAL PARAMETERS-2'!N154*(1-VLOOKUP(O$4,'[1]INTERNAL PARAMETERS-1'!$B$5:$J$44,4, FALSE))</f>
        <v>601.37690175070156</v>
      </c>
      <c r="BD154" s="44">
        <f>$F154*'[1]INTERNAL PARAMETERS-2'!O154*(1-VLOOKUP(P$4,'[1]INTERNAL PARAMETERS-1'!$B$5:$J$44,4, FALSE))</f>
        <v>463.89467727664328</v>
      </c>
      <c r="BE154" s="44">
        <f>$F154*'[1]INTERNAL PARAMETERS-2'!P154*(1-VLOOKUP(Q$4,'[1]INTERNAL PARAMETERS-1'!$B$5:$J$44,4, FALSE))</f>
        <v>285.08484397316892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837.56518304224755</v>
      </c>
      <c r="BH154" s="44">
        <f>$F154*'[1]INTERNAL PARAMETERS-2'!S154*(1-VLOOKUP(T$4,'[1]INTERNAL PARAMETERS-1'!$B$5:$J$44,4, FALSE))</f>
        <v>38.714249088700129</v>
      </c>
      <c r="BI154" s="44">
        <f>$F154*'[1]INTERNAL PARAMETERS-2'!T154*(1-VLOOKUP(U$4,'[1]INTERNAL PARAMETERS-1'!$B$5:$J$44,4, FALSE))</f>
        <v>28.33966204818071</v>
      </c>
      <c r="BJ154" s="44">
        <f>$F154*'[1]INTERNAL PARAMETERS-2'!U154*(1-VLOOKUP(V$4,'[1]INTERNAL PARAMETERS-1'!$B$5:$J$44,4, FALSE))</f>
        <v>316.88293599950919</v>
      </c>
      <c r="BK154" s="44">
        <f>$F154*'[1]INTERNAL PARAMETERS-2'!V154*(1-VLOOKUP(W$4,'[1]INTERNAL PARAMETERS-1'!$B$5:$J$44,4, FALSE))</f>
        <v>411.60192268198534</v>
      </c>
      <c r="BL154" s="44">
        <f>$F154*'[1]INTERNAL PARAMETERS-2'!W154*(1-VLOOKUP(X$4,'[1]INTERNAL PARAMETERS-1'!$B$5:$J$44,4, FALSE))</f>
        <v>564.26537868813068</v>
      </c>
      <c r="BM154" s="44">
        <f>$F154*'[1]INTERNAL PARAMETERS-2'!X154*(1-VLOOKUP(Y$4,'[1]INTERNAL PARAMETERS-1'!$B$5:$J$44,4, FALSE))</f>
        <v>96.996810406797664</v>
      </c>
      <c r="BN154" s="44">
        <f>$F154*'[1]INTERNAL PARAMETERS-2'!Y154*(1-VLOOKUP(Z$4,'[1]INTERNAL PARAMETERS-1'!$B$5:$J$44,4, FALSE))</f>
        <v>619.93202428747838</v>
      </c>
      <c r="BO154" s="44">
        <f>$F154*'[1]INTERNAL PARAMETERS-2'!Z154*(1-VLOOKUP(AA$4,'[1]INTERNAL PARAMETERS-1'!$B$5:$J$44,4, FALSE))</f>
        <v>705.12021617786183</v>
      </c>
      <c r="BP154" s="44">
        <f>$F154*'[1]INTERNAL PARAMETERS-2'!AA154*(1-VLOOKUP(AB$4,'[1]INTERNAL PARAMETERS-1'!$B$5:$J$44,4, FALSE))</f>
        <v>322.19636703573968</v>
      </c>
      <c r="BQ154" s="44">
        <f>$F154*'[1]INTERNAL PARAMETERS-2'!AB154*(1-VLOOKUP(AC$4,'[1]INTERNAL PARAMETERS-1'!$B$5:$J$44,4, FALSE))</f>
        <v>1902.8131831722301</v>
      </c>
      <c r="BR154" s="44">
        <f>$F154*'[1]INTERNAL PARAMETERS-2'!AC154*(1-VLOOKUP(AD$4,'[1]INTERNAL PARAMETERS-1'!$B$5:$J$44,4, FALSE))</f>
        <v>237.00817514535632</v>
      </c>
      <c r="BS154" s="44">
        <f>$F154*'[1]INTERNAL PARAMETERS-2'!AD154*(1-VLOOKUP(AE$4,'[1]INTERNAL PARAMETERS-1'!$B$5:$J$44,4, FALSE))</f>
        <v>48.076668827812604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70.005682369279327</v>
      </c>
      <c r="CA154" s="44">
        <f>$F154*'[1]INTERNAL PARAMETERS-2'!AL154*(1-VLOOKUP(AM$4,'[1]INTERNAL PARAMETERS-1'!$B$5:$J$44,4, FALSE))</f>
        <v>189.77497906871616</v>
      </c>
      <c r="CB154" s="44">
        <f>$F154*'[1]INTERNAL PARAMETERS-2'!AM154*(1-VLOOKUP(AN$4,'[1]INTERNAL PARAMETERS-1'!$B$5:$J$44,4, FALSE))</f>
        <v>96.153337655625208</v>
      </c>
      <c r="CC154" s="44">
        <f>$F154*'[1]INTERNAL PARAMETERS-2'!AN154*(1-VLOOKUP(AO$4,'[1]INTERNAL PARAMETERS-1'!$B$5:$J$44,4, FALSE))</f>
        <v>151.81998325497293</v>
      </c>
      <c r="CD154" s="44">
        <f>$F154*'[1]INTERNAL PARAMETERS-2'!AO154*(1-VLOOKUP(AP$4,'[1]INTERNAL PARAMETERS-1'!$B$5:$J$44,4, FALSE))</f>
        <v>693.31287565046455</v>
      </c>
      <c r="CE154" s="44">
        <f>$F154*'[1]INTERNAL PARAMETERS-2'!AP154*(1-VLOOKUP(AQ$4,'[1]INTERNAL PARAMETERS-1'!$B$5:$J$44,4, FALSE))</f>
        <v>86.031664641555835</v>
      </c>
      <c r="CF154" s="44">
        <f>$F154*'[1]INTERNAL PARAMETERS-2'!AQ154*(1-VLOOKUP(AR$4,'[1]INTERNAL PARAMETERS-1'!$B$5:$J$44,4, FALSE))</f>
        <v>4.2173637558622401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12779.890169279515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12625.196753263521</v>
      </c>
      <c r="G155" s="45">
        <f>$F155*'[1]INTERNAL PARAMETERS-2'!F155*VLOOKUP(G$4,'[1]INTERNAL PARAMETERS-1'!$B$5:$J$44,4, FALSE)</f>
        <v>71.317211419834976</v>
      </c>
      <c r="H155" s="44">
        <f>$F155*'[1]INTERNAL PARAMETERS-2'!G155*VLOOKUP(H$4,'[1]INTERNAL PARAMETERS-1'!$B$5:$J$44,4, FALSE)</f>
        <v>107.47829996053235</v>
      </c>
      <c r="I155" s="44">
        <f>$F155*'[1]INTERNAL PARAMETERS-2'!H155*VLOOKUP(I$4,'[1]INTERNAL PARAMETERS-1'!$B$5:$J$44,4, FALSE)</f>
        <v>120.62150853658227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3.0136344650040026</v>
      </c>
      <c r="L155" s="44">
        <f>$F155*'[1]INTERNAL PARAMETERS-2'!K155*VLOOKUP(L$4,'[1]INTERNAL PARAMETERS-1'!$B$5:$J$44,4, FALSE)</f>
        <v>1.0049656615597762</v>
      </c>
      <c r="M155" s="44">
        <f>$F155*'[1]INTERNAL PARAMETERS-2'!L155*VLOOKUP(M$4,'[1]INTERNAL PARAMETERS-1'!$B$5:$J$44,4, FALSE)</f>
        <v>14.062575403622574</v>
      </c>
      <c r="N155" s="44">
        <f>$F155*'[1]INTERNAL PARAMETERS-2'!M155*VLOOKUP(N$4,'[1]INTERNAL PARAMETERS-1'!$B$5:$J$44,4, FALSE)</f>
        <v>30.987914171047652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17.075578608788913</v>
      </c>
      <c r="S155" s="44">
        <f>$F155*'[1]INTERNAL PARAMETERS-2'!R155*VLOOKUP(S$4,'[1]INTERNAL PARAMETERS-1'!$B$5:$J$44,4, FALSE)</f>
        <v>38.838261512226914</v>
      </c>
      <c r="T155" s="44">
        <f>$F155*'[1]INTERNAL PARAMETERS-2'!S155*VLOOKUP(T$4,'[1]INTERNAL PARAMETERS-1'!$B$5:$J$44,4, FALSE)</f>
        <v>3.2142488414133599</v>
      </c>
      <c r="U155" s="44">
        <f>$F155*'[1]INTERNAL PARAMETERS-2'!T155*VLOOKUP(U$4,'[1]INTERNAL PARAMETERS-1'!$B$5:$J$44,4, FALSE)</f>
        <v>6.4284976828267197</v>
      </c>
      <c r="V155" s="44">
        <f>$F155*'[1]INTERNAL PARAMETERS-2'!U155*VLOOKUP(V$4,'[1]INTERNAL PARAMETERS-1'!$B$5:$J$44,4, FALSE)</f>
        <v>50.323971132524626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4.0173376068884519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1.0049656615597762</v>
      </c>
      <c r="AI155" s="44">
        <f>$F155*'[1]INTERNAL PARAMETERS-2'!AH155*VLOOKUP(AI$4,'[1]INTERNAL PARAMETERS-1'!$B$5:$J$44,4, FALSE)</f>
        <v>11.049572198456234</v>
      </c>
      <c r="AJ155" s="44">
        <f>$F155*'[1]INTERNAL PARAMETERS-2'!AI155*VLOOKUP(AJ$4,'[1]INTERNAL PARAMETERS-1'!$B$5:$J$44,4, FALSE)</f>
        <v>17.075578608788913</v>
      </c>
      <c r="AK155" s="44">
        <f>$F155*'[1]INTERNAL PARAMETERS-2'!AJ155*VLOOKUP(AK$4,'[1]INTERNAL PARAMETERS-1'!$B$5:$J$44,4, FALSE)</f>
        <v>1.0049656615597762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2291.8086621950629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267.1889326688289</v>
      </c>
      <c r="BB155" s="44">
        <f>$F155*'[1]INTERNAL PARAMETERS-2'!M155*(1-VLOOKUP(N$4,'[1]INTERNAL PARAMETERS-1'!$B$5:$J$44,4, FALSE))</f>
        <v>588.77036924990534</v>
      </c>
      <c r="BC155" s="44">
        <f>$F155*'[1]INTERNAL PARAMETERS-2'!N155*(1-VLOOKUP(O$4,'[1]INTERNAL PARAMETERS-1'!$B$5:$J$44,4, FALSE))</f>
        <v>738.28615557994158</v>
      </c>
      <c r="BD155" s="44">
        <f>$F155*'[1]INTERNAL PARAMETERS-2'!O155*(1-VLOOKUP(P$4,'[1]INTERNAL PARAMETERS-1'!$B$5:$J$44,4, FALSE))</f>
        <v>442.97144084402987</v>
      </c>
      <c r="BE155" s="44">
        <f>$F155*'[1]INTERNAL PARAMETERS-2'!P155*(1-VLOOKUP(Q$4,'[1]INTERNAL PARAMETERS-1'!$B$5:$J$44,4, FALSE))</f>
        <v>278.23787360744745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737.92696873231125</v>
      </c>
      <c r="BH155" s="44">
        <f>$F155*'[1]INTERNAL PARAMETERS-2'!S155*(1-VLOOKUP(T$4,'[1]INTERNAL PARAMETERS-1'!$B$5:$J$44,4, FALSE))</f>
        <v>28.928239572720237</v>
      </c>
      <c r="BI155" s="44">
        <f>$F155*'[1]INTERNAL PARAMETERS-2'!T155*(1-VLOOKUP(U$4,'[1]INTERNAL PARAMETERS-1'!$B$5:$J$44,4, FALSE))</f>
        <v>25.713990731306879</v>
      </c>
      <c r="BJ155" s="44">
        <f>$F155*'[1]INTERNAL PARAMETERS-2'!U155*(1-VLOOKUP(V$4,'[1]INTERNAL PARAMETERS-1'!$B$5:$J$44,4, FALSE))</f>
        <v>285.16916975097286</v>
      </c>
      <c r="BK155" s="44">
        <f>$F155*'[1]INTERNAL PARAMETERS-2'!V155*(1-VLOOKUP(W$4,'[1]INTERNAL PARAMETERS-1'!$B$5:$J$44,4, FALSE))</f>
        <v>349.55634754695774</v>
      </c>
      <c r="BL155" s="44">
        <f>$F155*'[1]INTERNAL PARAMETERS-2'!W155*(1-VLOOKUP(X$4,'[1]INTERNAL PARAMETERS-1'!$B$5:$J$44,4, FALSE))</f>
        <v>505.24901138852817</v>
      </c>
      <c r="BM155" s="44">
        <f>$F155*'[1]INTERNAL PARAMETERS-2'!X155*(1-VLOOKUP(Y$4,'[1]INTERNAL PARAMETERS-1'!$B$5:$J$44,4, FALSE))</f>
        <v>158.70629830657441</v>
      </c>
      <c r="BN155" s="44">
        <f>$F155*'[1]INTERNAL PARAMETERS-2'!Y155*(1-VLOOKUP(Z$4,'[1]INTERNAL PARAMETERS-1'!$B$5:$J$44,4, FALSE))</f>
        <v>753.35306538528619</v>
      </c>
      <c r="BO155" s="44">
        <f>$F155*'[1]INTERNAL PARAMETERS-2'!Z155*(1-VLOOKUP(AA$4,'[1]INTERNAL PARAMETERS-1'!$B$5:$J$44,4, FALSE))</f>
        <v>764.40263758374249</v>
      </c>
      <c r="BP155" s="44">
        <f>$F155*'[1]INTERNAL PARAMETERS-2'!AA155*(1-VLOOKUP(AB$4,'[1]INTERNAL PARAMETERS-1'!$B$5:$J$44,4, FALSE))</f>
        <v>307.36799007625234</v>
      </c>
      <c r="BQ155" s="44">
        <f>$F155*'[1]INTERNAL PARAMETERS-2'!AB155*(1-VLOOKUP(AC$4,'[1]INTERNAL PARAMETERS-1'!$B$5:$J$44,4, FALSE))</f>
        <v>2050.124899503242</v>
      </c>
      <c r="BR155" s="44">
        <f>$F155*'[1]INTERNAL PARAMETERS-2'!AC155*(1-VLOOKUP(AD$4,'[1]INTERNAL PARAMETERS-1'!$B$5:$J$44,4, FALSE))</f>
        <v>216.96526872450892</v>
      </c>
      <c r="BS155" s="44">
        <f>$F155*'[1]INTERNAL PARAMETERS-2'!AD155*(1-VLOOKUP(AE$4,'[1]INTERNAL PARAMETERS-1'!$B$5:$J$44,4, FALSE))</f>
        <v>54.241632811046067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46.20569507759383</v>
      </c>
      <c r="CA155" s="44">
        <f>$F155*'[1]INTERNAL PARAMETERS-2'!AL155*(1-VLOOKUP(AM$4,'[1]INTERNAL PARAMETERS-1'!$B$5:$J$44,4, FALSE))</f>
        <v>222.99253765451695</v>
      </c>
      <c r="CB155" s="44">
        <f>$F155*'[1]INTERNAL PARAMETERS-2'!AM155*(1-VLOOKUP(AN$4,'[1]INTERNAL PARAMETERS-1'!$B$5:$J$44,4, FALSE))</f>
        <v>88.394052548299214</v>
      </c>
      <c r="CC155" s="44">
        <f>$F155*'[1]INTERNAL PARAMETERS-2'!AN155*(1-VLOOKUP(AO$4,'[1]INTERNAL PARAMETERS-1'!$B$5:$J$44,4, FALSE))</f>
        <v>161.71993277157841</v>
      </c>
      <c r="CD155" s="44">
        <f>$F155*'[1]INTERNAL PARAMETERS-2'!AO155*(1-VLOOKUP(AP$4,'[1]INTERNAL PARAMETERS-1'!$B$5:$J$44,4, FALSE))</f>
        <v>666.9689441601065</v>
      </c>
      <c r="CE155" s="44">
        <f>$F155*'[1]INTERNAL PARAMETERS-2'!AP155*(1-VLOOKUP(AQ$4,'[1]INTERNAL PARAMETERS-1'!$B$5:$J$44,4, FALSE))</f>
        <v>77.344480349842982</v>
      </c>
      <c r="CF155" s="44">
        <f>$F155*'[1]INTERNAL PARAMETERS-2'!AQ155*(1-VLOOKUP(AR$4,'[1]INTERNAL PARAMETERS-1'!$B$5:$J$44,4, FALSE))</f>
        <v>16.071875466904462</v>
      </c>
      <c r="CG155" s="44">
        <f>$F155*'[1]INTERNAL PARAMETERS-2'!AR155*(1-VLOOKUP(AS$4,'[1]INTERNAL PARAMETERS-1'!$B$5:$J$44,4, FALSE))</f>
        <v>2.0086688034442259</v>
      </c>
      <c r="CH155" s="43">
        <f>$F155*'[1]INTERNAL PARAMETERS-2'!AS155*(1-VLOOKUP(AT$4,'[1]INTERNAL PARAMETERS-1'!$B$5:$J$44,4, FALSE))</f>
        <v>0</v>
      </c>
      <c r="CI155" s="42">
        <f t="shared" si="2"/>
        <v>12625.194228224169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15725.576102893016</v>
      </c>
      <c r="G156" s="45">
        <f>$F156*'[1]INTERNAL PARAMETERS-2'!F156*VLOOKUP(G$4,'[1]INTERNAL PARAMETERS-1'!$B$5:$J$44,4, FALSE)</f>
        <v>123.57786724697446</v>
      </c>
      <c r="H156" s="44">
        <f>$F156*'[1]INTERNAL PARAMETERS-2'!G156*VLOOKUP(H$4,'[1]INTERNAL PARAMETERS-1'!$B$5:$J$44,4, FALSE)</f>
        <v>129.53314291714008</v>
      </c>
      <c r="I156" s="44">
        <f>$F156*'[1]INTERNAL PARAMETERS-2'!H156*VLOOKUP(I$4,'[1]INTERNAL PARAMETERS-1'!$B$5:$J$44,4, FALSE)</f>
        <v>144.49359111474683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1.4892120569439686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19.876577798893173</v>
      </c>
      <c r="N156" s="44">
        <f>$F156*'[1]INTERNAL PARAMETERS-2'!M156*VLOOKUP(N$4,'[1]INTERNAL PARAMETERS-1'!$B$5:$J$44,4, FALSE)</f>
        <v>32.383207101404501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20.844251124384694</v>
      </c>
      <c r="S156" s="44">
        <f>$F156*'[1]INTERNAL PARAMETERS-2'!R156*VLOOKUP(S$4,'[1]INTERNAL PARAMETERS-1'!$B$5:$J$44,4, FALSE)</f>
        <v>44.222207070467505</v>
      </c>
      <c r="T156" s="44">
        <f>$F156*'[1]INTERNAL PARAMETERS-2'!S156*VLOOKUP(T$4,'[1]INTERNAL PARAMETERS-1'!$B$5:$J$44,4, FALSE)</f>
        <v>4.6156138419601289</v>
      </c>
      <c r="U156" s="44">
        <f>$F156*'[1]INTERNAL PARAMETERS-2'!T156*VLOOKUP(U$4,'[1]INTERNAL PARAMETERS-1'!$B$5:$J$44,4, FALSE)</f>
        <v>8.635542861142671</v>
      </c>
      <c r="V156" s="44">
        <f>$F156*'[1]INTERNAL PARAMETERS-2'!U156*VLOOKUP(V$4,'[1]INTERNAL PARAMETERS-1'!$B$5:$J$44,4, FALSE)</f>
        <v>64.766335574928476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8.9336997840535215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4.4660636132216167</v>
      </c>
      <c r="AI156" s="44">
        <f>$F156*'[1]INTERNAL PARAMETERS-2'!AH156*VLOOKUP(AI$4,'[1]INTERNAL PARAMETERS-1'!$B$5:$J$44,4, FALSE)</f>
        <v>16.378187511163077</v>
      </c>
      <c r="AJ156" s="44">
        <f>$F156*'[1]INTERNAL PARAMETERS-2'!AI156*VLOOKUP(AJ$4,'[1]INTERNAL PARAMETERS-1'!$B$5:$J$44,4, FALSE)</f>
        <v>23.82267523827263</v>
      </c>
      <c r="AK156" s="44">
        <f>$F156*'[1]INTERNAL PARAMETERS-2'!AJ156*VLOOKUP(AK$4,'[1]INTERNAL PARAMETERS-1'!$B$5:$J$44,4, FALSE)</f>
        <v>4.4660636132216167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2745.3782311801897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377.65497817897023</v>
      </c>
      <c r="BB156" s="44">
        <f>$F156*'[1]INTERNAL PARAMETERS-2'!M156*(1-VLOOKUP(N$4,'[1]INTERNAL PARAMETERS-1'!$B$5:$J$44,4, FALSE))</f>
        <v>615.2809349266854</v>
      </c>
      <c r="BC156" s="44">
        <f>$F156*'[1]INTERNAL PARAMETERS-2'!N156*(1-VLOOKUP(O$4,'[1]INTERNAL PARAMETERS-1'!$B$5:$J$44,4, FALSE))</f>
        <v>1112.1945149923292</v>
      </c>
      <c r="BD156" s="44">
        <f>$F156*'[1]INTERNAL PARAMETERS-2'!O156*(1-VLOOKUP(P$4,'[1]INTERNAL PARAMETERS-1'!$B$5:$J$44,4, FALSE))</f>
        <v>480.90856047540217</v>
      </c>
      <c r="BE156" s="44">
        <f>$F156*'[1]INTERNAL PARAMETERS-2'!P156*(1-VLOOKUP(Q$4,'[1]INTERNAL PARAMETERS-1'!$B$5:$J$44,4, FALSE))</f>
        <v>396.04234392091945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840.22193433888253</v>
      </c>
      <c r="BH156" s="44">
        <f>$F156*'[1]INTERNAL PARAMETERS-2'!S156*(1-VLOOKUP(T$4,'[1]INTERNAL PARAMETERS-1'!$B$5:$J$44,4, FALSE))</f>
        <v>41.540524577641165</v>
      </c>
      <c r="BI156" s="44">
        <f>$F156*'[1]INTERNAL PARAMETERS-2'!T156*(1-VLOOKUP(U$4,'[1]INTERNAL PARAMETERS-1'!$B$5:$J$44,4, FALSE))</f>
        <v>34.542171444570684</v>
      </c>
      <c r="BJ156" s="44">
        <f>$F156*'[1]INTERNAL PARAMETERS-2'!U156*(1-VLOOKUP(V$4,'[1]INTERNAL PARAMETERS-1'!$B$5:$J$44,4, FALSE))</f>
        <v>367.00923492459469</v>
      </c>
      <c r="BK156" s="44">
        <f>$F156*'[1]INTERNAL PARAMETERS-2'!V156*(1-VLOOKUP(W$4,'[1]INTERNAL PARAMETERS-1'!$B$5:$J$44,4, FALSE))</f>
        <v>442.19848234052074</v>
      </c>
      <c r="BL156" s="44">
        <f>$F156*'[1]INTERNAL PARAMETERS-2'!W156*(1-VLOOKUP(X$4,'[1]INTERNAL PARAMETERS-1'!$B$5:$J$44,4, FALSE))</f>
        <v>628.30910296064928</v>
      </c>
      <c r="BM156" s="44">
        <f>$F156*'[1]INTERNAL PARAMETERS-2'!X156*(1-VLOOKUP(Y$4,'[1]INTERNAL PARAMETERS-1'!$B$5:$J$44,4, FALSE))</f>
        <v>241.19888626617305</v>
      </c>
      <c r="BN156" s="44">
        <f>$F156*'[1]INTERNAL PARAMETERS-2'!Y156*(1-VLOOKUP(Z$4,'[1]INTERNAL PARAMETERS-1'!$B$5:$J$44,4, FALSE))</f>
        <v>923.10704281592291</v>
      </c>
      <c r="BO156" s="44">
        <f>$F156*'[1]INTERNAL PARAMETERS-2'!Z156*(1-VLOOKUP(AA$4,'[1]INTERNAL PARAMETERS-1'!$B$5:$J$44,4, FALSE))</f>
        <v>951.39578166741717</v>
      </c>
      <c r="BP156" s="44">
        <f>$F156*'[1]INTERNAL PARAMETERS-2'!AA156*(1-VLOOKUP(AB$4,'[1]INTERNAL PARAMETERS-1'!$B$5:$J$44,4, FALSE))</f>
        <v>388.59785619380989</v>
      </c>
      <c r="BQ156" s="44">
        <f>$F156*'[1]INTERNAL PARAMETERS-2'!AB156*(1-VLOOKUP(AC$4,'[1]INTERNAL PARAMETERS-1'!$B$5:$J$44,4, FALSE))</f>
        <v>2584.6997198845843</v>
      </c>
      <c r="BR156" s="44">
        <f>$F156*'[1]INTERNAL PARAMETERS-2'!AC156*(1-VLOOKUP(AD$4,'[1]INTERNAL PARAMETERS-1'!$B$5:$J$44,4, FALSE))</f>
        <v>254.59864966344819</v>
      </c>
      <c r="BS156" s="44">
        <f>$F156*'[1]INTERNAL PARAMETERS-2'!AD156*(1-VLOOKUP(AE$4,'[1]INTERNAL PARAMETERS-1'!$B$5:$J$44,4, FALSE))</f>
        <v>55.088265646044519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64.021965430098035</v>
      </c>
      <c r="CA156" s="44">
        <f>$F156*'[1]INTERNAL PARAMETERS-2'!AL156*(1-VLOOKUP(AM$4,'[1]INTERNAL PARAMETERS-1'!$B$5:$J$44,4, FALSE))</f>
        <v>327.55431487759978</v>
      </c>
      <c r="CB156" s="44">
        <f>$F156*'[1]INTERNAL PARAMETERS-2'!AM156*(1-VLOOKUP(AN$4,'[1]INTERNAL PARAMETERS-1'!$B$5:$J$44,4, FALSE))</f>
        <v>99.75519200870184</v>
      </c>
      <c r="CC156" s="44">
        <f>$F156*'[1]INTERNAL PARAMETERS-2'!AN156*(1-VLOOKUP(AO$4,'[1]INTERNAL PARAMETERS-1'!$B$5:$J$44,4, FALSE))</f>
        <v>209.93172330079091</v>
      </c>
      <c r="CD156" s="44">
        <f>$F156*'[1]INTERNAL PARAMETERS-2'!AO156*(1-VLOOKUP(AP$4,'[1]INTERNAL PARAMETERS-1'!$B$5:$J$44,4, FALSE))</f>
        <v>802.50759968283637</v>
      </c>
      <c r="CE156" s="44">
        <f>$F156*'[1]INTERNAL PARAMETERS-2'!AP156*(1-VLOOKUP(AQ$4,'[1]INTERNAL PARAMETERS-1'!$B$5:$J$44,4, FALSE))</f>
        <v>81.887792440594794</v>
      </c>
      <c r="CF156" s="44">
        <f>$F156*'[1]INTERNAL PARAMETERS-2'!AQ156*(1-VLOOKUP(AR$4,'[1]INTERNAL PARAMETERS-1'!$B$5:$J$44,4, FALSE))</f>
        <v>7.4444877271095535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15725.574530335407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17196.021984582203</v>
      </c>
      <c r="G157" s="45">
        <f>$F157*'[1]INTERNAL PARAMETERS-2'!F157*VLOOKUP(G$4,'[1]INTERNAL PARAMETERS-1'!$B$5:$J$44,4, FALSE)</f>
        <v>129.34847736802732</v>
      </c>
      <c r="H157" s="44">
        <f>$F157*'[1]INTERNAL PARAMETERS-2'!G157*VLOOKUP(H$4,'[1]INTERNAL PARAMETERS-1'!$B$5:$J$44,4, FALSE)</f>
        <v>123.88358158132711</v>
      </c>
      <c r="I157" s="44">
        <f>$F157*'[1]INTERNAL PARAMETERS-2'!H157*VLOOKUP(I$4,'[1]INTERNAL PARAMETERS-1'!$B$5:$J$44,4, FALSE)</f>
        <v>162.35306030336574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3.6438370585329687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24.503299566710567</v>
      </c>
      <c r="N157" s="44">
        <f>$F157*'[1]INTERNAL PARAMETERS-2'!M157*VLOOKUP(N$4,'[1]INTERNAL PARAMETERS-1'!$B$5:$J$44,4, FALSE)</f>
        <v>33.521237415865166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21.861302748999353</v>
      </c>
      <c r="S157" s="44">
        <f>$F157*'[1]INTERNAL PARAMETERS-2'!R157*VLOOKUP(S$4,'[1]INTERNAL PARAMETERS-1'!$B$5:$J$44,4, FALSE)</f>
        <v>43.966445089740091</v>
      </c>
      <c r="T157" s="44">
        <f>$F157*'[1]INTERNAL PARAMETERS-2'!S157*VLOOKUP(T$4,'[1]INTERNAL PARAMETERS-1'!$B$5:$J$44,4, FALSE)</f>
        <v>3.2792813924598265</v>
      </c>
      <c r="U157" s="44">
        <f>$F157*'[1]INTERNAL PARAMETERS-2'!T157*VLOOKUP(U$4,'[1]INTERNAL PARAMETERS-1'!$B$5:$J$44,4, FALSE)</f>
        <v>3.6434931380932776</v>
      </c>
      <c r="V157" s="44">
        <f>$F157*'[1]INTERNAL PARAMETERS-2'!U157*VLOOKUP(V$4,'[1]INTERNAL PARAMETERS-1'!$B$5:$J$44,4, FALSE)</f>
        <v>79.795130715606419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7.2876741170659374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3.6438370585329687</v>
      </c>
      <c r="AI157" s="44">
        <f>$F157*'[1]INTERNAL PARAMETERS-2'!AH157*VLOOKUP(AI$4,'[1]INTERNAL PARAMETERS-1'!$B$5:$J$44,4, FALSE)</f>
        <v>14.573628631933417</v>
      </c>
      <c r="AJ157" s="44">
        <f>$F157*'[1]INTERNAL PARAMETERS-2'!AI157*VLOOKUP(AJ$4,'[1]INTERNAL PARAMETERS-1'!$B$5:$J$44,4, FALSE)</f>
        <v>10.931511175598907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3084.7081457639483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465.56269176750072</v>
      </c>
      <c r="BB157" s="44">
        <f>$F157*'[1]INTERNAL PARAMETERS-2'!M157*(1-VLOOKUP(N$4,'[1]INTERNAL PARAMETERS-1'!$B$5:$J$44,4, FALSE))</f>
        <v>636.90351090143804</v>
      </c>
      <c r="BC157" s="44">
        <f>$F157*'[1]INTERNAL PARAMETERS-2'!N157*(1-VLOOKUP(O$4,'[1]INTERNAL PARAMETERS-1'!$B$5:$J$44,4, FALSE))</f>
        <v>1450.1577299818018</v>
      </c>
      <c r="BD157" s="44">
        <f>$F157*'[1]INTERNAL PARAMETERS-2'!O157*(1-VLOOKUP(P$4,'[1]INTERNAL PARAMETERS-1'!$B$5:$J$44,4, FALSE))</f>
        <v>495.53088712091153</v>
      </c>
      <c r="BE157" s="44">
        <f>$F157*'[1]INTERNAL PARAMETERS-2'!P157*(1-VLOOKUP(Q$4,'[1]INTERNAL PARAMETERS-1'!$B$5:$J$44,4, FALSE))</f>
        <v>442.69954877767964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835.36245670506162</v>
      </c>
      <c r="BH157" s="44">
        <f>$F157*'[1]INTERNAL PARAMETERS-2'!S157*(1-VLOOKUP(T$4,'[1]INTERNAL PARAMETERS-1'!$B$5:$J$44,4, FALSE))</f>
        <v>29.513532532138438</v>
      </c>
      <c r="BI157" s="44">
        <f>$F157*'[1]INTERNAL PARAMETERS-2'!T157*(1-VLOOKUP(U$4,'[1]INTERNAL PARAMETERS-1'!$B$5:$J$44,4, FALSE))</f>
        <v>14.57397255237311</v>
      </c>
      <c r="BJ157" s="44">
        <f>$F157*'[1]INTERNAL PARAMETERS-2'!U157*(1-VLOOKUP(V$4,'[1]INTERNAL PARAMETERS-1'!$B$5:$J$44,4, FALSE))</f>
        <v>452.17240738843634</v>
      </c>
      <c r="BK157" s="44">
        <f>$F157*'[1]INTERNAL PARAMETERS-2'!V157*(1-VLOOKUP(W$4,'[1]INTERNAL PARAMETERS-1'!$B$5:$J$44,4, FALSE))</f>
        <v>537.43243389074291</v>
      </c>
      <c r="BL157" s="44">
        <f>$F157*'[1]INTERNAL PARAMETERS-2'!W157*(1-VLOOKUP(X$4,'[1]INTERNAL PARAMETERS-1'!$B$5:$J$44,4, FALSE))</f>
        <v>737.83143489466704</v>
      </c>
      <c r="BM157" s="44">
        <f>$F157*'[1]INTERNAL PARAMETERS-2'!X157*(1-VLOOKUP(Y$4,'[1]INTERNAL PARAMETERS-1'!$B$5:$J$44,4, FALSE))</f>
        <v>315.17213013781952</v>
      </c>
      <c r="BN157" s="44">
        <f>$F157*'[1]INTERNAL PARAMETERS-2'!Y157*(1-VLOOKUP(Z$4,'[1]INTERNAL PARAMETERS-1'!$B$5:$J$44,4, FALSE))</f>
        <v>991.06177424182306</v>
      </c>
      <c r="BO157" s="44">
        <f>$F157*'[1]INTERNAL PARAMETERS-2'!Z157*(1-VLOOKUP(AA$4,'[1]INTERNAL PARAMETERS-1'!$B$5:$J$44,4, FALSE))</f>
        <v>936.40765756822543</v>
      </c>
      <c r="BP157" s="44">
        <f>$F157*'[1]INTERNAL PARAMETERS-2'!AA157*(1-VLOOKUP(AB$4,'[1]INTERNAL PARAMETERS-1'!$B$5:$J$44,4, FALSE))</f>
        <v>342.50004827571752</v>
      </c>
      <c r="BQ157" s="44">
        <f>$F157*'[1]INTERNAL PARAMETERS-2'!AB157*(1-VLOOKUP(AC$4,'[1]INTERNAL PARAMETERS-1'!$B$5:$J$44,4, FALSE))</f>
        <v>2905.7803557503039</v>
      </c>
      <c r="BR157" s="44">
        <f>$F157*'[1]INTERNAL PARAMETERS-2'!AC157*(1-VLOOKUP(AD$4,'[1]INTERNAL PARAMETERS-1'!$B$5:$J$44,4, FALSE))</f>
        <v>251.40928061898873</v>
      </c>
      <c r="BS157" s="44">
        <f>$F157*'[1]INTERNAL PARAMETERS-2'!AD157*(1-VLOOKUP(AE$4,'[1]INTERNAL PARAMETERS-1'!$B$5:$J$44,4, FALSE))</f>
        <v>45.545383828364422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63.762849518830805</v>
      </c>
      <c r="CA157" s="44">
        <f>$F157*'[1]INTERNAL PARAMETERS-2'!AL157*(1-VLOOKUP(AM$4,'[1]INTERNAL PARAMETERS-1'!$B$5:$J$44,4, FALSE))</f>
        <v>306.06339729258633</v>
      </c>
      <c r="CB157" s="44">
        <f>$F157*'[1]INTERNAL PARAMETERS-2'!AM157*(1-VLOOKUP(AN$4,'[1]INTERNAL PARAMETERS-1'!$B$5:$J$44,4, FALSE))</f>
        <v>80.15925648112993</v>
      </c>
      <c r="CC157" s="44">
        <f>$F157*'[1]INTERNAL PARAMETERS-2'!AN157*(1-VLOOKUP(AO$4,'[1]INTERNAL PARAMETERS-1'!$B$5:$J$44,4, FALSE))</f>
        <v>196.7551639453911</v>
      </c>
      <c r="CD157" s="44">
        <f>$F157*'[1]INTERNAL PARAMETERS-2'!AO157*(1-VLOOKUP(AP$4,'[1]INTERNAL PARAMETERS-1'!$B$5:$J$44,4, FALSE))</f>
        <v>797.95044735496481</v>
      </c>
      <c r="CE157" s="44">
        <f>$F157*'[1]INTERNAL PARAMETERS-2'!AP157*(1-VLOOKUP(AQ$4,'[1]INTERNAL PARAMETERS-1'!$B$5:$J$44,4, FALSE))</f>
        <v>103.84333756049502</v>
      </c>
      <c r="CF157" s="44">
        <f>$F157*'[1]INTERNAL PARAMETERS-2'!AQ157*(1-VLOOKUP(AR$4,'[1]INTERNAL PARAMETERS-1'!$B$5:$J$44,4, FALSE))</f>
        <v>10.931511175598907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17196.027143388801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14206.330952415512</v>
      </c>
      <c r="G158" s="45">
        <f>$F158*'[1]INTERNAL PARAMETERS-2'!F158*VLOOKUP(G$4,'[1]INTERNAL PARAMETERS-1'!$B$5:$J$44,4, FALSE)</f>
        <v>128.32436686007406</v>
      </c>
      <c r="H158" s="44">
        <f>$F158*'[1]INTERNAL PARAMETERS-2'!G158*VLOOKUP(H$4,'[1]INTERNAL PARAMETERS-1'!$B$5:$J$44,4, FALSE)</f>
        <v>87.260967242117047</v>
      </c>
      <c r="I158" s="44">
        <f>$F158*'[1]INTERNAL PARAMETERS-2'!H158*VLOOKUP(I$4,'[1]INTERNAL PARAMETERS-1'!$B$5:$J$44,4, FALSE)</f>
        <v>131.092541477807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1.7104422466708276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28.060202833901595</v>
      </c>
      <c r="N158" s="44">
        <f>$F158*'[1]INTERNAL PARAMETERS-2'!M158*VLOOKUP(N$4,'[1]INTERNAL PARAMETERS-1'!$B$5:$J$44,4, FALSE)</f>
        <v>23.098357622151433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17.110104999089241</v>
      </c>
      <c r="S158" s="44">
        <f>$F158*'[1]INTERNAL PARAMETERS-2'!R158*VLOOKUP(S$4,'[1]INTERNAL PARAMETERS-1'!$B$5:$J$44,4, FALSE)</f>
        <v>35.47207188170534</v>
      </c>
      <c r="T158" s="44">
        <f>$F158*'[1]INTERNAL PARAMETERS-2'!S158*VLOOKUP(T$4,'[1]INTERNAL PARAMETERS-1'!$B$5:$J$44,4, FALSE)</f>
        <v>4.7908009870830837</v>
      </c>
      <c r="U158" s="44">
        <f>$F158*'[1]INTERNAL PARAMETERS-2'!T158*VLOOKUP(U$4,'[1]INTERNAL PARAMETERS-1'!$B$5:$J$44,4, FALSE)</f>
        <v>6.1595809743483176</v>
      </c>
      <c r="V158" s="44">
        <f>$F158*'[1]INTERNAL PARAMETERS-2'!U158*VLOOKUP(V$4,'[1]INTERNAL PARAMETERS-1'!$B$5:$J$44,4, FALSE)</f>
        <v>56.205927780136726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3.4223051264368967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3.4223051264368967</v>
      </c>
      <c r="AI158" s="44">
        <f>$F158*'[1]INTERNAL PARAMETERS-2'!AH158*VLOOKUP(AI$4,'[1]INTERNAL PARAMETERS-1'!$B$5:$J$44,4, FALSE)</f>
        <v>6.8446102528737933</v>
      </c>
      <c r="AJ158" s="44">
        <f>$F158*'[1]INTERNAL PARAMETERS-2'!AI158*VLOOKUP(AJ$4,'[1]INTERNAL PARAMETERS-1'!$B$5:$J$44,4, FALSE)</f>
        <v>13.687799872652345</v>
      </c>
      <c r="AK158" s="44">
        <f>$F158*'[1]INTERNAL PARAMETERS-2'!AJ158*VLOOKUP(AK$4,'[1]INTERNAL PARAMETERS-1'!$B$5:$J$44,4, FALSE)</f>
        <v>1.7104422466708276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2490.758288078333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533.14385384413026</v>
      </c>
      <c r="BB158" s="44">
        <f>$F158*'[1]INTERNAL PARAMETERS-2'!M158*(1-VLOOKUP(N$4,'[1]INTERNAL PARAMETERS-1'!$B$5:$J$44,4, FALSE))</f>
        <v>438.86879482087716</v>
      </c>
      <c r="BC158" s="44">
        <f>$F158*'[1]INTERNAL PARAMETERS-2'!N158*(1-VLOOKUP(O$4,'[1]INTERNAL PARAMETERS-1'!$B$5:$J$44,4, FALSE))</f>
        <v>1379.0554264431166</v>
      </c>
      <c r="BD158" s="44">
        <f>$F158*'[1]INTERNAL PARAMETERS-2'!O158*(1-VLOOKUP(P$4,'[1]INTERNAL PARAMETERS-1'!$B$5:$J$44,4, FALSE))</f>
        <v>381.55079545378533</v>
      </c>
      <c r="BE158" s="44">
        <f>$F158*'[1]INTERNAL PARAMETERS-2'!P158*(1-VLOOKUP(Q$4,'[1]INTERNAL PARAMETERS-1'!$B$5:$J$44,4, FALSE))</f>
        <v>361.01838532825923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673.96936575240147</v>
      </c>
      <c r="BH158" s="44">
        <f>$F158*'[1]INTERNAL PARAMETERS-2'!S158*(1-VLOOKUP(T$4,'[1]INTERNAL PARAMETERS-1'!$B$5:$J$44,4, FALSE))</f>
        <v>43.11720888374775</v>
      </c>
      <c r="BI158" s="44">
        <f>$F158*'[1]INTERNAL PARAMETERS-2'!T158*(1-VLOOKUP(U$4,'[1]INTERNAL PARAMETERS-1'!$B$5:$J$44,4, FALSE))</f>
        <v>24.638323897393271</v>
      </c>
      <c r="BJ158" s="44">
        <f>$F158*'[1]INTERNAL PARAMETERS-2'!U158*(1-VLOOKUP(V$4,'[1]INTERNAL PARAMETERS-1'!$B$5:$J$44,4, FALSE))</f>
        <v>318.5002574207748</v>
      </c>
      <c r="BK158" s="44">
        <f>$F158*'[1]INTERNAL PARAMETERS-2'!V158*(1-VLOOKUP(W$4,'[1]INTERNAL PARAMETERS-1'!$B$5:$J$44,4, FALSE))</f>
        <v>485.92044706189637</v>
      </c>
      <c r="BL158" s="44">
        <f>$F158*'[1]INTERNAL PARAMETERS-2'!W158*(1-VLOOKUP(X$4,'[1]INTERNAL PARAMETERS-1'!$B$5:$J$44,4, FALSE))</f>
        <v>550.93856193181648</v>
      </c>
      <c r="BM158" s="44">
        <f>$F158*'[1]INTERNAL PARAMETERS-2'!X158*(1-VLOOKUP(Y$4,'[1]INTERNAL PARAMETERS-1'!$B$5:$J$44,4, FALSE))</f>
        <v>314.82223833719439</v>
      </c>
      <c r="BN158" s="44">
        <f>$F158*'[1]INTERNAL PARAMETERS-2'!Y158*(1-VLOOKUP(Z$4,'[1]INTERNAL PARAMETERS-1'!$B$5:$J$44,4, FALSE))</f>
        <v>850.36113751659241</v>
      </c>
      <c r="BO158" s="44">
        <f>$F158*'[1]INTERNAL PARAMETERS-2'!Z158*(1-VLOOKUP(AA$4,'[1]INTERNAL PARAMETERS-1'!$B$5:$J$44,4, FALSE))</f>
        <v>790.47577001978004</v>
      </c>
      <c r="BP158" s="44">
        <f>$F158*'[1]INTERNAL PARAMETERS-2'!AA158*(1-VLOOKUP(AB$4,'[1]INTERNAL PARAMETERS-1'!$B$5:$J$44,4, FALSE))</f>
        <v>294.28982821166829</v>
      </c>
      <c r="BQ158" s="44">
        <f>$F158*'[1]INTERNAL PARAMETERS-2'!AB158*(1-VLOOKUP(AC$4,'[1]INTERNAL PARAMETERS-1'!$B$5:$J$44,4, FALSE))</f>
        <v>2304.7001735758449</v>
      </c>
      <c r="BR158" s="44">
        <f>$F158*'[1]INTERNAL PARAMETERS-2'!AC158*(1-VLOOKUP(AD$4,'[1]INTERNAL PARAMETERS-1'!$B$5:$J$44,4, FALSE))</f>
        <v>153.98952435870794</v>
      </c>
      <c r="BS158" s="44">
        <f>$F158*'[1]INTERNAL PARAMETERS-2'!AD158*(1-VLOOKUP(AE$4,'[1]INTERNAL PARAMETERS-1'!$B$5:$J$44,4, FALSE))</f>
        <v>54.75119949060938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56.463062370375447</v>
      </c>
      <c r="CA158" s="44">
        <f>$F158*'[1]INTERNAL PARAMETERS-2'!AL158*(1-VLOOKUP(AM$4,'[1]INTERNAL PARAMETERS-1'!$B$5:$J$44,4, FALSE))</f>
        <v>183.07556635068346</v>
      </c>
      <c r="CB158" s="44">
        <f>$F158*'[1]INTERNAL PARAMETERS-2'!AM158*(1-VLOOKUP(AN$4,'[1]INTERNAL PARAMETERS-1'!$B$5:$J$44,4, FALSE))</f>
        <v>47.908009870830831</v>
      </c>
      <c r="CC158" s="44">
        <f>$F158*'[1]INTERNAL PARAMETERS-2'!AN158*(1-VLOOKUP(AO$4,'[1]INTERNAL PARAMETERS-1'!$B$5:$J$44,4, FALSE))</f>
        <v>205.31841872288041</v>
      </c>
      <c r="CD158" s="44">
        <f>$F158*'[1]INTERNAL PARAMETERS-2'!AO158*(1-VLOOKUP(AP$4,'[1]INTERNAL PARAMETERS-1'!$B$5:$J$44,4, FALSE))</f>
        <v>619.37756129507818</v>
      </c>
      <c r="CE158" s="44">
        <f>$F158*'[1]INTERNAL PARAMETERS-2'!AP158*(1-VLOOKUP(AQ$4,'[1]INTERNAL PARAMETERS-1'!$B$5:$J$44,4, FALSE))</f>
        <v>92.393714615224766</v>
      </c>
      <c r="CF158" s="44">
        <f>$F158*'[1]INTERNAL PARAMETERS-2'!AQ158*(1-VLOOKUP(AR$4,'[1]INTERNAL PARAMETERS-1'!$B$5:$J$44,4, FALSE))</f>
        <v>8.5550524995446207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14206.333793681701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10262.740835798661</v>
      </c>
      <c r="G159" s="45">
        <f>$F159*'[1]INTERNAL PARAMETERS-2'!F159*VLOOKUP(G$4,'[1]INTERNAL PARAMETERS-1'!$B$5:$J$44,4, FALSE)</f>
        <v>82.135793731147416</v>
      </c>
      <c r="H159" s="44">
        <f>$F159*'[1]INTERNAL PARAMETERS-2'!G159*VLOOKUP(H$4,'[1]INTERNAL PARAMETERS-1'!$B$5:$J$44,4, FALSE)</f>
        <v>45.31615843455257</v>
      </c>
      <c r="I159" s="44">
        <f>$F159*'[1]INTERNAL PARAMETERS-2'!H159*VLOOKUP(I$4,'[1]INTERNAL PARAMETERS-1'!$B$5:$J$44,4, FALSE)</f>
        <v>96.326444680735477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22.870620579985673</v>
      </c>
      <c r="N159" s="44">
        <f>$F159*'[1]INTERNAL PARAMETERS-2'!M159*VLOOKUP(N$4,'[1]INTERNAL PARAMETERS-1'!$B$5:$J$44,4, FALSE)</f>
        <v>15.29425478536567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9.9127813732979266</v>
      </c>
      <c r="S159" s="44">
        <f>$F159*'[1]INTERNAL PARAMETERS-2'!R159*VLOOKUP(S$4,'[1]INTERNAL PARAMETERS-1'!$B$5:$J$44,4, FALSE)</f>
        <v>27.93954221989917</v>
      </c>
      <c r="T159" s="44">
        <f>$F159*'[1]INTERNAL PARAMETERS-2'!S159*VLOOKUP(T$4,'[1]INTERNAL PARAMETERS-1'!$B$5:$J$44,4, FALSE)</f>
        <v>1.8409304511255637</v>
      </c>
      <c r="U159" s="44">
        <f>$F159*'[1]INTERNAL PARAMETERS-2'!T159*VLOOKUP(U$4,'[1]INTERNAL PARAMETERS-1'!$B$5:$J$44,4, FALSE)</f>
        <v>5.3813707846593859</v>
      </c>
      <c r="V159" s="44">
        <f>$F159*'[1]INTERNAL PARAMETERS-2'!U159*VLOOKUP(V$4,'[1]INTERNAL PARAMETERS-1'!$B$5:$J$44,4, FALSE)</f>
        <v>41.634451473413968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5.6650329413608604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9.9127813732979266</v>
      </c>
      <c r="AJ159" s="44">
        <f>$F159*'[1]INTERNAL PARAMETERS-2'!AI159*VLOOKUP(AJ$4,'[1]INTERNAL PARAMETERS-1'!$B$5:$J$44,4, FALSE)</f>
        <v>9.9127813732979266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1830.202448933974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434.54179101972773</v>
      </c>
      <c r="BB159" s="44">
        <f>$F159*'[1]INTERNAL PARAMETERS-2'!M159*(1-VLOOKUP(N$4,'[1]INTERNAL PARAMETERS-1'!$B$5:$J$44,4, FALSE))</f>
        <v>290.59084092194769</v>
      </c>
      <c r="BC159" s="44">
        <f>$F159*'[1]INTERNAL PARAMETERS-2'!N159*(1-VLOOKUP(O$4,'[1]INTERNAL PARAMETERS-1'!$B$5:$J$44,4, FALSE))</f>
        <v>1005.4571400685321</v>
      </c>
      <c r="BD159" s="44">
        <f>$F159*'[1]INTERNAL PARAMETERS-2'!O159*(1-VLOOKUP(P$4,'[1]INTERNAL PARAMETERS-1'!$B$5:$J$44,4, FALSE))</f>
        <v>252.07241413480313</v>
      </c>
      <c r="BE159" s="44">
        <f>$F159*'[1]INTERNAL PARAMETERS-2'!P159*(1-VLOOKUP(Q$4,'[1]INTERNAL PARAMETERS-1'!$B$5:$J$44,4, FALSE))</f>
        <v>284.6432747253773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530.85130217808421</v>
      </c>
      <c r="BH159" s="44">
        <f>$F159*'[1]INTERNAL PARAMETERS-2'!S159*(1-VLOOKUP(T$4,'[1]INTERNAL PARAMETERS-1'!$B$5:$J$44,4, FALSE))</f>
        <v>16.568374060130076</v>
      </c>
      <c r="BI159" s="44">
        <f>$F159*'[1]INTERNAL PARAMETERS-2'!T159*(1-VLOOKUP(U$4,'[1]INTERNAL PARAMETERS-1'!$B$5:$J$44,4, FALSE))</f>
        <v>21.525483138637544</v>
      </c>
      <c r="BJ159" s="44">
        <f>$F159*'[1]INTERNAL PARAMETERS-2'!U159*(1-VLOOKUP(V$4,'[1]INTERNAL PARAMETERS-1'!$B$5:$J$44,4, FALSE))</f>
        <v>235.92855834934582</v>
      </c>
      <c r="BK159" s="44">
        <f>$F159*'[1]INTERNAL PARAMETERS-2'!V159*(1-VLOOKUP(W$4,'[1]INTERNAL PARAMETERS-1'!$B$5:$J$44,4, FALSE))</f>
        <v>277.5630098227598</v>
      </c>
      <c r="BL159" s="44">
        <f>$F159*'[1]INTERNAL PARAMETERS-2'!W159*(1-VLOOKUP(X$4,'[1]INTERNAL PARAMETERS-1'!$B$5:$J$44,4, FALSE))</f>
        <v>444.6671137557351</v>
      </c>
      <c r="BM159" s="44">
        <f>$F159*'[1]INTERNAL PARAMETERS-2'!X159*(1-VLOOKUP(Y$4,'[1]INTERNAL PARAMETERS-1'!$B$5:$J$44,4, FALSE))</f>
        <v>301.63734727537633</v>
      </c>
      <c r="BN159" s="44">
        <f>$F159*'[1]INTERNAL PARAMETERS-2'!Y159*(1-VLOOKUP(Z$4,'[1]INTERNAL PARAMETERS-1'!$B$5:$J$44,4, FALSE))</f>
        <v>604.68992651200927</v>
      </c>
      <c r="BO159" s="44">
        <f>$F159*'[1]INTERNAL PARAMETERS-2'!Z159*(1-VLOOKUP(AA$4,'[1]INTERNAL PARAMETERS-1'!$B$5:$J$44,4, FALSE))</f>
        <v>511.22509317222375</v>
      </c>
      <c r="BP159" s="44">
        <f>$F159*'[1]INTERNAL PARAMETERS-2'!AA159*(1-VLOOKUP(AB$4,'[1]INTERNAL PARAMETERS-1'!$B$5:$J$44,4, FALSE))</f>
        <v>201.09122275888967</v>
      </c>
      <c r="BQ159" s="44">
        <f>$F159*'[1]INTERNAL PARAMETERS-2'!AB159*(1-VLOOKUP(AC$4,'[1]INTERNAL PARAMETERS-1'!$B$5:$J$44,4, FALSE))</f>
        <v>1644.1341854064556</v>
      </c>
      <c r="BR159" s="44">
        <f>$F159*'[1]INTERNAL PARAMETERS-2'!AC159*(1-VLOOKUP(AD$4,'[1]INTERNAL PARAMETERS-1'!$B$5:$J$44,4, FALSE))</f>
        <v>101.96135647774328</v>
      </c>
      <c r="BS159" s="44">
        <f>$F159*'[1]INTERNAL PARAMETERS-2'!AD159*(1-VLOOKUP(AE$4,'[1]INTERNAL PARAMETERS-1'!$B$5:$J$44,4, FALSE))</f>
        <v>42.483641963872138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15.577814314658786</v>
      </c>
      <c r="CA159" s="44">
        <f>$F159*'[1]INTERNAL PARAMETERS-2'!AL159*(1-VLOOKUP(AM$4,'[1]INTERNAL PARAMETERS-1'!$B$5:$J$44,4, FALSE))</f>
        <v>147.27854118637941</v>
      </c>
      <c r="CB159" s="44">
        <f>$F159*'[1]INTERNAL PARAMETERS-2'!AM159*(1-VLOOKUP(AN$4,'[1]INTERNAL PARAMETERS-1'!$B$5:$J$44,4, FALSE))</f>
        <v>63.726489219891782</v>
      </c>
      <c r="CC159" s="44">
        <f>$F159*'[1]INTERNAL PARAMETERS-2'!AN159*(1-VLOOKUP(AO$4,'[1]INTERNAL PARAMETERS-1'!$B$5:$J$44,4, FALSE))</f>
        <v>128.86821040104019</v>
      </c>
      <c r="CD159" s="44">
        <f>$F159*'[1]INTERNAL PARAMETERS-2'!AO159*(1-VLOOKUP(AP$4,'[1]INTERNAL PARAMETERS-1'!$B$5:$J$44,4, FALSE))</f>
        <v>427.67304120573607</v>
      </c>
      <c r="CE159" s="44">
        <f>$F159*'[1]INTERNAL PARAMETERS-2'!AP159*(1-VLOOKUP(AQ$4,'[1]INTERNAL PARAMETERS-1'!$B$5:$J$44,4, FALSE))</f>
        <v>59.477714513871142</v>
      </c>
      <c r="CF159" s="44">
        <f>$F159*'[1]INTERNAL PARAMETERS-2'!AQ159*(1-VLOOKUP(AR$4,'[1]INTERNAL PARAMETERS-1'!$B$5:$J$44,4, FALSE))</f>
        <v>14.161556079318572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10262.740835798657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7312.7801585263032</v>
      </c>
      <c r="G160" s="45">
        <f>$F160*'[1]INTERNAL PARAMETERS-2'!F160*VLOOKUP(G$4,'[1]INTERNAL PARAMETERS-1'!$B$5:$J$44,4, FALSE)</f>
        <v>72.623219754324722</v>
      </c>
      <c r="H160" s="44">
        <f>$F160*'[1]INTERNAL PARAMETERS-2'!G160*VLOOKUP(H$4,'[1]INTERNAL PARAMETERS-1'!$B$5:$J$44,4, FALSE)</f>
        <v>40.619568668550201</v>
      </c>
      <c r="I160" s="44">
        <f>$F160*'[1]INTERNAL PARAMETERS-2'!H160*VLOOKUP(I$4,'[1]INTERNAL PARAMETERS-1'!$B$5:$J$44,4, FALSE)</f>
        <v>70.308688270250357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22.156224760402203</v>
      </c>
      <c r="N160" s="44">
        <f>$F160*'[1]INTERNAL PARAMETERS-2'!M160*VLOOKUP(N$4,'[1]INTERNAL PARAMETERS-1'!$B$5:$J$44,4, FALSE)</f>
        <v>9.6625592429647682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9.8473897614715202</v>
      </c>
      <c r="S160" s="44">
        <f>$F160*'[1]INTERNAL PARAMETERS-2'!R160*VLOOKUP(S$4,'[1]INTERNAL PARAMETERS-1'!$B$5:$J$44,4, FALSE)</f>
        <v>20.65487442995596</v>
      </c>
      <c r="T160" s="44">
        <f>$F160*'[1]INTERNAL PARAMETERS-2'!S160*VLOOKUP(T$4,'[1]INTERNAL PARAMETERS-1'!$B$5:$J$44,4, FALSE)</f>
        <v>2.5849215304358779</v>
      </c>
      <c r="U160" s="44">
        <f>$F160*'[1]INTERNAL PARAMETERS-2'!T160*VLOOKUP(U$4,'[1]INTERNAL PARAMETERS-1'!$B$5:$J$44,4, FALSE)</f>
        <v>1.4770353364191429</v>
      </c>
      <c r="V160" s="44">
        <f>$F160*'[1]INTERNAL PARAMETERS-2'!U160*VLOOKUP(V$4,'[1]INTERNAL PARAMETERS-1'!$B$5:$J$44,4, FALSE)</f>
        <v>26.772124724265588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6.1544357814157369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1.2307409006799768</v>
      </c>
      <c r="AI160" s="44">
        <f>$F160*'[1]INTERNAL PARAMETERS-2'!AH160*VLOOKUP(AI$4,'[1]INTERNAL PARAMETERS-1'!$B$5:$J$44,4, FALSE)</f>
        <v>7.3851766820957137</v>
      </c>
      <c r="AJ160" s="44">
        <f>$F160*'[1]INTERNAL PARAMETERS-2'!AI160*VLOOKUP(AJ$4,'[1]INTERNAL PARAMETERS-1'!$B$5:$J$44,4, FALSE)</f>
        <v>9.8473897614715202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1335.8650771347566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420.96827044764183</v>
      </c>
      <c r="BB160" s="44">
        <f>$F160*'[1]INTERNAL PARAMETERS-2'!M160*(1-VLOOKUP(N$4,'[1]INTERNAL PARAMETERS-1'!$B$5:$J$44,4, FALSE))</f>
        <v>183.58862561633055</v>
      </c>
      <c r="BC160" s="44">
        <f>$F160*'[1]INTERNAL PARAMETERS-2'!N160*(1-VLOOKUP(O$4,'[1]INTERNAL PARAMETERS-1'!$B$5:$J$44,4, FALSE))</f>
        <v>792.70025023814037</v>
      </c>
      <c r="BD160" s="44">
        <f>$F160*'[1]INTERNAL PARAMETERS-2'!O160*(1-VLOOKUP(P$4,'[1]INTERNAL PARAMETERS-1'!$B$5:$J$44,4, FALSE))</f>
        <v>142.78422642927362</v>
      </c>
      <c r="BE160" s="44">
        <f>$F160*'[1]INTERNAL PARAMETERS-2'!P160*(1-VLOOKUP(Q$4,'[1]INTERNAL PARAMETERS-1'!$B$5:$J$44,4, FALSE))</f>
        <v>174.78787751504817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392.44261416916322</v>
      </c>
      <c r="BH160" s="44">
        <f>$F160*'[1]INTERNAL PARAMETERS-2'!S160*(1-VLOOKUP(T$4,'[1]INTERNAL PARAMETERS-1'!$B$5:$J$44,4, FALSE))</f>
        <v>23.264293773922898</v>
      </c>
      <c r="BI160" s="44">
        <f>$F160*'[1]INTERNAL PARAMETERS-2'!T160*(1-VLOOKUP(U$4,'[1]INTERNAL PARAMETERS-1'!$B$5:$J$44,4, FALSE))</f>
        <v>5.9081413456765715</v>
      </c>
      <c r="BJ160" s="44">
        <f>$F160*'[1]INTERNAL PARAMETERS-2'!U160*(1-VLOOKUP(V$4,'[1]INTERNAL PARAMETERS-1'!$B$5:$J$44,4, FALSE))</f>
        <v>151.70870677083835</v>
      </c>
      <c r="BK160" s="44">
        <f>$F160*'[1]INTERNAL PARAMETERS-2'!V160*(1-VLOOKUP(W$4,'[1]INTERNAL PARAMETERS-1'!$B$5:$J$44,4, FALSE))</f>
        <v>199.40562064071108</v>
      </c>
      <c r="BL160" s="44">
        <f>$F160*'[1]INTERNAL PARAMETERS-2'!W160*(1-VLOOKUP(X$4,'[1]INTERNAL PARAMETERS-1'!$B$5:$J$44,4, FALSE))</f>
        <v>310.18692726222605</v>
      </c>
      <c r="BM160" s="44">
        <f>$F160*'[1]INTERNAL PARAMETERS-2'!X160*(1-VLOOKUP(Y$4,'[1]INTERNAL PARAMETERS-1'!$B$5:$J$44,4, FALSE))</f>
        <v>208.02226950150262</v>
      </c>
      <c r="BN160" s="44">
        <f>$F160*'[1]INTERNAL PARAMETERS-2'!Y160*(1-VLOOKUP(Z$4,'[1]INTERNAL PARAMETERS-1'!$B$5:$J$44,4, FALSE))</f>
        <v>376.65571123513502</v>
      </c>
      <c r="BO160" s="44">
        <f>$F160*'[1]INTERNAL PARAMETERS-2'!Z160*(1-VLOOKUP(AA$4,'[1]INTERNAL PARAMETERS-1'!$B$5:$J$44,4, FALSE))</f>
        <v>301.57027840143451</v>
      </c>
      <c r="BP160" s="44">
        <f>$F160*'[1]INTERNAL PARAMETERS-2'!AA160*(1-VLOOKUP(AB$4,'[1]INTERNAL PARAMETERS-1'!$B$5:$J$44,4, FALSE))</f>
        <v>135.39904974717791</v>
      </c>
      <c r="BQ160" s="44">
        <f>$F160*'[1]INTERNAL PARAMETERS-2'!AB160*(1-VLOOKUP(AC$4,'[1]INTERNAL PARAMETERS-1'!$B$5:$J$44,4, FALSE))</f>
        <v>1138.5830512881807</v>
      </c>
      <c r="BR160" s="44">
        <f>$F160*'[1]INTERNAL PARAMETERS-2'!AC160*(1-VLOOKUP(AD$4,'[1]INTERNAL PARAMETERS-1'!$B$5:$J$44,4, FALSE))</f>
        <v>88.625045297211969</v>
      </c>
      <c r="BS160" s="44">
        <f>$F160*'[1]INTERNAL PARAMETERS-2'!AD160*(1-VLOOKUP(AE$4,'[1]INTERNAL PARAMETERS-1'!$B$5:$J$44,4, FALSE))</f>
        <v>29.54143800639871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20.925520423623016</v>
      </c>
      <c r="CA160" s="44">
        <f>$F160*'[1]INTERNAL PARAMETERS-2'!AL160*(1-VLOOKUP(AM$4,'[1]INTERNAL PARAMETERS-1'!$B$5:$J$44,4, FALSE))</f>
        <v>128.01387306508221</v>
      </c>
      <c r="CB160" s="44">
        <f>$F160*'[1]INTERNAL PARAMETERS-2'!AM160*(1-VLOOKUP(AN$4,'[1]INTERNAL PARAMETERS-1'!$B$5:$J$44,4, FALSE))</f>
        <v>38.158086867190256</v>
      </c>
      <c r="CC160" s="44">
        <f>$F160*'[1]INTERNAL PARAMETERS-2'!AN160*(1-VLOOKUP(AO$4,'[1]INTERNAL PARAMETERS-1'!$B$5:$J$44,4, FALSE))</f>
        <v>77.546914635060475</v>
      </c>
      <c r="CD160" s="44">
        <f>$F160*'[1]INTERNAL PARAMETERS-2'!AO160*(1-VLOOKUP(AP$4,'[1]INTERNAL PARAMETERS-1'!$B$5:$J$44,4, FALSE))</f>
        <v>279.41474835514737</v>
      </c>
      <c r="CE160" s="44">
        <f>$F160*'[1]INTERNAL PARAMETERS-2'!AP160*(1-VLOOKUP(AQ$4,'[1]INTERNAL PARAMETERS-1'!$B$5:$J$44,4, FALSE))</f>
        <v>50.46695843002172</v>
      </c>
      <c r="CF160" s="44">
        <f>$F160*'[1]INTERNAL PARAMETERS-2'!AQ160*(1-VLOOKUP(AR$4,'[1]INTERNAL PARAMETERS-1'!$B$5:$J$44,4, FALSE))</f>
        <v>3.6929539800557833</v>
      </c>
      <c r="CG160" s="44">
        <f>$F160*'[1]INTERNAL PARAMETERS-2'!AR160*(1-VLOOKUP(AS$4,'[1]INTERNAL PARAMETERS-1'!$B$5:$J$44,4, FALSE))</f>
        <v>1.2307409006799768</v>
      </c>
      <c r="CH160" s="43">
        <f>$F160*'[1]INTERNAL PARAMETERS-2'!AS160*(1-VLOOKUP(AT$4,'[1]INTERNAL PARAMETERS-1'!$B$5:$J$44,4, FALSE))</f>
        <v>0</v>
      </c>
      <c r="CI160" s="42">
        <f t="shared" si="2"/>
        <v>7312.7816210823339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4331.2476674297795</v>
      </c>
      <c r="G161" s="45">
        <f>$F161*'[1]INTERNAL PARAMETERS-2'!F161*VLOOKUP(G$4,'[1]INTERNAL PARAMETERS-1'!$B$5:$J$44,4, FALSE)</f>
        <v>40.399712617951273</v>
      </c>
      <c r="H161" s="44">
        <f>$F161*'[1]INTERNAL PARAMETERS-2'!G161*VLOOKUP(H$4,'[1]INTERNAL PARAMETERS-1'!$B$5:$J$44,4, FALSE)</f>
        <v>27.246579701500512</v>
      </c>
      <c r="I161" s="44">
        <f>$F161*'[1]INTERNAL PARAMETERS-2'!H161*VLOOKUP(I$4,'[1]INTERNAL PARAMETERS-1'!$B$5:$J$44,4, FALSE)</f>
        <v>44.932038458341481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0.9394476190655191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16.535772375998402</v>
      </c>
      <c r="N161" s="44">
        <f>$F161*'[1]INTERNAL PARAMETERS-2'!M161*VLOOKUP(N$4,'[1]INTERNAL PARAMETERS-1'!$B$5:$J$44,4, FALSE)</f>
        <v>4.6506988391410635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1.8788952381310382</v>
      </c>
      <c r="S161" s="44">
        <f>$F161*'[1]INTERNAL PARAMETERS-2'!R161*VLOOKUP(S$4,'[1]INTERNAL PARAMETERS-1'!$B$5:$J$44,4, FALSE)</f>
        <v>12.896224961057158</v>
      </c>
      <c r="T161" s="44">
        <f>$F161*'[1]INTERNAL PARAMETERS-2'!S161*VLOOKUP(T$4,'[1]INTERNAL PARAMETERS-1'!$B$5:$J$44,4, FALSE)</f>
        <v>1.3153566041217497</v>
      </c>
      <c r="U161" s="44">
        <f>$F161*'[1]INTERNAL PARAMETERS-2'!T161*VLOOKUP(U$4,'[1]INTERNAL PARAMETERS-1'!$B$5:$J$44,4, FALSE)</f>
        <v>2.2548475356639432</v>
      </c>
      <c r="V161" s="44">
        <f>$F161*'[1]INTERNAL PARAMETERS-2'!U161*VLOOKUP(V$4,'[1]INTERNAL PARAMETERS-1'!$B$5:$J$44,4, FALSE)</f>
        <v>22.830656142172483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1.8788952381310382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8.4558948211231577</v>
      </c>
      <c r="AJ161" s="44">
        <f>$F161*'[1]INTERNAL PARAMETERS-2'!AI161*VLOOKUP(AJ$4,'[1]INTERNAL PARAMETERS-1'!$B$5:$J$44,4, FALSE)</f>
        <v>4.6976712200943389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853.70873070848813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314.17967514396958</v>
      </c>
      <c r="BB161" s="44">
        <f>$F161*'[1]INTERNAL PARAMETERS-2'!M161*(1-VLOOKUP(N$4,'[1]INTERNAL PARAMETERS-1'!$B$5:$J$44,4, FALSE))</f>
        <v>88.363277943680188</v>
      </c>
      <c r="BC161" s="44">
        <f>$F161*'[1]INTERNAL PARAMETERS-2'!N161*(1-VLOOKUP(O$4,'[1]INTERNAL PARAMETERS-1'!$B$5:$J$44,4, FALSE))</f>
        <v>482.91982180111791</v>
      </c>
      <c r="BD161" s="44">
        <f>$F161*'[1]INTERNAL PARAMETERS-2'!O161*(1-VLOOKUP(P$4,'[1]INTERNAL PARAMETERS-1'!$B$5:$J$44,4, FALSE))</f>
        <v>81.739305979734795</v>
      </c>
      <c r="BE161" s="44">
        <f>$F161*'[1]INTERNAL PARAMETERS-2'!P161*(1-VLOOKUP(Q$4,'[1]INTERNAL PARAMETERS-1'!$B$5:$J$44,4, FALSE))</f>
        <v>123.07889934151834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245.02827426008599</v>
      </c>
      <c r="BH161" s="44">
        <f>$F161*'[1]INTERNAL PARAMETERS-2'!S161*(1-VLOOKUP(T$4,'[1]INTERNAL PARAMETERS-1'!$B$5:$J$44,4, FALSE))</f>
        <v>11.838209437095747</v>
      </c>
      <c r="BI161" s="44">
        <f>$F161*'[1]INTERNAL PARAMETERS-2'!T161*(1-VLOOKUP(U$4,'[1]INTERNAL PARAMETERS-1'!$B$5:$J$44,4, FALSE))</f>
        <v>9.019390142655773</v>
      </c>
      <c r="BJ161" s="44">
        <f>$F161*'[1]INTERNAL PARAMETERS-2'!U161*(1-VLOOKUP(V$4,'[1]INTERNAL PARAMETERS-1'!$B$5:$J$44,4, FALSE))</f>
        <v>129.37371813897741</v>
      </c>
      <c r="BK161" s="44">
        <f>$F161*'[1]INTERNAL PARAMETERS-2'!V161*(1-VLOOKUP(W$4,'[1]INTERNAL PARAMETERS-1'!$B$5:$J$44,4, FALSE))</f>
        <v>115.56245213946069</v>
      </c>
      <c r="BL161" s="44">
        <f>$F161*'[1]INTERNAL PARAMETERS-2'!W161*(1-VLOOKUP(X$4,'[1]INTERNAL PARAMETERS-1'!$B$5:$J$44,4, FALSE))</f>
        <v>150.32547904301885</v>
      </c>
      <c r="BM161" s="44">
        <f>$F161*'[1]INTERNAL PARAMETERS-2'!X161*(1-VLOOKUP(Y$4,'[1]INTERNAL PARAMETERS-1'!$B$5:$J$44,4, FALSE))</f>
        <v>135.29258463890358</v>
      </c>
      <c r="BN161" s="44">
        <f>$F161*'[1]INTERNAL PARAMETERS-2'!Y161*(1-VLOOKUP(Z$4,'[1]INTERNAL PARAMETERS-1'!$B$5:$J$44,4, FALSE))</f>
        <v>178.51150636358489</v>
      </c>
      <c r="BO161" s="44">
        <f>$F161*'[1]INTERNAL PARAMETERS-2'!Z161*(1-VLOOKUP(AA$4,'[1]INTERNAL PARAMETERS-1'!$B$5:$J$44,4, FALSE))</f>
        <v>125.89724219871489</v>
      </c>
      <c r="BP161" s="44">
        <f>$F161*'[1]INTERNAL PARAMETERS-2'!AA161*(1-VLOOKUP(AB$4,'[1]INTERNAL PARAMETERS-1'!$B$5:$J$44,4, FALSE))</f>
        <v>79.860410741603758</v>
      </c>
      <c r="BQ161" s="44">
        <f>$F161*'[1]INTERNAL PARAMETERS-2'!AB161*(1-VLOOKUP(AC$4,'[1]INTERNAL PARAMETERS-1'!$B$5:$J$44,4, FALSE))</f>
        <v>637.00352444516557</v>
      </c>
      <c r="BR161" s="44">
        <f>$F161*'[1]INTERNAL PARAMETERS-2'!AC161*(1-VLOOKUP(AD$4,'[1]INTERNAL PARAMETERS-1'!$B$5:$J$44,4, FALSE))</f>
        <v>33.823146159725894</v>
      </c>
      <c r="BS161" s="44">
        <f>$F161*'[1]INTERNAL PARAMETERS-2'!AD161*(1-VLOOKUP(AE$4,'[1]INTERNAL PARAMETERS-1'!$B$5:$J$44,4, FALSE))</f>
        <v>21.609460862340658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14.093013660283017</v>
      </c>
      <c r="CA161" s="44">
        <f>$F161*'[1]INTERNAL PARAMETERS-2'!AL161*(1-VLOOKUP(AM$4,'[1]INTERNAL PARAMETERS-1'!$B$5:$J$44,4, FALSE))</f>
        <v>58.250949879263104</v>
      </c>
      <c r="CB161" s="44">
        <f>$F161*'[1]INTERNAL PARAMETERS-2'!AM161*(1-VLOOKUP(AN$4,'[1]INTERNAL PARAMETERS-1'!$B$5:$J$44,4, FALSE))</f>
        <v>15.971908898414055</v>
      </c>
      <c r="CC161" s="44">
        <f>$F161*'[1]INTERNAL PARAMETERS-2'!AN161*(1-VLOOKUP(AO$4,'[1]INTERNAL PARAMETERS-1'!$B$5:$J$44,4, FALSE))</f>
        <v>45.097383838045609</v>
      </c>
      <c r="CD161" s="44">
        <f>$F161*'[1]INTERNAL PARAMETERS-2'!AO161*(1-VLOOKUP(AP$4,'[1]INTERNAL PARAMETERS-1'!$B$5:$J$44,4, FALSE))</f>
        <v>168.17628317956394</v>
      </c>
      <c r="CE161" s="44">
        <f>$F161*'[1]INTERNAL PARAMETERS-2'!AP161*(1-VLOOKUP(AQ$4,'[1]INTERNAL PARAMETERS-1'!$B$5:$J$44,4, FALSE))</f>
        <v>21.609460862340658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4331.2468011802475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1834.3089430493358</v>
      </c>
      <c r="G162" s="45">
        <f>$F162*'[1]INTERNAL PARAMETERS-2'!F162*VLOOKUP(G$4,'[1]INTERNAL PARAMETERS-1'!$B$5:$J$44,4, FALSE)</f>
        <v>23.93809856858244</v>
      </c>
      <c r="H162" s="44">
        <f>$F162*'[1]INTERNAL PARAMETERS-2'!G162*VLOOKUP(H$4,'[1]INTERNAL PARAMETERS-1'!$B$5:$J$44,4, FALSE)</f>
        <v>11.264858081054582</v>
      </c>
      <c r="I162" s="44">
        <f>$F162*'[1]INTERNAL PARAMETERS-2'!H162*VLOOKUP(I$4,'[1]INTERNAL PARAMETERS-1'!$B$5:$J$44,4, FALSE)</f>
        <v>19.085773606899888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0.46939965852632498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7.9324048234038464</v>
      </c>
      <c r="N162" s="44">
        <f>$F162*'[1]INTERNAL PARAMETERS-2'!M162*VLOOKUP(N$4,'[1]INTERNAL PARAMETERS-1'!$B$5:$J$44,4, FALSE)</f>
        <v>2.6284913430319765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0.46939965852632498</v>
      </c>
      <c r="S162" s="44">
        <f>$F162*'[1]INTERNAL PARAMETERS-2'!R162*VLOOKUP(S$4,'[1]INTERNAL PARAMETERS-1'!$B$5:$J$44,4, FALSE)</f>
        <v>4.781841640545883</v>
      </c>
      <c r="T162" s="44">
        <f>$F162*'[1]INTERNAL PARAMETERS-2'!S162*VLOOKUP(T$4,'[1]INTERNAL PARAMETERS-1'!$B$5:$J$44,4, FALSE)</f>
        <v>0.56324290405272914</v>
      </c>
      <c r="U162" s="44">
        <f>$F162*'[1]INTERNAL PARAMETERS-2'!T162*VLOOKUP(U$4,'[1]INTERNAL PARAMETERS-1'!$B$5:$J$44,4, FALSE)</f>
        <v>0.4693629723474641</v>
      </c>
      <c r="V162" s="44">
        <f>$F162*'[1]INTERNAL PARAMETERS-2'!U162*VLOOKUP(V$4,'[1]INTERNAL PARAMETERS-1'!$B$5:$J$44,4, FALSE)</f>
        <v>7.6742441827590815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0.93879931705264996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1.8774152032109954</v>
      </c>
      <c r="AJ162" s="44">
        <f>$F162*'[1]INTERNAL PARAMETERS-2'!AI162*VLOOKUP(AJ$4,'[1]INTERNAL PARAMETERS-1'!$B$5:$J$44,4, FALSE)</f>
        <v>1.408198975578975</v>
      </c>
      <c r="AK162" s="44">
        <f>$F162*'[1]INTERNAL PARAMETERS-2'!AJ162*VLOOKUP(AK$4,'[1]INTERNAL PARAMETERS-1'!$B$5:$J$44,4, FALSE)</f>
        <v>0.93879931705264996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362.62969853109786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150.71569164467306</v>
      </c>
      <c r="BB162" s="44">
        <f>$F162*'[1]INTERNAL PARAMETERS-2'!M162*(1-VLOOKUP(N$4,'[1]INTERNAL PARAMETERS-1'!$B$5:$J$44,4, FALSE))</f>
        <v>49.941335517607541</v>
      </c>
      <c r="BC162" s="44">
        <f>$F162*'[1]INTERNAL PARAMETERS-2'!N162*(1-VLOOKUP(O$4,'[1]INTERNAL PARAMETERS-1'!$B$5:$J$44,4, FALSE))</f>
        <v>222.95199763740305</v>
      </c>
      <c r="BD162" s="44">
        <f>$F162*'[1]INTERNAL PARAMETERS-2'!O162*(1-VLOOKUP(P$4,'[1]INTERNAL PARAMETERS-1'!$B$5:$J$44,4, FALSE))</f>
        <v>41.774185007216964</v>
      </c>
      <c r="BE162" s="44">
        <f>$F162*'[1]INTERNAL PARAMETERS-2'!P162*(1-VLOOKUP(Q$4,'[1]INTERNAL PARAMETERS-1'!$B$5:$J$44,4, FALSE))</f>
        <v>50.222828568007898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90.854991170371761</v>
      </c>
      <c r="BH162" s="44">
        <f>$F162*'[1]INTERNAL PARAMETERS-2'!S162*(1-VLOOKUP(T$4,'[1]INTERNAL PARAMETERS-1'!$B$5:$J$44,4, FALSE))</f>
        <v>5.0691861364745616</v>
      </c>
      <c r="BI162" s="44">
        <f>$F162*'[1]INTERNAL PARAMETERS-2'!T162*(1-VLOOKUP(U$4,'[1]INTERNAL PARAMETERS-1'!$B$5:$J$44,4, FALSE))</f>
        <v>1.8774518893898564</v>
      </c>
      <c r="BJ162" s="44">
        <f>$F162*'[1]INTERNAL PARAMETERS-2'!U162*(1-VLOOKUP(V$4,'[1]INTERNAL PARAMETERS-1'!$B$5:$J$44,4, FALSE))</f>
        <v>43.487383702301464</v>
      </c>
      <c r="BK162" s="44">
        <f>$F162*'[1]INTERNAL PARAMETERS-2'!V162*(1-VLOOKUP(W$4,'[1]INTERNAL PARAMETERS-1'!$B$5:$J$44,4, FALSE))</f>
        <v>39.89676980400597</v>
      </c>
      <c r="BL162" s="44">
        <f>$F162*'[1]INTERNAL PARAMETERS-2'!W162*(1-VLOOKUP(X$4,'[1]INTERNAL PARAMETERS-1'!$B$5:$J$44,4, FALSE))</f>
        <v>77.446541315380301</v>
      </c>
      <c r="BM162" s="44">
        <f>$F162*'[1]INTERNAL PARAMETERS-2'!X162*(1-VLOOKUP(Y$4,'[1]INTERNAL PARAMETERS-1'!$B$5:$J$44,4, FALSE))</f>
        <v>52.569826860639523</v>
      </c>
      <c r="BN162" s="44">
        <f>$F162*'[1]INTERNAL PARAMETERS-2'!Y162*(1-VLOOKUP(Z$4,'[1]INTERNAL PARAMETERS-1'!$B$5:$J$44,4, FALSE))</f>
        <v>76.977141656853988</v>
      </c>
      <c r="BO162" s="44">
        <f>$F162*'[1]INTERNAL PARAMETERS-2'!Z162*(1-VLOOKUP(AA$4,'[1]INTERNAL PARAMETERS-1'!$B$5:$J$44,4, FALSE))</f>
        <v>53.508442746797868</v>
      </c>
      <c r="BP162" s="44">
        <f>$F162*'[1]INTERNAL PARAMETERS-2'!AA162*(1-VLOOKUP(AB$4,'[1]INTERNAL PARAMETERS-1'!$B$5:$J$44,4, FALSE))</f>
        <v>19.244285414213497</v>
      </c>
      <c r="BQ162" s="44">
        <f>$F162*'[1]INTERNAL PARAMETERS-2'!AB162*(1-VLOOKUP(AC$4,'[1]INTERNAL PARAMETERS-1'!$B$5:$J$44,4, FALSE))</f>
        <v>258.62435394556638</v>
      </c>
      <c r="BR162" s="44">
        <f>$F162*'[1]INTERNAL PARAMETERS-2'!AC162*(1-VLOOKUP(AD$4,'[1]INTERNAL PARAMETERS-1'!$B$5:$J$44,4, FALSE))</f>
        <v>15.019871918370878</v>
      </c>
      <c r="BS162" s="44">
        <f>$F162*'[1]INTERNAL PARAMETERS-2'!AD162*(1-VLOOKUP(AE$4,'[1]INTERNAL PARAMETERS-1'!$B$5:$J$44,4, FALSE))</f>
        <v>6.5712283575799404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3.2856141787899702</v>
      </c>
      <c r="CA162" s="44">
        <f>$F162*'[1]INTERNAL PARAMETERS-2'!AL162*(1-VLOOKUP(AM$4,'[1]INTERNAL PARAMETERS-1'!$B$5:$J$44,4, FALSE))</f>
        <v>20.65248438979247</v>
      </c>
      <c r="CB162" s="44">
        <f>$F162*'[1]INTERNAL PARAMETERS-2'!AM162*(1-VLOOKUP(AN$4,'[1]INTERNAL PARAMETERS-1'!$B$5:$J$44,4, FALSE))</f>
        <v>3.2856141787899702</v>
      </c>
      <c r="CC162" s="44">
        <f>$F162*'[1]INTERNAL PARAMETERS-2'!AN162*(1-VLOOKUP(AO$4,'[1]INTERNAL PARAMETERS-1'!$B$5:$J$44,4, FALSE))</f>
        <v>20.65248438979247</v>
      </c>
      <c r="CD162" s="44">
        <f>$F162*'[1]INTERNAL PARAMETERS-2'!AO162*(1-VLOOKUP(AP$4,'[1]INTERNAL PARAMETERS-1'!$B$5:$J$44,4, FALSE))</f>
        <v>69.936513640747719</v>
      </c>
      <c r="CE162" s="44">
        <f>$F162*'[1]INTERNAL PARAMETERS-2'!AP162*(1-VLOOKUP(AQ$4,'[1]INTERNAL PARAMETERS-1'!$B$5:$J$44,4, FALSE))</f>
        <v>11.734257739580906</v>
      </c>
      <c r="CF162" s="44">
        <f>$F162*'[1]INTERNAL PARAMETERS-2'!AQ162*(1-VLOOKUP(AR$4,'[1]INTERNAL PARAMETERS-1'!$B$5:$J$44,4, FALSE))</f>
        <v>0.46939965852632498</v>
      </c>
      <c r="CG162" s="44">
        <f>$F162*'[1]INTERNAL PARAMETERS-2'!AR162*(1-VLOOKUP(AS$4,'[1]INTERNAL PARAMETERS-1'!$B$5:$J$44,4, FALSE))</f>
        <v>0.46939965852632498</v>
      </c>
      <c r="CH162" s="43">
        <f>$F162*'[1]INTERNAL PARAMETERS-2'!AS162*(1-VLOOKUP(AT$4,'[1]INTERNAL PARAMETERS-1'!$B$5:$J$44,4, FALSE))</f>
        <v>0</v>
      </c>
      <c r="CI162" s="42">
        <f t="shared" si="2"/>
        <v>1834.3093099111243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902.30670596502932</v>
      </c>
      <c r="G163" s="45">
        <f>$F163*'[1]INTERNAL PARAMETERS-2'!F163*VLOOKUP(G$4,'[1]INTERNAL PARAMETERS-1'!$B$5:$J$44,4, FALSE)</f>
        <v>4.9468965154532736</v>
      </c>
      <c r="H163" s="44">
        <f>$F163*'[1]INTERNAL PARAMETERS-2'!G163*VLOOKUP(H$4,'[1]INTERNAL PARAMETERS-1'!$B$5:$J$44,4, FALSE)</f>
        <v>3.2154601773769786</v>
      </c>
      <c r="I163" s="44">
        <f>$F163*'[1]INTERNAL PARAMETERS-2'!H163*VLOOKUP(I$4,'[1]INTERNAL PARAMETERS-1'!$B$5:$J$44,4, FALSE)</f>
        <v>9.5418392771778269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5.3673398596982684</v>
      </c>
      <c r="N163" s="44">
        <f>$F163*'[1]INTERNAL PARAMETERS-2'!M163*VLOOKUP(N$4,'[1]INTERNAL PARAMETERS-1'!$B$5:$J$44,4, FALSE)</f>
        <v>1.063575983522159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2.182215233775834</v>
      </c>
      <c r="T163" s="44">
        <f>$F163*'[1]INTERNAL PARAMETERS-2'!S163*VLOOKUP(T$4,'[1]INTERNAL PARAMETERS-1'!$B$5:$J$44,4, FALSE)</f>
        <v>0.2968137909271964</v>
      </c>
      <c r="U163" s="44">
        <f>$F163*'[1]INTERNAL PARAMETERS-2'!T163*VLOOKUP(U$4,'[1]INTERNAL PARAMETERS-1'!$B$5:$J$44,4, FALSE)</f>
        <v>9.8928907242005815E-2</v>
      </c>
      <c r="V163" s="44">
        <f>$F163*'[1]INTERNAL PARAMETERS-2'!U163*VLOOKUP(V$4,'[1]INTERNAL PARAMETERS-1'!$B$5:$J$44,4, FALSE)</f>
        <v>4.229562684211075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0.49464453621002907</v>
      </c>
      <c r="AJ163" s="44">
        <f>$F163*'[1]INTERNAL PARAMETERS-2'!AI163*VLOOKUP(AJ$4,'[1]INTERNAL PARAMETERS-1'!$B$5:$J$44,4, FALSE)</f>
        <v>0.98937930309065469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181.2949462663787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101.97945733426708</v>
      </c>
      <c r="BB163" s="44">
        <f>$F163*'[1]INTERNAL PARAMETERS-2'!M163*(1-VLOOKUP(N$4,'[1]INTERNAL PARAMETERS-1'!$B$5:$J$44,4, FALSE))</f>
        <v>20.20794368692102</v>
      </c>
      <c r="BC163" s="44">
        <f>$F163*'[1]INTERNAL PARAMETERS-2'!N163*(1-VLOOKUP(O$4,'[1]INTERNAL PARAMETERS-1'!$B$5:$J$44,4, FALSE))</f>
        <v>111.30431440632799</v>
      </c>
      <c r="BD163" s="44">
        <f>$F163*'[1]INTERNAL PARAMETERS-2'!O163*(1-VLOOKUP(P$4,'[1]INTERNAL PARAMETERS-1'!$B$5:$J$44,4, FALSE))</f>
        <v>18.550704029276229</v>
      </c>
      <c r="BE163" s="44">
        <f>$F163*'[1]INTERNAL PARAMETERS-2'!P163*(1-VLOOKUP(Q$4,'[1]INTERNAL PARAMETERS-1'!$B$5:$J$44,4, FALSE))</f>
        <v>31.165222470679129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41.462089441740844</v>
      </c>
      <c r="BH163" s="44">
        <f>$F163*'[1]INTERNAL PARAMETERS-2'!S163*(1-VLOOKUP(T$4,'[1]INTERNAL PARAMETERS-1'!$B$5:$J$44,4, FALSE))</f>
        <v>2.6713241183447676</v>
      </c>
      <c r="BI163" s="44">
        <f>$F163*'[1]INTERNAL PARAMETERS-2'!T163*(1-VLOOKUP(U$4,'[1]INTERNAL PARAMETERS-1'!$B$5:$J$44,4, FALSE))</f>
        <v>0.39571562896802326</v>
      </c>
      <c r="BJ163" s="44">
        <f>$F163*'[1]INTERNAL PARAMETERS-2'!U163*(1-VLOOKUP(V$4,'[1]INTERNAL PARAMETERS-1'!$B$5:$J$44,4, FALSE))</f>
        <v>23.967521877196091</v>
      </c>
      <c r="BK163" s="44">
        <f>$F163*'[1]INTERNAL PARAMETERS-2'!V163*(1-VLOOKUP(W$4,'[1]INTERNAL PARAMETERS-1'!$B$5:$J$44,4, FALSE))</f>
        <v>18.303381761171217</v>
      </c>
      <c r="BL163" s="44">
        <f>$F163*'[1]INTERNAL PARAMETERS-2'!W163*(1-VLOOKUP(X$4,'[1]INTERNAL PARAMETERS-1'!$B$5:$J$44,4, FALSE))</f>
        <v>35.122649452371149</v>
      </c>
      <c r="BM163" s="44">
        <f>$F163*'[1]INTERNAL PARAMETERS-2'!X163*(1-VLOOKUP(Y$4,'[1]INTERNAL PARAMETERS-1'!$B$5:$J$44,4, FALSE))</f>
        <v>30.175843167588475</v>
      </c>
      <c r="BN163" s="44">
        <f>$F163*'[1]INTERNAL PARAMETERS-2'!Y163*(1-VLOOKUP(Z$4,'[1]INTERNAL PARAMETERS-1'!$B$5:$J$44,4, FALSE))</f>
        <v>30.175843167588475</v>
      </c>
      <c r="BO163" s="44">
        <f>$F163*'[1]INTERNAL PARAMETERS-2'!Z163*(1-VLOOKUP(AA$4,'[1]INTERNAL PARAMETERS-1'!$B$5:$J$44,4, FALSE))</f>
        <v>24.486979847820159</v>
      </c>
      <c r="BP163" s="44">
        <f>$F163*'[1]INTERNAL PARAMETERS-2'!AA163*(1-VLOOKUP(AB$4,'[1]INTERNAL PARAMETERS-1'!$B$5:$J$44,4, FALSE))</f>
        <v>7.4202996578446117</v>
      </c>
      <c r="BQ163" s="44">
        <f>$F163*'[1]INTERNAL PARAMETERS-2'!AB163*(1-VLOOKUP(AC$4,'[1]INTERNAL PARAMETERS-1'!$B$5:$J$44,4, FALSE))</f>
        <v>128.12358209752793</v>
      </c>
      <c r="BR163" s="44">
        <f>$F163*'[1]INTERNAL PARAMETERS-2'!AC163*(1-VLOOKUP(AD$4,'[1]INTERNAL PARAMETERS-1'!$B$5:$J$44,4, FALSE))</f>
        <v>3.4627824454819929</v>
      </c>
      <c r="BS163" s="44">
        <f>$F163*'[1]INTERNAL PARAMETERS-2'!AD163*(1-VLOOKUP(AE$4,'[1]INTERNAL PARAMETERS-1'!$B$5:$J$44,4, FALSE))</f>
        <v>2.2260808742863238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1.4840238393006837</v>
      </c>
      <c r="CA163" s="44">
        <f>$F163*'[1]INTERNAL PARAMETERS-2'!AL163*(1-VLOOKUP(AM$4,'[1]INTERNAL PARAMETERS-1'!$B$5:$J$44,4, FALSE))</f>
        <v>10.141025068340966</v>
      </c>
      <c r="CB163" s="44">
        <f>$F163*'[1]INTERNAL PARAMETERS-2'!AM163*(1-VLOOKUP(AN$4,'[1]INTERNAL PARAMETERS-1'!$B$5:$J$44,4, FALSE))</f>
        <v>3.4627824454819929</v>
      </c>
      <c r="CC163" s="44">
        <f>$F163*'[1]INTERNAL PARAMETERS-2'!AN163*(1-VLOOKUP(AO$4,'[1]INTERNAL PARAMETERS-1'!$B$5:$J$44,4, FALSE))</f>
        <v>4.4521617485726477</v>
      </c>
      <c r="CD163" s="44">
        <f>$F163*'[1]INTERNAL PARAMETERS-2'!AO163*(1-VLOOKUP(AP$4,'[1]INTERNAL PARAMETERS-1'!$B$5:$J$44,4, FALSE))</f>
        <v>32.896568578084825</v>
      </c>
      <c r="CE163" s="44">
        <f>$F163*'[1]INTERNAL PARAMETERS-2'!AP163*(1-VLOOKUP(AQ$4,'[1]INTERNAL PARAMETERS-1'!$B$5:$J$44,4, FALSE))</f>
        <v>3.7101047135870071</v>
      </c>
      <c r="CF163" s="44">
        <f>$F163*'[1]INTERNAL PARAMETERS-2'!AQ163*(1-VLOOKUP(AR$4,'[1]INTERNAL PARAMETERS-1'!$B$5:$J$44,4, FALSE))</f>
        <v>0.49464453621002907</v>
      </c>
      <c r="CG163" s="44">
        <f>$F163*'[1]INTERNAL PARAMETERS-2'!AR163*(1-VLOOKUP(AS$4,'[1]INTERNAL PARAMETERS-1'!$B$5:$J$44,4, FALSE))</f>
        <v>0.74205703498564013</v>
      </c>
      <c r="CH163" s="43">
        <f>$F163*'[1]INTERNAL PARAMETERS-2'!AS163*(1-VLOOKUP(AT$4,'[1]INTERNAL PARAMETERS-1'!$B$5:$J$44,4, FALSE))</f>
        <v>0</v>
      </c>
      <c r="CI163" s="42">
        <f t="shared" si="2"/>
        <v>902.30670596502921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521.04841562798492</v>
      </c>
      <c r="G164" s="45">
        <f>$F164*'[1]INTERNAL PARAMETERS-2'!F164*VLOOKUP(G$4,'[1]INTERNAL PARAMETERS-1'!$B$5:$J$44,4, FALSE)</f>
        <v>1.7674483306516875</v>
      </c>
      <c r="H164" s="44">
        <f>$F164*'[1]INTERNAL PARAMETERS-2'!G164*VLOOKUP(H$4,'[1]INTERNAL PARAMETERS-1'!$B$5:$J$44,4, FALSE)</f>
        <v>1.9441879532327</v>
      </c>
      <c r="I164" s="44">
        <f>$F164*'[1]INTERNAL PARAMETERS-2'!H164*VLOOKUP(I$4,'[1]INTERNAL PARAMETERS-1'!$B$5:$J$44,4, FALSE)</f>
        <v>5.4257683354069419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4.3126135264697059</v>
      </c>
      <c r="N164" s="44">
        <f>$F164*'[1]INTERNAL PARAMETERS-2'!M164*VLOOKUP(N$4,'[1]INTERNAL PARAMETERS-1'!$B$5:$J$44,4, FALSE)</f>
        <v>0.66279963709957823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1.2905952416372686</v>
      </c>
      <c r="T164" s="44">
        <f>$F164*'[1]INTERNAL PARAMETERS-2'!S164*VLOOKUP(T$4,'[1]INTERNAL PARAMETERS-1'!$B$5:$J$44,4, FALSE)</f>
        <v>0.14139690854896628</v>
      </c>
      <c r="U164" s="44">
        <f>$F164*'[1]INTERNAL PARAMETERS-2'!T164*VLOOKUP(U$4,'[1]INTERNAL PARAMETERS-1'!$B$5:$J$44,4, FALSE)</f>
        <v>0.1060437735486075</v>
      </c>
      <c r="V164" s="44">
        <f>$F164*'[1]INTERNAL PARAMETERS-2'!U164*VLOOKUP(V$4,'[1]INTERNAL PARAMETERS-1'!$B$5:$J$44,4, FALSE)</f>
        <v>2.7837584758182286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0.5302188677430375</v>
      </c>
      <c r="AJ164" s="44">
        <f>$F164*'[1]INTERNAL PARAMETERS-2'!AI164*VLOOKUP(AJ$4,'[1]INTERNAL PARAMETERS-1'!$B$5:$J$44,4, FALSE)</f>
        <v>0.1767396225810125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103.08959837273188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81.939657002924406</v>
      </c>
      <c r="BB164" s="44">
        <f>$F164*'[1]INTERNAL PARAMETERS-2'!M164*(1-VLOOKUP(N$4,'[1]INTERNAL PARAMETERS-1'!$B$5:$J$44,4, FALSE))</f>
        <v>12.593193104891986</v>
      </c>
      <c r="BC164" s="44">
        <f>$F164*'[1]INTERNAL PARAMETERS-2'!N164*(1-VLOOKUP(O$4,'[1]INTERNAL PARAMETERS-1'!$B$5:$J$44,4, FALSE))</f>
        <v>58.503055582502334</v>
      </c>
      <c r="BD164" s="44">
        <f>$F164*'[1]INTERNAL PARAMETERS-2'!O164*(1-VLOOKUP(P$4,'[1]INTERNAL PARAMETERS-1'!$B$5:$J$44,4, FALSE))</f>
        <v>8.1303352677759513</v>
      </c>
      <c r="BE164" s="44">
        <f>$F164*'[1]INTERNAL PARAMETERS-2'!P164*(1-VLOOKUP(Q$4,'[1]INTERNAL PARAMETERS-1'!$B$5:$J$44,4, FALSE))</f>
        <v>19.088608706531229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24.5213095911081</v>
      </c>
      <c r="BH164" s="44">
        <f>$F164*'[1]INTERNAL PARAMETERS-2'!S164*(1-VLOOKUP(T$4,'[1]INTERNAL PARAMETERS-1'!$B$5:$J$44,4, FALSE))</f>
        <v>1.2725721769406966</v>
      </c>
      <c r="BI164" s="44">
        <f>$F164*'[1]INTERNAL PARAMETERS-2'!T164*(1-VLOOKUP(U$4,'[1]INTERNAL PARAMETERS-1'!$B$5:$J$44,4, FALSE))</f>
        <v>0.42417509419443</v>
      </c>
      <c r="BJ164" s="44">
        <f>$F164*'[1]INTERNAL PARAMETERS-2'!U164*(1-VLOOKUP(V$4,'[1]INTERNAL PARAMETERS-1'!$B$5:$J$44,4, FALSE))</f>
        <v>15.774631362969961</v>
      </c>
      <c r="BK164" s="44">
        <f>$F164*'[1]INTERNAL PARAMETERS-2'!V164*(1-VLOOKUP(W$4,'[1]INTERNAL PARAMETERS-1'!$B$5:$J$44,4, FALSE))</f>
        <v>10.604794193593252</v>
      </c>
      <c r="BL164" s="44">
        <f>$F164*'[1]INTERNAL PARAMETERS-2'!W164*(1-VLOOKUP(X$4,'[1]INTERNAL PARAMETERS-1'!$B$5:$J$44,4, FALSE))</f>
        <v>15.553659940386289</v>
      </c>
      <c r="BM164" s="44">
        <f>$F164*'[1]INTERNAL PARAMETERS-2'!X164*(1-VLOOKUP(Y$4,'[1]INTERNAL PARAMETERS-1'!$B$5:$J$44,4, FALSE))</f>
        <v>18.028118866203588</v>
      </c>
      <c r="BN164" s="44">
        <f>$F164*'[1]INTERNAL PARAMETERS-2'!Y164*(1-VLOOKUP(Z$4,'[1]INTERNAL PARAMETERS-1'!$B$5:$J$44,4, FALSE))</f>
        <v>18.204858488784602</v>
      </c>
      <c r="BO164" s="44">
        <f>$F164*'[1]INTERNAL PARAMETERS-2'!Z164*(1-VLOOKUP(AA$4,'[1]INTERNAL PARAMETERS-1'!$B$5:$J$44,4, FALSE))</f>
        <v>12.725721769406963</v>
      </c>
      <c r="BP164" s="44">
        <f>$F164*'[1]INTERNAL PARAMETERS-2'!AA164*(1-VLOOKUP(AB$4,'[1]INTERNAL PARAMETERS-1'!$B$5:$J$44,4, FALSE))</f>
        <v>4.9489178516346009</v>
      </c>
      <c r="BQ164" s="44">
        <f>$F164*'[1]INTERNAL PARAMETERS-2'!AB164*(1-VLOOKUP(AC$4,'[1]INTERNAL PARAMETERS-1'!$B$5:$J$44,4, FALSE))</f>
        <v>63.275233811555921</v>
      </c>
      <c r="BR164" s="44">
        <f>$F164*'[1]INTERNAL PARAMETERS-2'!AC164*(1-VLOOKUP(AD$4,'[1]INTERNAL PARAMETERS-1'!$B$5:$J$44,4, FALSE))</f>
        <v>3.5349487661449381</v>
      </c>
      <c r="BS164" s="44">
        <f>$F164*'[1]INTERNAL PARAMETERS-2'!AD164*(1-VLOOKUP(AE$4,'[1]INTERNAL PARAMETERS-1'!$B$5:$J$44,4, FALSE))</f>
        <v>1.0604898403276377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1.0604898403276377</v>
      </c>
      <c r="CA164" s="44">
        <f>$F164*'[1]INTERNAL PARAMETERS-2'!AL164*(1-VLOOKUP(AM$4,'[1]INTERNAL PARAMETERS-1'!$B$5:$J$44,4, FALSE))</f>
        <v>4.4186468790500006</v>
      </c>
      <c r="CB164" s="44">
        <f>$F164*'[1]INTERNAL PARAMETERS-2'!AM164*(1-VLOOKUP(AN$4,'[1]INTERNAL PARAMETERS-1'!$B$5:$J$44,4, FALSE))</f>
        <v>1.4139690854896627</v>
      </c>
      <c r="CC164" s="44">
        <f>$F164*'[1]INTERNAL PARAMETERS-2'!AN164*(1-VLOOKUP(AO$4,'[1]INTERNAL PARAMETERS-1'!$B$5:$J$44,4, FALSE))</f>
        <v>3.5349487661449381</v>
      </c>
      <c r="CD164" s="44">
        <f>$F164*'[1]INTERNAL PARAMETERS-2'!AO164*(1-VLOOKUP(AP$4,'[1]INTERNAL PARAMETERS-1'!$B$5:$J$44,4, FALSE))</f>
        <v>15.907191290389877</v>
      </c>
      <c r="CE164" s="44">
        <f>$F164*'[1]INTERNAL PARAMETERS-2'!AP164*(1-VLOOKUP(AQ$4,'[1]INTERNAL PARAMETERS-1'!$B$5:$J$44,4, FALSE))</f>
        <v>2.1209796806552754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0.1767396225810125</v>
      </c>
      <c r="CH164" s="43">
        <f>$F164*'[1]INTERNAL PARAMETERS-2'!AS164*(1-VLOOKUP(AT$4,'[1]INTERNAL PARAMETERS-1'!$B$5:$J$44,4, FALSE))</f>
        <v>0</v>
      </c>
      <c r="CI164" s="42">
        <f t="shared" si="2"/>
        <v>521.04841562798504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290.30541040742105</v>
      </c>
      <c r="G165" s="45">
        <f>$F165*'[1]INTERNAL PARAMETERS-2'!F165*VLOOKUP(G$4,'[1]INTERNAL PARAMETERS-1'!$B$5:$J$44,4, FALSE)</f>
        <v>0.85846212911578479</v>
      </c>
      <c r="H165" s="44">
        <f>$F165*'[1]INTERNAL PARAMETERS-2'!G165*VLOOKUP(H$4,'[1]INTERNAL PARAMETERS-1'!$B$5:$J$44,4, FALSE)</f>
        <v>0.28615404303859493</v>
      </c>
      <c r="I165" s="44">
        <f>$F165*'[1]INTERNAL PARAMETERS-2'!H165*VLOOKUP(I$4,'[1]INTERNAL PARAMETERS-1'!$B$5:$J$44,4, FALSE)</f>
        <v>3.2433297847750611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3.2836415940642354</v>
      </c>
      <c r="N165" s="44">
        <f>$F165*'[1]INTERNAL PARAMETERS-2'!M165*VLOOKUP(N$4,'[1]INTERNAL PARAMETERS-1'!$B$5:$J$44,4, FALSE)</f>
        <v>0.24323238810985776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0.14309153678981784</v>
      </c>
      <c r="S165" s="44">
        <f>$F165*'[1]INTERNAL PARAMETERS-2'!R165*VLOOKUP(S$4,'[1]INTERNAL PARAMETERS-1'!$B$5:$J$44,4, FALSE)</f>
        <v>0.58400739411660896</v>
      </c>
      <c r="T165" s="44">
        <f>$F165*'[1]INTERNAL PARAMETERS-2'!S165*VLOOKUP(T$4,'[1]INTERNAL PARAMETERS-1'!$B$5:$J$44,4, FALSE)</f>
        <v>7.1539962286700773E-2</v>
      </c>
      <c r="U165" s="44">
        <f>$F165*'[1]INTERNAL PARAMETERS-2'!T165*VLOOKUP(U$4,'[1]INTERNAL PARAMETERS-1'!$B$5:$J$44,4, FALSE)</f>
        <v>2.8618307357963571E-2</v>
      </c>
      <c r="V165" s="44">
        <f>$F165*'[1]INTERNAL PARAMETERS-2'!U165*VLOOKUP(V$4,'[1]INTERNAL PARAMETERS-1'!$B$5:$J$44,4, FALSE)</f>
        <v>0.92285332067120274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0.14309153678981784</v>
      </c>
      <c r="AJ165" s="44">
        <f>$F165*'[1]INTERNAL PARAMETERS-2'!AI165*VLOOKUP(AJ$4,'[1]INTERNAL PARAMETERS-1'!$B$5:$J$44,4, FALSE)</f>
        <v>0.14309153678981784</v>
      </c>
      <c r="AK165" s="44">
        <f>$F165*'[1]INTERNAL PARAMETERS-2'!AJ165*VLOOKUP(AK$4,'[1]INTERNAL PARAMETERS-1'!$B$5:$J$44,4, FALSE)</f>
        <v>0.14309153678981784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61.623265910726154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62.389190287220472</v>
      </c>
      <c r="BB165" s="44">
        <f>$F165*'[1]INTERNAL PARAMETERS-2'!M165*(1-VLOOKUP(N$4,'[1]INTERNAL PARAMETERS-1'!$B$5:$J$44,4, FALSE))</f>
        <v>4.621415374087297</v>
      </c>
      <c r="BC165" s="44">
        <f>$F165*'[1]INTERNAL PARAMETERS-2'!N165*(1-VLOOKUP(O$4,'[1]INTERNAL PARAMETERS-1'!$B$5:$J$44,4, FALSE))</f>
        <v>26.1832836365482</v>
      </c>
      <c r="BD165" s="44">
        <f>$F165*'[1]INTERNAL PARAMETERS-2'!O165*(1-VLOOKUP(P$4,'[1]INTERNAL PARAMETERS-1'!$B$5:$J$44,4, FALSE))</f>
        <v>5.007739298986972</v>
      </c>
      <c r="BE165" s="44">
        <f>$F165*'[1]INTERNAL PARAMETERS-2'!P165*(1-VLOOKUP(Q$4,'[1]INTERNAL PARAMETERS-1'!$B$5:$J$44,4, FALSE))</f>
        <v>11.732402856205514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11.096140488215569</v>
      </c>
      <c r="BH165" s="44">
        <f>$F165*'[1]INTERNAL PARAMETERS-2'!S165*(1-VLOOKUP(T$4,'[1]INTERNAL PARAMETERS-1'!$B$5:$J$44,4, FALSE))</f>
        <v>0.64385966058030686</v>
      </c>
      <c r="BI165" s="44">
        <f>$F165*'[1]INTERNAL PARAMETERS-2'!T165*(1-VLOOKUP(U$4,'[1]INTERNAL PARAMETERS-1'!$B$5:$J$44,4, FALSE))</f>
        <v>0.11447322943185428</v>
      </c>
      <c r="BJ165" s="44">
        <f>$F165*'[1]INTERNAL PARAMETERS-2'!U165*(1-VLOOKUP(V$4,'[1]INTERNAL PARAMETERS-1'!$B$5:$J$44,4, FALSE))</f>
        <v>5.2295021504701484</v>
      </c>
      <c r="BK165" s="44">
        <f>$F165*'[1]INTERNAL PARAMETERS-2'!V165*(1-VLOOKUP(W$4,'[1]INTERNAL PARAMETERS-1'!$B$5:$J$44,4, FALSE))</f>
        <v>6.5816010509697644</v>
      </c>
      <c r="BL165" s="44">
        <f>$F165*'[1]INTERNAL PARAMETERS-2'!W165*(1-VLOOKUP(X$4,'[1]INTERNAL PARAMETERS-1'!$B$5:$J$44,4, FALSE))</f>
        <v>7.7262172231241451</v>
      </c>
      <c r="BM165" s="44">
        <f>$F165*'[1]INTERNAL PARAMETERS-2'!X165*(1-VLOOKUP(Y$4,'[1]INTERNAL PARAMETERS-1'!$B$5:$J$44,4, FALSE))</f>
        <v>9.7292955243943098</v>
      </c>
      <c r="BN165" s="44">
        <f>$F165*'[1]INTERNAL PARAMETERS-2'!Y165*(1-VLOOKUP(Z$4,'[1]INTERNAL PARAMETERS-1'!$B$5:$J$44,4, FALSE))</f>
        <v>10.87394072708973</v>
      </c>
      <c r="BO165" s="44">
        <f>$F165*'[1]INTERNAL PARAMETERS-2'!Z165*(1-VLOOKUP(AA$4,'[1]INTERNAL PARAMETERS-1'!$B$5:$J$44,4, FALSE))</f>
        <v>6.009292964892575</v>
      </c>
      <c r="BP165" s="44">
        <f>$F165*'[1]INTERNAL PARAMETERS-2'!AA165*(1-VLOOKUP(AB$4,'[1]INTERNAL PARAMETERS-1'!$B$5:$J$44,4, FALSE))</f>
        <v>1.4307702151929746</v>
      </c>
      <c r="BQ165" s="44">
        <f>$F165*'[1]INTERNAL PARAMETERS-2'!AB165*(1-VLOOKUP(AC$4,'[1]INTERNAL PARAMETERS-1'!$B$5:$J$44,4, FALSE))</f>
        <v>31.763331021612363</v>
      </c>
      <c r="BR165" s="44">
        <f>$F165*'[1]INTERNAL PARAMETERS-2'!AC165*(1-VLOOKUP(AD$4,'[1]INTERNAL PARAMETERS-1'!$B$5:$J$44,4, FALSE))</f>
        <v>1.2877077089441975</v>
      </c>
      <c r="BS165" s="44">
        <f>$F165*'[1]INTERNAL PARAMETERS-2'!AD165*(1-VLOOKUP(AE$4,'[1]INTERNAL PARAMETERS-1'!$B$5:$J$44,4, FALSE))</f>
        <v>0.85846212911578479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0.28615404303859493</v>
      </c>
      <c r="CA165" s="44">
        <f>$F165*'[1]INTERNAL PARAMETERS-2'!AL165*(1-VLOOKUP(AM$4,'[1]INTERNAL PARAMETERS-1'!$B$5:$J$44,4, FALSE))</f>
        <v>1.0015536659056026</v>
      </c>
      <c r="CB165" s="44">
        <f>$F165*'[1]INTERNAL PARAMETERS-2'!AM165*(1-VLOOKUP(AN$4,'[1]INTERNAL PARAMETERS-1'!$B$5:$J$44,4, FALSE))</f>
        <v>1.0015536659056026</v>
      </c>
      <c r="CC165" s="44">
        <f>$F165*'[1]INTERNAL PARAMETERS-2'!AN165*(1-VLOOKUP(AO$4,'[1]INTERNAL PARAMETERS-1'!$B$5:$J$44,4, FALSE))</f>
        <v>2.2892613748498003</v>
      </c>
      <c r="CD165" s="44">
        <f>$F165*'[1]INTERNAL PARAMETERS-2'!AO165*(1-VLOOKUP(AP$4,'[1]INTERNAL PARAMETERS-1'!$B$5:$J$44,4, FALSE))</f>
        <v>9.872387061184126</v>
      </c>
      <c r="CE165" s="44">
        <f>$F165*'[1]INTERNAL PARAMETERS-2'!AP165*(1-VLOOKUP(AQ$4,'[1]INTERNAL PARAMETERS-1'!$B$5:$J$44,4, FALSE))</f>
        <v>0.71539962286700765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0.14309153678981784</v>
      </c>
      <c r="CH165" s="43">
        <f>$F165*'[1]INTERNAL PARAMETERS-2'!AS165*(1-VLOOKUP(AT$4,'[1]INTERNAL PARAMETERS-1'!$B$5:$J$44,4, FALSE))</f>
        <v>0</v>
      </c>
      <c r="CI165" s="42">
        <f t="shared" si="2"/>
        <v>290.30549749904407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193.69774752753719</v>
      </c>
      <c r="G166" s="45">
        <f>$F166*'[1]INTERNAL PARAMETERS-2'!F166*VLOOKUP(G$4,'[1]INTERNAL PARAMETERS-1'!$B$5:$J$44,4, FALSE)</f>
        <v>0.49793879956903986</v>
      </c>
      <c r="H166" s="44">
        <f>$F166*'[1]INTERNAL PARAMETERS-2'!G166*VLOOKUP(H$4,'[1]INTERNAL PARAMETERS-1'!$B$5:$J$44,4, FALSE)</f>
        <v>0.49793879956903986</v>
      </c>
      <c r="I166" s="44">
        <f>$F166*'[1]INTERNAL PARAMETERS-2'!H166*VLOOKUP(I$4,'[1]INTERNAL PARAMETERS-1'!$B$5:$J$44,4, FALSE)</f>
        <v>1.92059161432328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2.1079360757319137</v>
      </c>
      <c r="N166" s="44">
        <f>$F166*'[1]INTERNAL PARAMETERS-2'!M166*VLOOKUP(N$4,'[1]INTERNAL PARAMETERS-1'!$B$5:$J$44,4, FALSE)</f>
        <v>0.17427857984916395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0.55249861260385891</v>
      </c>
      <c r="T166" s="44">
        <f>$F166*'[1]INTERNAL PARAMETERS-2'!S166*VLOOKUP(T$4,'[1]INTERNAL PARAMETERS-1'!$B$5:$J$44,4, FALSE)</f>
        <v>1.6597959985634663E-2</v>
      </c>
      <c r="U166" s="44">
        <f>$F166*'[1]INTERNAL PARAMETERS-2'!T166*VLOOKUP(U$4,'[1]INTERNAL PARAMETERS-1'!$B$5:$J$44,4, FALSE)</f>
        <v>3.3195919971269326E-2</v>
      </c>
      <c r="V166" s="44">
        <f>$F166*'[1]INTERNAL PARAMETERS-2'!U166*VLOOKUP(V$4,'[1]INTERNAL PARAMETERS-1'!$B$5:$J$44,4, FALSE)</f>
        <v>0.82159611382270281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0.16597959985634661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36.491240672142318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40.05078543890636</v>
      </c>
      <c r="BB166" s="44">
        <f>$F166*'[1]INTERNAL PARAMETERS-2'!M166*(1-VLOOKUP(N$4,'[1]INTERNAL PARAMETERS-1'!$B$5:$J$44,4, FALSE))</f>
        <v>3.3112930171341151</v>
      </c>
      <c r="BC166" s="44">
        <f>$F166*'[1]INTERNAL PARAMETERS-2'!N166*(1-VLOOKUP(O$4,'[1]INTERNAL PARAMETERS-1'!$B$5:$J$44,4, FALSE))</f>
        <v>16.929880445797849</v>
      </c>
      <c r="BD166" s="44">
        <f>$F166*'[1]INTERNAL PARAMETERS-2'!O166*(1-VLOOKUP(P$4,'[1]INTERNAL PARAMETERS-1'!$B$5:$J$44,4, FALSE))</f>
        <v>2.8216531975578927</v>
      </c>
      <c r="BE166" s="44">
        <f>$F166*'[1]INTERNAL PARAMETERS-2'!P166*(1-VLOOKUP(Q$4,'[1]INTERNAL PARAMETERS-1'!$B$5:$J$44,4, FALSE))</f>
        <v>8.6309198227552706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10.497473639473318</v>
      </c>
      <c r="BH166" s="44">
        <f>$F166*'[1]INTERNAL PARAMETERS-2'!S166*(1-VLOOKUP(T$4,'[1]INTERNAL PARAMETERS-1'!$B$5:$J$44,4, FALSE))</f>
        <v>0.14938163987071196</v>
      </c>
      <c r="BI166" s="44">
        <f>$F166*'[1]INTERNAL PARAMETERS-2'!T166*(1-VLOOKUP(U$4,'[1]INTERNAL PARAMETERS-1'!$B$5:$J$44,4, FALSE))</f>
        <v>0.1327836798850773</v>
      </c>
      <c r="BJ166" s="44">
        <f>$F166*'[1]INTERNAL PARAMETERS-2'!U166*(1-VLOOKUP(V$4,'[1]INTERNAL PARAMETERS-1'!$B$5:$J$44,4, FALSE))</f>
        <v>4.6557113116619826</v>
      </c>
      <c r="BK166" s="44">
        <f>$F166*'[1]INTERNAL PARAMETERS-2'!V166*(1-VLOOKUP(W$4,'[1]INTERNAL PARAMETERS-1'!$B$5:$J$44,4, FALSE))</f>
        <v>4.3154502264902588</v>
      </c>
      <c r="BL166" s="44">
        <f>$F166*'[1]INTERNAL PARAMETERS-2'!W166*(1-VLOOKUP(X$4,'[1]INTERNAL PARAMETERS-1'!$B$5:$J$44,4, FALSE))</f>
        <v>4.3154502264902588</v>
      </c>
      <c r="BM166" s="44">
        <f>$F166*'[1]INTERNAL PARAMETERS-2'!X166*(1-VLOOKUP(Y$4,'[1]INTERNAL PARAMETERS-1'!$B$5:$J$44,4, FALSE))</f>
        <v>5.4773074254846854</v>
      </c>
      <c r="BN166" s="44">
        <f>$F166*'[1]INTERNAL PARAMETERS-2'!Y166*(1-VLOOKUP(Z$4,'[1]INTERNAL PARAMETERS-1'!$B$5:$J$44,4, FALSE))</f>
        <v>7.3030830239044988</v>
      </c>
      <c r="BO166" s="44">
        <f>$F166*'[1]INTERNAL PARAMETERS-2'!Z166*(1-VLOOKUP(AA$4,'[1]INTERNAL PARAMETERS-1'!$B$5:$J$44,4, FALSE))</f>
        <v>3.817530796695972</v>
      </c>
      <c r="BP166" s="44">
        <f>$F166*'[1]INTERNAL PARAMETERS-2'!AA166*(1-VLOOKUP(AB$4,'[1]INTERNAL PARAMETERS-1'!$B$5:$J$44,4, FALSE))</f>
        <v>0.99587759913807972</v>
      </c>
      <c r="BQ166" s="44">
        <f>$F166*'[1]INTERNAL PARAMETERS-2'!AB166*(1-VLOOKUP(AC$4,'[1]INTERNAL PARAMETERS-1'!$B$5:$J$44,4, FALSE))</f>
        <v>22.905126670851573</v>
      </c>
      <c r="BR166" s="44">
        <f>$F166*'[1]INTERNAL PARAMETERS-2'!AC166*(1-VLOOKUP(AD$4,'[1]INTERNAL PARAMETERS-1'!$B$5:$J$44,4, FALSE))</f>
        <v>0.99587759913807972</v>
      </c>
      <c r="BS166" s="44">
        <f>$F166*'[1]INTERNAL PARAMETERS-2'!AD166*(1-VLOOKUP(AE$4,'[1]INTERNAL PARAMETERS-1'!$B$5:$J$44,4, FALSE))</f>
        <v>0.16597959985634661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0.33195919971269322</v>
      </c>
      <c r="CA166" s="44">
        <f>$F166*'[1]INTERNAL PARAMETERS-2'!AL166*(1-VLOOKUP(AM$4,'[1]INTERNAL PARAMETERS-1'!$B$5:$J$44,4, FALSE))</f>
        <v>0.66391839942538644</v>
      </c>
      <c r="CB166" s="44">
        <f>$F166*'[1]INTERNAL PARAMETERS-2'!AM166*(1-VLOOKUP(AN$4,'[1]INTERNAL PARAMETERS-1'!$B$5:$J$44,4, FALSE))</f>
        <v>0.82989799928173313</v>
      </c>
      <c r="CC166" s="44">
        <f>$F166*'[1]INTERNAL PARAMETERS-2'!AN166*(1-VLOOKUP(AO$4,'[1]INTERNAL PARAMETERS-1'!$B$5:$J$44,4, FALSE))</f>
        <v>1.3278367988507729</v>
      </c>
      <c r="CD166" s="44">
        <f>$F166*'[1]INTERNAL PARAMETERS-2'!AO166*(1-VLOOKUP(AP$4,'[1]INTERNAL PARAMETERS-1'!$B$5:$J$44,4, FALSE))</f>
        <v>8.9628790224679644</v>
      </c>
      <c r="CE166" s="44">
        <f>$F166*'[1]INTERNAL PARAMETERS-2'!AP166*(1-VLOOKUP(AQ$4,'[1]INTERNAL PARAMETERS-1'!$B$5:$J$44,4, FALSE))</f>
        <v>0.66391839942538644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0.16597959985634661</v>
      </c>
      <c r="CH166" s="43">
        <f>$F166*'[1]INTERNAL PARAMETERS-2'!AS166*(1-VLOOKUP(AT$4,'[1]INTERNAL PARAMETERS-1'!$B$5:$J$44,4, FALSE))</f>
        <v>0</v>
      </c>
      <c r="CI166" s="42">
        <f t="shared" si="2"/>
        <v>193.69774752753722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265.13834779982574</v>
      </c>
      <c r="G167" s="45">
        <f>$F167*'[1]INTERNAL PARAMETERS-2'!F167*VLOOKUP(G$4,'[1]INTERNAL PARAMETERS-1'!$B$5:$J$44,4, FALSE)</f>
        <v>0.33407431822778044</v>
      </c>
      <c r="H167" s="44">
        <f>$F167*'[1]INTERNAL PARAMETERS-2'!G167*VLOOKUP(H$4,'[1]INTERNAL PARAMETERS-1'!$B$5:$J$44,4, FALSE)</f>
        <v>0.22271621215185364</v>
      </c>
      <c r="I167" s="44">
        <f>$F167*'[1]INTERNAL PARAMETERS-2'!H167*VLOOKUP(I$4,'[1]INTERNAL PARAMETERS-1'!$B$5:$J$44,4, FALSE)</f>
        <v>3.0825726702581582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0.13362707590763417</v>
      </c>
      <c r="N167" s="44">
        <f>$F167*'[1]INTERNAL PARAMETERS-2'!M167*VLOOKUP(N$4,'[1]INTERNAL PARAMETERS-1'!$B$5:$J$44,4, FALSE)</f>
        <v>1.124694334607298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1.1135545469244883</v>
      </c>
      <c r="S167" s="44">
        <f>$F167*'[1]INTERNAL PARAMETERS-2'!R167*VLOOKUP(S$4,'[1]INTERNAL PARAMETERS-1'!$B$5:$J$44,4, FALSE)</f>
        <v>2.9918913782354011</v>
      </c>
      <c r="T167" s="44">
        <f>$F167*'[1]INTERNAL PARAMETERS-2'!S167*VLOOKUP(T$4,'[1]INTERNAL PARAMETERS-1'!$B$5:$J$44,4, FALSE)</f>
        <v>0.11135545469244884</v>
      </c>
      <c r="U167" s="44">
        <f>$F167*'[1]INTERNAL PARAMETERS-2'!T167*VLOOKUP(U$4,'[1]INTERNAL PARAMETERS-1'!$B$5:$J$44,4, FALSE)</f>
        <v>8.9086484860741458E-2</v>
      </c>
      <c r="V167" s="44">
        <f>$F167*'[1]INTERNAL PARAMETERS-2'!U167*VLOOKUP(V$4,'[1]INTERNAL PARAMETERS-1'!$B$5:$J$44,4, FALSE)</f>
        <v>2.2048467524759636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0.11135810607592682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58.568880734905001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2.5389144422450491</v>
      </c>
      <c r="BB167" s="44">
        <f>$F167*'[1]INTERNAL PARAMETERS-2'!M167*(1-VLOOKUP(N$4,'[1]INTERNAL PARAMETERS-1'!$B$5:$J$44,4, FALSE))</f>
        <v>21.369192357538658</v>
      </c>
      <c r="BC167" s="44">
        <f>$F167*'[1]INTERNAL PARAMETERS-2'!N167*(1-VLOOKUP(O$4,'[1]INTERNAL PARAMETERS-1'!$B$5:$J$44,4, FALSE))</f>
        <v>4.0088122772290253</v>
      </c>
      <c r="BD167" s="44">
        <f>$F167*'[1]INTERNAL PARAMETERS-2'!O167*(1-VLOOKUP(P$4,'[1]INTERNAL PARAMETERS-1'!$B$5:$J$44,4, FALSE))</f>
        <v>6.458637583229855</v>
      </c>
      <c r="BE167" s="44">
        <f>$F167*'[1]INTERNAL PARAMETERS-2'!P167*(1-VLOOKUP(Q$4,'[1]INTERNAL PARAMETERS-1'!$B$5:$J$44,4, FALSE))</f>
        <v>2.2271090938489766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56.845936186472613</v>
      </c>
      <c r="BH167" s="44">
        <f>$F167*'[1]INTERNAL PARAMETERS-2'!S167*(1-VLOOKUP(T$4,'[1]INTERNAL PARAMETERS-1'!$B$5:$J$44,4, FALSE))</f>
        <v>1.0021990922320394</v>
      </c>
      <c r="BI167" s="44">
        <f>$F167*'[1]INTERNAL PARAMETERS-2'!T167*(1-VLOOKUP(U$4,'[1]INTERNAL PARAMETERS-1'!$B$5:$J$44,4, FALSE))</f>
        <v>0.35634593944296583</v>
      </c>
      <c r="BJ167" s="44">
        <f>$F167*'[1]INTERNAL PARAMETERS-2'!U167*(1-VLOOKUP(V$4,'[1]INTERNAL PARAMETERS-1'!$B$5:$J$44,4, FALSE))</f>
        <v>12.494131597363795</v>
      </c>
      <c r="BK167" s="44">
        <f>$F167*'[1]INTERNAL PARAMETERS-2'!V167*(1-VLOOKUP(W$4,'[1]INTERNAL PARAMETERS-1'!$B$5:$J$44,4, FALSE))</f>
        <v>3.5633798529253182</v>
      </c>
      <c r="BL167" s="44">
        <f>$F167*'[1]INTERNAL PARAMETERS-2'!W167*(1-VLOOKUP(X$4,'[1]INTERNAL PARAMETERS-1'!$B$5:$J$44,4, FALSE))</f>
        <v>0.556790530379634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19.041864945296563</v>
      </c>
      <c r="BO167" s="44">
        <f>$F167*'[1]INTERNAL PARAMETERS-2'!Z167*(1-VLOOKUP(AA$4,'[1]INTERNAL PARAMETERS-1'!$B$5:$J$44,4, FALSE))</f>
        <v>7.906266448382123</v>
      </c>
      <c r="BP167" s="44">
        <f>$F167*'[1]INTERNAL PARAMETERS-2'!AA167*(1-VLOOKUP(AB$4,'[1]INTERNAL PARAMETERS-1'!$B$5:$J$44,4, FALSE))</f>
        <v>1.8930612894559757</v>
      </c>
      <c r="BQ167" s="44">
        <f>$F167*'[1]INTERNAL PARAMETERS-2'!AB167*(1-VLOOKUP(AC$4,'[1]INTERNAL PARAMETERS-1'!$B$5:$J$44,4, FALSE))</f>
        <v>24.609637679919004</v>
      </c>
      <c r="BR167" s="44">
        <f>$F167*'[1]INTERNAL PARAMETERS-2'!AC167*(1-VLOOKUP(AD$4,'[1]INTERNAL PARAMETERS-1'!$B$5:$J$44,4, FALSE))</f>
        <v>1.0021964408485613</v>
      </c>
      <c r="BS167" s="44">
        <f>$F167*'[1]INTERNAL PARAMETERS-2'!AD167*(1-VLOOKUP(AE$4,'[1]INTERNAL PARAMETERS-1'!$B$5:$J$44,4, FALSE))</f>
        <v>1.0021964408485613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0.44543242430370728</v>
      </c>
      <c r="CA167" s="44">
        <f>$F167*'[1]INTERNAL PARAMETERS-2'!AL167*(1-VLOOKUP(AM$4,'[1]INTERNAL PARAMETERS-1'!$B$5:$J$44,4, FALSE))</f>
        <v>0.11135810607592682</v>
      </c>
      <c r="CB167" s="44">
        <f>$F167*'[1]INTERNAL PARAMETERS-2'!AM167*(1-VLOOKUP(AN$4,'[1]INTERNAL PARAMETERS-1'!$B$5:$J$44,4, FALSE))</f>
        <v>0.44543242430370728</v>
      </c>
      <c r="CC167" s="44">
        <f>$F167*'[1]INTERNAL PARAMETERS-2'!AN167*(1-VLOOKUP(AO$4,'[1]INTERNAL PARAMETERS-1'!$B$5:$J$44,4, FALSE))</f>
        <v>1.781703183380049</v>
      </c>
      <c r="CD167" s="44">
        <f>$F167*'[1]INTERNAL PARAMETERS-2'!AO167*(1-VLOOKUP(AP$4,'[1]INTERNAL PARAMETERS-1'!$B$5:$J$44,4, FALSE))</f>
        <v>19.932703280069198</v>
      </c>
      <c r="CE167" s="44">
        <f>$F167*'[1]INTERNAL PARAMETERS-2'!AP167*(1-VLOOKUP(AQ$4,'[1]INTERNAL PARAMETERS-1'!$B$5:$J$44,4, FALSE))</f>
        <v>2.6725415181526833</v>
      </c>
      <c r="CF167" s="44">
        <f>$F167*'[1]INTERNAL PARAMETERS-2'!AQ167*(1-VLOOKUP(AR$4,'[1]INTERNAL PARAMETERS-1'!$B$5:$J$44,4, FALSE))</f>
        <v>2.6725415181526833</v>
      </c>
      <c r="CG167" s="44">
        <f>$F167*'[1]INTERNAL PARAMETERS-2'!AR167*(1-VLOOKUP(AS$4,'[1]INTERNAL PARAMETERS-1'!$B$5:$J$44,4, FALSE))</f>
        <v>0.11135810607592682</v>
      </c>
      <c r="CH167" s="43">
        <f>$F167*'[1]INTERNAL PARAMETERS-2'!AS167*(1-VLOOKUP(AT$4,'[1]INTERNAL PARAMETERS-1'!$B$5:$J$44,4, FALSE))</f>
        <v>0</v>
      </c>
      <c r="CI167" s="42">
        <f t="shared" si="2"/>
        <v>265.13840082749533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1174.5398133752281</v>
      </c>
      <c r="G168" s="45">
        <f>$F168*'[1]INTERNAL PARAMETERS-2'!F168*VLOOKUP(G$4,'[1]INTERNAL PARAMETERS-1'!$B$5:$J$44,4, FALSE)</f>
        <v>1.7908208534532102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11.830346725754644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0.35817004338970893</v>
      </c>
      <c r="N168" s="44">
        <f>$F168*'[1]INTERNAL PARAMETERS-2'!M168*VLOOKUP(N$4,'[1]INTERNAL PARAMETERS-1'!$B$5:$J$44,4, FALSE)</f>
        <v>3.6840263424383397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1.5350060821000855</v>
      </c>
      <c r="S168" s="44">
        <f>$F168*'[1]INTERNAL PARAMETERS-2'!R168*VLOOKUP(S$4,'[1]INTERNAL PARAMETERS-1'!$B$5:$J$44,4, FALSE)</f>
        <v>9.1609348557023615</v>
      </c>
      <c r="T168" s="44">
        <f>$F168*'[1]INTERNAL PARAMETERS-2'!S168*VLOOKUP(T$4,'[1]INTERNAL PARAMETERS-1'!$B$5:$J$44,4, FALSE)</f>
        <v>0.38375739322408831</v>
      </c>
      <c r="U168" s="44">
        <f>$F168*'[1]INTERNAL PARAMETERS-2'!T168*VLOOKUP(U$4,'[1]INTERNAL PARAMETERS-1'!$B$5:$J$44,4, FALSE)</f>
        <v>0.71632834138128409</v>
      </c>
      <c r="V168" s="44">
        <f>$F168*'[1]INTERNAL PARAMETERS-2'!U168*VLOOKUP(V$4,'[1]INTERNAL PARAMETERS-1'!$B$5:$J$44,4, FALSE)</f>
        <v>8.0204449515168807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0.25581477135312469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0.25581477135312469</v>
      </c>
      <c r="AI168" s="44">
        <f>$F168*'[1]INTERNAL PARAMETERS-2'!AH168*VLOOKUP(AI$4,'[1]INTERNAL PARAMETERS-1'!$B$5:$J$44,4, FALSE)</f>
        <v>1.5350060821000855</v>
      </c>
      <c r="AJ168" s="44">
        <f>$F168*'[1]INTERNAL PARAMETERS-2'!AI168*VLOOKUP(AJ$4,'[1]INTERNAL PARAMETERS-1'!$B$5:$J$44,4, FALSE)</f>
        <v>0.25581477135312469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224.77658778933824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6.805230824404469</v>
      </c>
      <c r="BB168" s="44">
        <f>$F168*'[1]INTERNAL PARAMETERS-2'!M168*(1-VLOOKUP(N$4,'[1]INTERNAL PARAMETERS-1'!$B$5:$J$44,4, FALSE))</f>
        <v>69.996500506328445</v>
      </c>
      <c r="BC168" s="44">
        <f>$F168*'[1]INTERNAL PARAMETERS-2'!N168*(1-VLOOKUP(O$4,'[1]INTERNAL PARAMETERS-1'!$B$5:$J$44,4, FALSE))</f>
        <v>12.024233885447561</v>
      </c>
      <c r="BD168" s="44">
        <f>$F168*'[1]INTERNAL PARAMETERS-2'!O168*(1-VLOOKUP(P$4,'[1]INTERNAL PARAMETERS-1'!$B$5:$J$44,4, FALSE))</f>
        <v>44.771226060218282</v>
      </c>
      <c r="BE168" s="44">
        <f>$F168*'[1]INTERNAL PARAMETERS-2'!P168*(1-VLOOKUP(Q$4,'[1]INTERNAL PARAMETERS-1'!$B$5:$J$44,4, FALSE))</f>
        <v>13.047610424841396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174.05776225834484</v>
      </c>
      <c r="BH168" s="44">
        <f>$F168*'[1]INTERNAL PARAMETERS-2'!S168*(1-VLOOKUP(T$4,'[1]INTERNAL PARAMETERS-1'!$B$5:$J$44,4, FALSE))</f>
        <v>3.4538165390167945</v>
      </c>
      <c r="BI168" s="44">
        <f>$F168*'[1]INTERNAL PARAMETERS-2'!T168*(1-VLOOKUP(U$4,'[1]INTERNAL PARAMETERS-1'!$B$5:$J$44,4, FALSE))</f>
        <v>2.8653133655251364</v>
      </c>
      <c r="BJ168" s="44">
        <f>$F168*'[1]INTERNAL PARAMETERS-2'!U168*(1-VLOOKUP(V$4,'[1]INTERNAL PARAMETERS-1'!$B$5:$J$44,4, FALSE))</f>
        <v>45.449188058595659</v>
      </c>
      <c r="BK168" s="44">
        <f>$F168*'[1]INTERNAL PARAMETERS-2'!V168*(1-VLOOKUP(W$4,'[1]INTERNAL PARAMETERS-1'!$B$5:$J$44,4, FALSE))</f>
        <v>25.839406078329667</v>
      </c>
      <c r="BL168" s="44">
        <f>$F168*'[1]INTERNAL PARAMETERS-2'!W168*(1-VLOOKUP(X$4,'[1]INTERNAL PARAMETERS-1'!$B$5:$J$44,4, FALSE))</f>
        <v>4.3492034749471316</v>
      </c>
      <c r="BM168" s="44">
        <f>$F168*'[1]INTERNAL PARAMETERS-2'!X168*(1-VLOOKUP(Y$4,'[1]INTERNAL PARAMETERS-1'!$B$5:$J$44,4, FALSE))</f>
        <v>0.51162954270624939</v>
      </c>
      <c r="BN168" s="44">
        <f>$F168*'[1]INTERNAL PARAMETERS-2'!Y168*(1-VLOOKUP(Z$4,'[1]INTERNAL PARAMETERS-1'!$B$5:$J$44,4, FALSE))</f>
        <v>123.82433292332603</v>
      </c>
      <c r="BO168" s="44">
        <f>$F168*'[1]INTERNAL PARAMETERS-2'!Z168*(1-VLOOKUP(AA$4,'[1]INTERNAL PARAMETERS-1'!$B$5:$J$44,4, FALSE))</f>
        <v>121.01013553047898</v>
      </c>
      <c r="BP168" s="44">
        <f>$F168*'[1]INTERNAL PARAMETERS-2'!AA168*(1-VLOOKUP(AB$4,'[1]INTERNAL PARAMETERS-1'!$B$5:$J$44,4, FALSE))</f>
        <v>11.512604342741309</v>
      </c>
      <c r="BQ168" s="44">
        <f>$F168*'[1]INTERNAL PARAMETERS-2'!AB168*(1-VLOOKUP(AC$4,'[1]INTERNAL PARAMETERS-1'!$B$5:$J$44,4, FALSE))</f>
        <v>131.24354856247334</v>
      </c>
      <c r="BR168" s="44">
        <f>$F168*'[1]INTERNAL PARAMETERS-2'!AC168*(1-VLOOKUP(AD$4,'[1]INTERNAL PARAMETERS-1'!$B$5:$J$44,4, FALSE))</f>
        <v>6.9075860964410536</v>
      </c>
      <c r="BS168" s="44">
        <f>$F168*'[1]INTERNAL PARAMETERS-2'!AD168*(1-VLOOKUP(AE$4,'[1]INTERNAL PARAMETERS-1'!$B$5:$J$44,4, FALSE))</f>
        <v>2.0466356248063349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0.51162954270624939</v>
      </c>
      <c r="CA168" s="44">
        <f>$F168*'[1]INTERNAL PARAMETERS-2'!AL168*(1-VLOOKUP(AM$4,'[1]INTERNAL PARAMETERS-1'!$B$5:$J$44,4, FALSE))</f>
        <v>0.76756176804071152</v>
      </c>
      <c r="CB168" s="44">
        <f>$F168*'[1]INTERNAL PARAMETERS-2'!AM168*(1-VLOOKUP(AN$4,'[1]INTERNAL PARAMETERS-1'!$B$5:$J$44,4, FALSE))</f>
        <v>2.8141973928470465</v>
      </c>
      <c r="CC168" s="44">
        <f>$F168*'[1]INTERNAL PARAMETERS-2'!AN168*(1-VLOOKUP(AO$4,'[1]INTERNAL PARAMETERS-1'!$B$5:$J$44,4, FALSE))</f>
        <v>7.4192156391473025</v>
      </c>
      <c r="CD168" s="44">
        <f>$F168*'[1]INTERNAL PARAMETERS-2'!AO168*(1-VLOOKUP(AP$4,'[1]INTERNAL PARAMETERS-1'!$B$5:$J$44,4, FALSE))</f>
        <v>88.263143355708266</v>
      </c>
      <c r="CE168" s="44">
        <f>$F168*'[1]INTERNAL PARAMETERS-2'!AP168*(1-VLOOKUP(AQ$4,'[1]INTERNAL PARAMETERS-1'!$B$5:$J$44,4, FALSE))</f>
        <v>8.6984069498942631</v>
      </c>
      <c r="CF168" s="44">
        <f>$F168*'[1]INTERNAL PARAMETERS-2'!AQ168*(1-VLOOKUP(AR$4,'[1]INTERNAL PARAMETERS-1'!$B$5:$J$44,4, FALSE))</f>
        <v>1.7908208534532102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1174.5398133752278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3224.1276485222684</v>
      </c>
      <c r="G169" s="45">
        <f>$F169*'[1]INTERNAL PARAMETERS-2'!F169*VLOOKUP(G$4,'[1]INTERNAL PARAMETERS-1'!$B$5:$J$44,4, FALSE)</f>
        <v>9.7475051197773741</v>
      </c>
      <c r="H169" s="44">
        <f>$F169*'[1]INTERNAL PARAMETERS-2'!G169*VLOOKUP(H$4,'[1]INTERNAL PARAMETERS-1'!$B$5:$J$44,4, FALSE)</f>
        <v>9.7475051197773741</v>
      </c>
      <c r="I169" s="44">
        <f>$F169*'[1]INTERNAL PARAMETERS-2'!H169*VLOOKUP(I$4,'[1]INTERNAL PARAMETERS-1'!$B$5:$J$44,4, FALSE)</f>
        <v>39.338113420682205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1.4334632731712433</v>
      </c>
      <c r="N169" s="44">
        <f>$F169*'[1]INTERNAL PARAMETERS-2'!M169*VLOOKUP(N$4,'[1]INTERNAL PARAMETERS-1'!$B$5:$J$44,4, FALSE)</f>
        <v>8.142018515919224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2.293644409158742</v>
      </c>
      <c r="S169" s="44">
        <f>$F169*'[1]INTERNAL PARAMETERS-2'!R169*VLOOKUP(S$4,'[1]INTERNAL PARAMETERS-1'!$B$5:$J$44,4, FALSE)</f>
        <v>26.457497775900347</v>
      </c>
      <c r="T169" s="44">
        <f>$F169*'[1]INTERNAL PARAMETERS-2'!S169*VLOOKUP(T$4,'[1]INTERNAL PARAMETERS-1'!$B$5:$J$44,4, FALSE)</f>
        <v>0.45869664055526321</v>
      </c>
      <c r="U169" s="44">
        <f>$F169*'[1]INTERNAL PARAMETERS-2'!T169*VLOOKUP(U$4,'[1]INTERNAL PARAMETERS-1'!$B$5:$J$44,4, FALSE)</f>
        <v>1.6054866038581488</v>
      </c>
      <c r="V169" s="44">
        <f>$F169*'[1]INTERNAL PARAMETERS-2'!U169*VLOOKUP(V$4,'[1]INTERNAL PARAMETERS-1'!$B$5:$J$44,4, FALSE)</f>
        <v>16.513417593392568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0.57324989590725939</v>
      </c>
      <c r="AG169" s="44">
        <f>$F169*'[1]INTERNAL PARAMETERS-2'!AF169*VLOOKUP(AG$4,'[1]INTERNAL PARAMETERS-1'!$B$5:$J$44,4, FALSE)</f>
        <v>1.146822204579371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0.57324989590725939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747.4241549929618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27.235802190253619</v>
      </c>
      <c r="BB169" s="44">
        <f>$F169*'[1]INTERNAL PARAMETERS-2'!M169*(1-VLOOKUP(N$4,'[1]INTERNAL PARAMETERS-1'!$B$5:$J$44,4, FALSE))</f>
        <v>154.69835180246525</v>
      </c>
      <c r="BC169" s="44">
        <f>$F169*'[1]INTERNAL PARAMETERS-2'!N169*(1-VLOOKUP(O$4,'[1]INTERNAL PARAMETERS-1'!$B$5:$J$44,4, FALSE))</f>
        <v>44.723809089241499</v>
      </c>
      <c r="BD169" s="44">
        <f>$F169*'[1]INTERNAL PARAMETERS-2'!O169*(1-VLOOKUP(P$4,'[1]INTERNAL PARAMETERS-1'!$B$5:$J$44,4, FALSE))</f>
        <v>127.86406634892037</v>
      </c>
      <c r="BE169" s="44">
        <f>$F169*'[1]INTERNAL PARAMETERS-2'!P169*(1-VLOOKUP(Q$4,'[1]INTERNAL PARAMETERS-1'!$B$5:$J$44,4, FALSE))</f>
        <v>64.792069224703496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502.69245774210651</v>
      </c>
      <c r="BH169" s="44">
        <f>$F169*'[1]INTERNAL PARAMETERS-2'!S169*(1-VLOOKUP(T$4,'[1]INTERNAL PARAMETERS-1'!$B$5:$J$44,4, FALSE))</f>
        <v>4.128269764997369</v>
      </c>
      <c r="BI169" s="44">
        <f>$F169*'[1]INTERNAL PARAMETERS-2'!T169*(1-VLOOKUP(U$4,'[1]INTERNAL PARAMETERS-1'!$B$5:$J$44,4, FALSE))</f>
        <v>6.4219464154325951</v>
      </c>
      <c r="BJ169" s="44">
        <f>$F169*'[1]INTERNAL PARAMETERS-2'!U169*(1-VLOOKUP(V$4,'[1]INTERNAL PARAMETERS-1'!$B$5:$J$44,4, FALSE))</f>
        <v>93.576033029224547</v>
      </c>
      <c r="BK169" s="44">
        <f>$F169*'[1]INTERNAL PARAMETERS-2'!V169*(1-VLOOKUP(W$4,'[1]INTERNAL PARAMETERS-1'!$B$5:$J$44,4, FALSE))</f>
        <v>62.498747228309618</v>
      </c>
      <c r="BL169" s="44">
        <f>$F169*'[1]INTERNAL PARAMETERS-2'!W169*(1-VLOOKUP(X$4,'[1]INTERNAL PARAMETERS-1'!$B$5:$J$44,4, FALSE))</f>
        <v>41.856914784175494</v>
      </c>
      <c r="BM169" s="44">
        <f>$F169*'[1]INTERNAL PARAMETERS-2'!X169*(1-VLOOKUP(Y$4,'[1]INTERNAL PARAMETERS-1'!$B$5:$J$44,4, FALSE))</f>
        <v>4.5869664055526318</v>
      </c>
      <c r="BN169" s="44">
        <f>$F169*'[1]INTERNAL PARAMETERS-2'!Y169*(1-VLOOKUP(Z$4,'[1]INTERNAL PARAMETERS-1'!$B$5:$J$44,4, FALSE))</f>
        <v>213.87154032643011</v>
      </c>
      <c r="BO169" s="44">
        <f>$F169*'[1]INTERNAL PARAMETERS-2'!Z169*(1-VLOOKUP(AA$4,'[1]INTERNAL PARAMETERS-1'!$B$5:$J$44,4, FALSE))</f>
        <v>310.77301921553175</v>
      </c>
      <c r="BP169" s="44">
        <f>$F169*'[1]INTERNAL PARAMETERS-2'!AA169*(1-VLOOKUP(AB$4,'[1]INTERNAL PARAMETERS-1'!$B$5:$J$44,4, FALSE))</f>
        <v>45.870631293820871</v>
      </c>
      <c r="BQ169" s="44">
        <f>$F169*'[1]INTERNAL PARAMETERS-2'!AB169*(1-VLOOKUP(AC$4,'[1]INTERNAL PARAMETERS-1'!$B$5:$J$44,4, FALSE))</f>
        <v>364.09751121997124</v>
      </c>
      <c r="BR169" s="44">
        <f>$F169*'[1]INTERNAL PARAMETERS-2'!AC169*(1-VLOOKUP(AD$4,'[1]INTERNAL PARAMETERS-1'!$B$5:$J$44,4, FALSE))</f>
        <v>29.242515359332124</v>
      </c>
      <c r="BS169" s="44">
        <f>$F169*'[1]INTERNAL PARAMETERS-2'!AD169*(1-VLOOKUP(AE$4,'[1]INTERNAL PARAMETERS-1'!$B$5:$J$44,4, FALSE))</f>
        <v>6.3073609188041129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9.1742552238701141</v>
      </c>
      <c r="CA169" s="44">
        <f>$F169*'[1]INTERNAL PARAMETERS-2'!AL169*(1-VLOOKUP(AM$4,'[1]INTERNAL PARAMETERS-1'!$B$5:$J$44,4, FALSE))</f>
        <v>4.5869664055526318</v>
      </c>
      <c r="CB169" s="44">
        <f>$F169*'[1]INTERNAL PARAMETERS-2'!AM169*(1-VLOOKUP(AN$4,'[1]INTERNAL PARAMETERS-1'!$B$5:$J$44,4, FALSE))</f>
        <v>14.334471525330006</v>
      </c>
      <c r="CC169" s="44">
        <f>$F169*'[1]INTERNAL PARAMETERS-2'!AN169*(1-VLOOKUP(AO$4,'[1]INTERNAL PARAMETERS-1'!$B$5:$J$44,4, FALSE))</f>
        <v>39.563270375016756</v>
      </c>
      <c r="CD169" s="44">
        <f>$F169*'[1]INTERNAL PARAMETERS-2'!AO169*(1-VLOOKUP(AP$4,'[1]INTERNAL PARAMETERS-1'!$B$5:$J$44,4, FALSE))</f>
        <v>153.66643750727923</v>
      </c>
      <c r="CE169" s="44">
        <f>$F169*'[1]INTERNAL PARAMETERS-2'!AP169*(1-VLOOKUP(AQ$4,'[1]INTERNAL PARAMETERS-1'!$B$5:$J$44,4, FALSE))</f>
        <v>21.788654648713489</v>
      </c>
      <c r="CF169" s="44">
        <f>$F169*'[1]INTERNAL PARAMETERS-2'!AQ169*(1-VLOOKUP(AR$4,'[1]INTERNAL PARAMETERS-1'!$B$5:$J$44,4, FALSE))</f>
        <v>10.320755015684634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3224.1276485222679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6482.5625405056635</v>
      </c>
      <c r="G170" s="45">
        <f>$F170*'[1]INTERNAL PARAMETERS-2'!F170*VLOOKUP(G$4,'[1]INTERNAL PARAMETERS-1'!$B$5:$J$44,4, FALSE)</f>
        <v>30.326724076993596</v>
      </c>
      <c r="H170" s="44">
        <f>$F170*'[1]INTERNAL PARAMETERS-2'!G170*VLOOKUP(H$4,'[1]INTERNAL PARAMETERS-1'!$B$5:$J$44,4, FALSE)</f>
        <v>32.785560048607394</v>
      </c>
      <c r="I170" s="44">
        <f>$F170*'[1]INTERNAL PARAMETERS-2'!H170*VLOOKUP(I$4,'[1]INTERNAL PARAMETERS-1'!$B$5:$J$44,4, FALSE)</f>
        <v>87.93842423572471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0.81939590511991589</v>
      </c>
      <c r="M170" s="44">
        <f>$F170*'[1]INTERNAL PARAMETERS-2'!L170*VLOOKUP(M$4,'[1]INTERNAL PARAMETERS-1'!$B$5:$J$44,4, FALSE)</f>
        <v>2.4589332100519061</v>
      </c>
      <c r="N170" s="44">
        <f>$F170*'[1]INTERNAL PARAMETERS-2'!M170*VLOOKUP(N$4,'[1]INTERNAL PARAMETERS-1'!$B$5:$J$44,4, FALSE)</f>
        <v>18.155097063752866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5.7377161046015628</v>
      </c>
      <c r="S170" s="44">
        <f>$F170*'[1]INTERNAL PARAMETERS-2'!R170*VLOOKUP(S$4,'[1]INTERNAL PARAMETERS-1'!$B$5:$J$44,4, FALSE)</f>
        <v>40.376802847603045</v>
      </c>
      <c r="T170" s="44">
        <f>$F170*'[1]INTERNAL PARAMETERS-2'!S170*VLOOKUP(T$4,'[1]INTERNAL PARAMETERS-1'!$B$5:$J$44,4, FALSE)</f>
        <v>0.90159479813352772</v>
      </c>
      <c r="U170" s="44">
        <f>$F170*'[1]INTERNAL PARAMETERS-2'!T170*VLOOKUP(U$4,'[1]INTERNAL PARAMETERS-1'!$B$5:$J$44,4, FALSE)</f>
        <v>2.6228448038885919</v>
      </c>
      <c r="V170" s="44">
        <f>$F170*'[1]INTERNAL PARAMETERS-2'!U170*VLOOKUP(V$4,'[1]INTERNAL PARAMETERS-1'!$B$5:$J$44,4, FALSE)</f>
        <v>31.351422737771326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2.458835971613798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1670.8300604787694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46.719730990986207</v>
      </c>
      <c r="BB170" s="44">
        <f>$F170*'[1]INTERNAL PARAMETERS-2'!M170*(1-VLOOKUP(N$4,'[1]INTERNAL PARAMETERS-1'!$B$5:$J$44,4, FALSE))</f>
        <v>344.94684421130444</v>
      </c>
      <c r="BC170" s="44">
        <f>$F170*'[1]INTERNAL PARAMETERS-2'!N170*(1-VLOOKUP(O$4,'[1]INTERNAL PARAMETERS-1'!$B$5:$J$44,4, FALSE))</f>
        <v>140.15883643201889</v>
      </c>
      <c r="BD170" s="44">
        <f>$F170*'[1]INTERNAL PARAMETERS-2'!O170*(1-VLOOKUP(P$4,'[1]INTERNAL PARAMETERS-1'!$B$5:$J$44,4, FALSE))</f>
        <v>287.69482903513324</v>
      </c>
      <c r="BE170" s="44">
        <f>$F170*'[1]INTERNAL PARAMETERS-2'!P170*(1-VLOOKUP(Q$4,'[1]INTERNAL PARAMETERS-1'!$B$5:$J$44,4, FALSE))</f>
        <v>238.51616483409512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767.15925410445766</v>
      </c>
      <c r="BH170" s="44">
        <f>$F170*'[1]INTERNAL PARAMETERS-2'!S170*(1-VLOOKUP(T$4,'[1]INTERNAL PARAMETERS-1'!$B$5:$J$44,4, FALSE))</f>
        <v>8.1143531832017501</v>
      </c>
      <c r="BI170" s="44">
        <f>$F170*'[1]INTERNAL PARAMETERS-2'!T170*(1-VLOOKUP(U$4,'[1]INTERNAL PARAMETERS-1'!$B$5:$J$44,4, FALSE))</f>
        <v>10.491379215554367</v>
      </c>
      <c r="BJ170" s="44">
        <f>$F170*'[1]INTERNAL PARAMETERS-2'!U170*(1-VLOOKUP(V$4,'[1]INTERNAL PARAMETERS-1'!$B$5:$J$44,4, FALSE))</f>
        <v>177.65806218070418</v>
      </c>
      <c r="BK170" s="44">
        <f>$F170*'[1]INTERNAL PARAMETERS-2'!V170*(1-VLOOKUP(W$4,'[1]INTERNAL PARAMETERS-1'!$B$5:$J$44,4, FALSE))</f>
        <v>185.23922459494932</v>
      </c>
      <c r="BL170" s="44">
        <f>$F170*'[1]INTERNAL PARAMETERS-2'!W170*(1-VLOOKUP(X$4,'[1]INTERNAL PARAMETERS-1'!$B$5:$J$44,4, FALSE))</f>
        <v>231.13965691925375</v>
      </c>
      <c r="BM170" s="44">
        <f>$F170*'[1]INTERNAL PARAMETERS-2'!X170*(1-VLOOKUP(Y$4,'[1]INTERNAL PARAMETERS-1'!$B$5:$J$44,4, FALSE))</f>
        <v>36.06444018159516</v>
      </c>
      <c r="BN170" s="44">
        <f>$F170*'[1]INTERNAL PARAMETERS-2'!Y170*(1-VLOOKUP(Z$4,'[1]INTERNAL PARAMETERS-1'!$B$5:$J$44,4, FALSE))</f>
        <v>263.10582106274126</v>
      </c>
      <c r="BO170" s="44">
        <f>$F170*'[1]INTERNAL PARAMETERS-2'!Z170*(1-VLOOKUP(AA$4,'[1]INTERNAL PARAMETERS-1'!$B$5:$J$44,4, FALSE))</f>
        <v>241.7950449670829</v>
      </c>
      <c r="BP170" s="44">
        <f>$F170*'[1]INTERNAL PARAMETERS-2'!AA170*(1-VLOOKUP(AB$4,'[1]INTERNAL PARAMETERS-1'!$B$5:$J$44,4, FALSE))</f>
        <v>99.176724307196153</v>
      </c>
      <c r="BQ170" s="44">
        <f>$F170*'[1]INTERNAL PARAMETERS-2'!AB170*(1-VLOOKUP(AC$4,'[1]INTERNAL PARAMETERS-1'!$B$5:$J$44,4, FALSE))</f>
        <v>792.59569506495734</v>
      </c>
      <c r="BR170" s="44">
        <f>$F170*'[1]INTERNAL PARAMETERS-2'!AC170*(1-VLOOKUP(AD$4,'[1]INTERNAL PARAMETERS-1'!$B$5:$J$44,4, FALSE))</f>
        <v>70.489440296696429</v>
      </c>
      <c r="BS170" s="44">
        <f>$F170*'[1]INTERNAL PARAMETERS-2'!AD170*(1-VLOOKUP(AE$4,'[1]INTERNAL PARAMETERS-1'!$B$5:$J$44,4, FALSE))</f>
        <v>15.573059991056756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39.342672058328873</v>
      </c>
      <c r="CA170" s="44">
        <f>$F170*'[1]INTERNAL PARAMETERS-2'!AL170*(1-VLOOKUP(AM$4,'[1]INTERNAL PARAMETERS-1'!$B$5:$J$44,4, FALSE))</f>
        <v>17.212500057550638</v>
      </c>
      <c r="CB170" s="44">
        <f>$F170*'[1]INTERNAL PARAMETERS-2'!AM170*(1-VLOOKUP(AN$4,'[1]INTERNAL PARAMETERS-1'!$B$5:$J$44,4, FALSE))</f>
        <v>49.178664201038117</v>
      </c>
      <c r="CC170" s="44">
        <f>$F170*'[1]INTERNAL PARAMETERS-2'!AN170*(1-VLOOKUP(AO$4,'[1]INTERNAL PARAMETERS-1'!$B$5:$J$44,4, FALSE))</f>
        <v>95.89849243046244</v>
      </c>
      <c r="CD170" s="44">
        <f>$F170*'[1]INTERNAL PARAMETERS-2'!AO170*(1-VLOOKUP(AP$4,'[1]INTERNAL PARAMETERS-1'!$B$5:$J$44,4, FALSE))</f>
        <v>326.21810518834224</v>
      </c>
      <c r="CE170" s="44">
        <f>$F170*'[1]INTERNAL PARAMETERS-2'!AP170*(1-VLOOKUP(AQ$4,'[1]INTERNAL PARAMETERS-1'!$B$5:$J$44,4, FALSE))</f>
        <v>34.425000115101277</v>
      </c>
      <c r="CF170" s="44">
        <f>$F170*'[1]INTERNAL PARAMETERS-2'!AQ170*(1-VLOOKUP(AR$4,'[1]INTERNAL PARAMETERS-1'!$B$5:$J$44,4, FALSE))</f>
        <v>34.425000115101277</v>
      </c>
      <c r="CG170" s="44">
        <f>$F170*'[1]INTERNAL PARAMETERS-2'!AR170*(1-VLOOKUP(AS$4,'[1]INTERNAL PARAMETERS-1'!$B$5:$J$44,4, FALSE))</f>
        <v>2.458835971613798</v>
      </c>
      <c r="CH170" s="43">
        <f>$F170*'[1]INTERNAL PARAMETERS-2'!AS170*(1-VLOOKUP(AT$4,'[1]INTERNAL PARAMETERS-1'!$B$5:$J$44,4, FALSE))</f>
        <v>0</v>
      </c>
      <c r="CI170" s="42">
        <f t="shared" si="2"/>
        <v>6482.5612439931556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7504.9978486366626</v>
      </c>
      <c r="G171" s="45">
        <f>$F171*'[1]INTERNAL PARAMETERS-2'!F171*VLOOKUP(G$4,'[1]INTERNAL PARAMETERS-1'!$B$5:$J$44,4, FALSE)</f>
        <v>34.843453511865434</v>
      </c>
      <c r="H171" s="44">
        <f>$F171*'[1]INTERNAL PARAMETERS-2'!G171*VLOOKUP(H$4,'[1]INTERNAL PARAMETERS-1'!$B$5:$J$44,4, FALSE)</f>
        <v>63.464513307426209</v>
      </c>
      <c r="I171" s="44">
        <f>$F171*'[1]INTERNAL PARAMETERS-2'!H171*VLOOKUP(I$4,'[1]INTERNAL PARAMETERS-1'!$B$5:$J$44,4, FALSE)</f>
        <v>90.753736184767931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3.1110092332061123</v>
      </c>
      <c r="N171" s="44">
        <f>$F171*'[1]INTERNAL PARAMETERS-2'!M171*VLOOKUP(N$4,'[1]INTERNAL PARAMETERS-1'!$B$5:$J$44,4, FALSE)</f>
        <v>16.923882723643406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11.199708289520492</v>
      </c>
      <c r="S171" s="44">
        <f>$F171*'[1]INTERNAL PARAMETERS-2'!R171*VLOOKUP(S$4,'[1]INTERNAL PARAMETERS-1'!$B$5:$J$44,4, FALSE)</f>
        <v>39.162016898917187</v>
      </c>
      <c r="T171" s="44">
        <f>$F171*'[1]INTERNAL PARAMETERS-2'!S171*VLOOKUP(T$4,'[1]INTERNAL PARAMETERS-1'!$B$5:$J$44,4, FALSE)</f>
        <v>2.2399416579040987</v>
      </c>
      <c r="U171" s="44">
        <f>$F171*'[1]INTERNAL PARAMETERS-2'!T171*VLOOKUP(U$4,'[1]INTERNAL PARAMETERS-1'!$B$5:$J$44,4, FALSE)</f>
        <v>4.2310175871474049</v>
      </c>
      <c r="V171" s="44">
        <f>$F171*'[1]INTERNAL PARAMETERS-2'!U171*VLOOKUP(V$4,'[1]INTERNAL PARAMETERS-1'!$B$5:$J$44,4, FALSE)</f>
        <v>26.505776151922532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3.7329859299118757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1.2443286433039586</v>
      </c>
      <c r="AJ171" s="44">
        <f>$F171*'[1]INTERNAL PARAMETERS-2'!AI171*VLOOKUP(AJ$4,'[1]INTERNAL PARAMETERS-1'!$B$5:$J$44,4, FALSE)</f>
        <v>6.2216432165197935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1724.3209875105904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59.109175430916132</v>
      </c>
      <c r="BB171" s="44">
        <f>$F171*'[1]INTERNAL PARAMETERS-2'!M171*(1-VLOOKUP(N$4,'[1]INTERNAL PARAMETERS-1'!$B$5:$J$44,4, FALSE))</f>
        <v>321.55377174922467</v>
      </c>
      <c r="BC171" s="44">
        <f>$F171*'[1]INTERNAL PARAMETERS-2'!N171*(1-VLOOKUP(O$4,'[1]INTERNAL PARAMETERS-1'!$B$5:$J$44,4, FALSE))</f>
        <v>248.88073865648897</v>
      </c>
      <c r="BD171" s="44">
        <f>$F171*'[1]INTERNAL PARAMETERS-2'!O171*(1-VLOOKUP(P$4,'[1]INTERNAL PARAMETERS-1'!$B$5:$J$44,4, FALSE))</f>
        <v>276.25746980874578</v>
      </c>
      <c r="BE171" s="44">
        <f>$F171*'[1]INTERNAL PARAMETERS-2'!P171*(1-VLOOKUP(Q$4,'[1]INTERNAL PARAMETERS-1'!$B$5:$J$44,4, FALSE))</f>
        <v>364.61005698182095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744.07832107942636</v>
      </c>
      <c r="BH171" s="44">
        <f>$F171*'[1]INTERNAL PARAMETERS-2'!S171*(1-VLOOKUP(T$4,'[1]INTERNAL PARAMETERS-1'!$B$5:$J$44,4, FALSE))</f>
        <v>20.159474921136887</v>
      </c>
      <c r="BI171" s="44">
        <f>$F171*'[1]INTERNAL PARAMETERS-2'!T171*(1-VLOOKUP(U$4,'[1]INTERNAL PARAMETERS-1'!$B$5:$J$44,4, FALSE))</f>
        <v>16.92407034858962</v>
      </c>
      <c r="BJ171" s="44">
        <f>$F171*'[1]INTERNAL PARAMETERS-2'!U171*(1-VLOOKUP(V$4,'[1]INTERNAL PARAMETERS-1'!$B$5:$J$44,4, FALSE))</f>
        <v>150.19939819422768</v>
      </c>
      <c r="BK171" s="44">
        <f>$F171*'[1]INTERNAL PARAMETERS-2'!V171*(1-VLOOKUP(W$4,'[1]INTERNAL PARAMETERS-1'!$B$5:$J$44,4, FALSE))</f>
        <v>197.86026228188723</v>
      </c>
      <c r="BL171" s="44">
        <f>$F171*'[1]INTERNAL PARAMETERS-2'!W171*(1-VLOOKUP(X$4,'[1]INTERNAL PARAMETERS-1'!$B$5:$J$44,4, FALSE))</f>
        <v>380.78783034434213</v>
      </c>
      <c r="BM171" s="44">
        <f>$F171*'[1]INTERNAL PARAMETERS-2'!X171*(1-VLOOKUP(Y$4,'[1]INTERNAL PARAMETERS-1'!$B$5:$J$44,4, FALSE))</f>
        <v>97.063638175987691</v>
      </c>
      <c r="BN171" s="44">
        <f>$F171*'[1]INTERNAL PARAMETERS-2'!Y171*(1-VLOOKUP(Z$4,'[1]INTERNAL PARAMETERS-1'!$B$5:$J$44,4, FALSE))</f>
        <v>331.01168261304434</v>
      </c>
      <c r="BO171" s="44">
        <f>$F171*'[1]INTERNAL PARAMETERS-2'!Z171*(1-VLOOKUP(AA$4,'[1]INTERNAL PARAMETERS-1'!$B$5:$J$44,4, FALSE))</f>
        <v>308.61226603400337</v>
      </c>
      <c r="BP171" s="44">
        <f>$F171*'[1]INTERNAL PARAMETERS-2'!AA171*(1-VLOOKUP(AB$4,'[1]INTERNAL PARAMETERS-1'!$B$5:$J$44,4, FALSE))</f>
        <v>108.26334646550818</v>
      </c>
      <c r="BQ171" s="44">
        <f>$F171*'[1]INTERNAL PARAMETERS-2'!AB171*(1-VLOOKUP(AC$4,'[1]INTERNAL PARAMETERS-1'!$B$5:$J$44,4, FALSE))</f>
        <v>1004.2340056288687</v>
      </c>
      <c r="BR171" s="44">
        <f>$F171*'[1]INTERNAL PARAMETERS-2'!AC171*(1-VLOOKUP(AD$4,'[1]INTERNAL PARAMETERS-1'!$B$5:$J$44,4, FALSE))</f>
        <v>100.79662410589955</v>
      </c>
      <c r="BS171" s="44">
        <f>$F171*'[1]INTERNAL PARAMETERS-2'!AD171*(1-VLOOKUP(AE$4,'[1]INTERNAL PARAMETERS-1'!$B$5:$J$44,4, FALSE))</f>
        <v>33.599124868561475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34.843453511865434</v>
      </c>
      <c r="CA171" s="44">
        <f>$F171*'[1]INTERNAL PARAMETERS-2'!AL171*(1-VLOOKUP(AM$4,'[1]INTERNAL PARAMETERS-1'!$B$5:$J$44,4, FALSE))</f>
        <v>36.087782155169393</v>
      </c>
      <c r="CB171" s="44">
        <f>$F171*'[1]INTERNAL PARAMETERS-2'!AM171*(1-VLOOKUP(AN$4,'[1]INTERNAL PARAMETERS-1'!$B$5:$J$44,4, FALSE))</f>
        <v>42.309425371689187</v>
      </c>
      <c r="CC171" s="44">
        <f>$F171*'[1]INTERNAL PARAMETERS-2'!AN171*(1-VLOOKUP(AO$4,'[1]INTERNAL PARAMETERS-1'!$B$5:$J$44,4, FALSE))</f>
        <v>135.640077617765</v>
      </c>
      <c r="CD171" s="44">
        <f>$F171*'[1]INTERNAL PARAMETERS-2'!AO171*(1-VLOOKUP(AP$4,'[1]INTERNAL PARAMETERS-1'!$B$5:$J$44,4, FALSE))</f>
        <v>394.4761959204705</v>
      </c>
      <c r="CE171" s="44">
        <f>$F171*'[1]INTERNAL PARAMETERS-2'!AP171*(1-VLOOKUP(AQ$4,'[1]INTERNAL PARAMETERS-1'!$B$5:$J$44,4, FALSE))</f>
        <v>54.75346230451364</v>
      </c>
      <c r="CF171" s="44">
        <f>$F171*'[1]INTERNAL PARAMETERS-2'!AQ171*(1-VLOOKUP(AR$4,'[1]INTERNAL PARAMETERS-1'!$B$5:$J$44,4, FALSE))</f>
        <v>13.68836557612841</v>
      </c>
      <c r="CG171" s="44">
        <f>$F171*'[1]INTERNAL PARAMETERS-2'!AR171*(1-VLOOKUP(AS$4,'[1]INTERNAL PARAMETERS-1'!$B$5:$J$44,4, FALSE))</f>
        <v>1.2443286433039586</v>
      </c>
      <c r="CH171" s="43">
        <f>$F171*'[1]INTERNAL PARAMETERS-2'!AS171*(1-VLOOKUP(AT$4,'[1]INTERNAL PARAMETERS-1'!$B$5:$J$44,4, FALSE))</f>
        <v>0</v>
      </c>
      <c r="CI171" s="42">
        <f t="shared" si="2"/>
        <v>7504.9993496362322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5700.9149799089637</v>
      </c>
      <c r="G172" s="45">
        <f>$F172*'[1]INTERNAL PARAMETERS-2'!F172*VLOOKUP(G$4,'[1]INTERNAL PARAMETERS-1'!$B$5:$J$44,4, FALSE)</f>
        <v>40.288936254514638</v>
      </c>
      <c r="H172" s="44">
        <f>$F172*'[1]INTERNAL PARAMETERS-2'!G172*VLOOKUP(H$4,'[1]INTERNAL PARAMETERS-1'!$B$5:$J$44,4, FALSE)</f>
        <v>33.179325183070169</v>
      </c>
      <c r="I172" s="44">
        <f>$F172*'[1]INTERNAL PARAMETERS-2'!H172*VLOOKUP(I$4,'[1]INTERNAL PARAMETERS-1'!$B$5:$J$44,4, FALSE)</f>
        <v>68.858473080255521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2.3698703571481565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2.90319095351864</v>
      </c>
      <c r="N172" s="44">
        <f>$F172*'[1]INTERNAL PARAMETERS-2'!M172*VLOOKUP(N$4,'[1]INTERNAL PARAMETERS-1'!$B$5:$J$44,4, FALSE)</f>
        <v>11.494270296217152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8.2948312957675423</v>
      </c>
      <c r="S172" s="44">
        <f>$F172*'[1]INTERNAL PARAMETERS-2'!R172*VLOOKUP(S$4,'[1]INTERNAL PARAMETERS-1'!$B$5:$J$44,4, FALSE)</f>
        <v>27.776254506286552</v>
      </c>
      <c r="T172" s="44">
        <f>$F172*'[1]INTERNAL PARAMETERS-2'!S172*VLOOKUP(T$4,'[1]INTERNAL PARAMETERS-1'!$B$5:$J$44,4, FALSE)</f>
        <v>1.3034572010063856</v>
      </c>
      <c r="U172" s="44">
        <f>$F172*'[1]INTERNAL PARAMETERS-2'!T172*VLOOKUP(U$4,'[1]INTERNAL PARAMETERS-1'!$B$5:$J$44,4, FALSE)</f>
        <v>2.6069144020127712</v>
      </c>
      <c r="V172" s="44">
        <f>$F172*'[1]INTERNAL PARAMETERS-2'!U172*VLOOKUP(V$4,'[1]INTERNAL PARAMETERS-1'!$B$5:$J$44,4, FALSE)</f>
        <v>17.063665167539614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2.3698703571481565</v>
      </c>
      <c r="AG172" s="44">
        <f>$F172*'[1]INTERNAL PARAMETERS-2'!AF172*VLOOKUP(AG$4,'[1]INTERNAL PARAMETERS-1'!$B$5:$J$44,4, FALSE)</f>
        <v>1.1852202243230736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2.3698703571481565</v>
      </c>
      <c r="AJ172" s="44">
        <f>$F172*'[1]INTERNAL PARAMETERS-2'!AI172*VLOOKUP(AJ$4,'[1]INTERNAL PARAMETERS-1'!$B$5:$J$44,4, FALSE)</f>
        <v>4.7397407142963131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1308.3109885248548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55.160628116854149</v>
      </c>
      <c r="BB172" s="44">
        <f>$F172*'[1]INTERNAL PARAMETERS-2'!M172*(1-VLOOKUP(N$4,'[1]INTERNAL PARAMETERS-1'!$B$5:$J$44,4, FALSE))</f>
        <v>218.39113562812585</v>
      </c>
      <c r="BC172" s="44">
        <f>$F172*'[1]INTERNAL PARAMETERS-2'!N172*(1-VLOOKUP(O$4,'[1]INTERNAL PARAMETERS-1'!$B$5:$J$44,4, FALSE))</f>
        <v>248.84493887302628</v>
      </c>
      <c r="BD172" s="44">
        <f>$F172*'[1]INTERNAL PARAMETERS-2'!O172*(1-VLOOKUP(P$4,'[1]INTERNAL PARAMETERS-1'!$B$5:$J$44,4, FALSE))</f>
        <v>214.48039346563303</v>
      </c>
      <c r="BE172" s="44">
        <f>$F172*'[1]INTERNAL PARAMETERS-2'!P172*(1-VLOOKUP(Q$4,'[1]INTERNAL PARAMETERS-1'!$B$5:$J$44,4, FALSE))</f>
        <v>229.88540592434302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527.74883561944443</v>
      </c>
      <c r="BH172" s="44">
        <f>$F172*'[1]INTERNAL PARAMETERS-2'!S172*(1-VLOOKUP(T$4,'[1]INTERNAL PARAMETERS-1'!$B$5:$J$44,4, FALSE))</f>
        <v>11.73111480905747</v>
      </c>
      <c r="BI172" s="44">
        <f>$F172*'[1]INTERNAL PARAMETERS-2'!T172*(1-VLOOKUP(U$4,'[1]INTERNAL PARAMETERS-1'!$B$5:$J$44,4, FALSE))</f>
        <v>10.427657608051085</v>
      </c>
      <c r="BJ172" s="44">
        <f>$F172*'[1]INTERNAL PARAMETERS-2'!U172*(1-VLOOKUP(V$4,'[1]INTERNAL PARAMETERS-1'!$B$5:$J$44,4, FALSE))</f>
        <v>96.694102616057819</v>
      </c>
      <c r="BK172" s="44">
        <f>$F172*'[1]INTERNAL PARAMETERS-2'!V172*(1-VLOOKUP(W$4,'[1]INTERNAL PARAMETERS-1'!$B$5:$J$44,4, FALSE))</f>
        <v>151.67683368096391</v>
      </c>
      <c r="BL172" s="44">
        <f>$F172*'[1]INTERNAL PARAMETERS-2'!W172*(1-VLOOKUP(X$4,'[1]INTERNAL PARAMETERS-1'!$B$5:$J$44,4, FALSE))</f>
        <v>260.69429065876704</v>
      </c>
      <c r="BM172" s="44">
        <f>$F172*'[1]INTERNAL PARAMETERS-2'!X172*(1-VLOOKUP(Y$4,'[1]INTERNAL PARAMETERS-1'!$B$5:$J$44,4, FALSE))</f>
        <v>61.618909651844021</v>
      </c>
      <c r="BN172" s="44">
        <f>$F172*'[1]INTERNAL PARAMETERS-2'!Y172*(1-VLOOKUP(Z$4,'[1]INTERNAL PARAMETERS-1'!$B$5:$J$44,4, FALSE))</f>
        <v>263.06473110741319</v>
      </c>
      <c r="BO172" s="44">
        <f>$F172*'[1]INTERNAL PARAMETERS-2'!Z172*(1-VLOOKUP(AA$4,'[1]INTERNAL PARAMETERS-1'!$B$5:$J$44,4, FALSE))</f>
        <v>297.42870642330843</v>
      </c>
      <c r="BP172" s="44">
        <f>$F172*'[1]INTERNAL PARAMETERS-2'!AA172*(1-VLOOKUP(AB$4,'[1]INTERNAL PARAMETERS-1'!$B$5:$J$44,4, FALSE))</f>
        <v>106.64758662065498</v>
      </c>
      <c r="BQ172" s="44">
        <f>$F172*'[1]INTERNAL PARAMETERS-2'!AB172*(1-VLOOKUP(AC$4,'[1]INTERNAL PARAMETERS-1'!$B$5:$J$44,4, FALSE))</f>
        <v>817.63263760801749</v>
      </c>
      <c r="BR172" s="44">
        <f>$F172*'[1]INTERNAL PARAMETERS-2'!AC172*(1-VLOOKUP(AD$4,'[1]INTERNAL PARAMETERS-1'!$B$5:$J$44,4, FALSE))</f>
        <v>61.618909651844021</v>
      </c>
      <c r="BS172" s="44">
        <f>$F172*'[1]INTERNAL PARAMETERS-2'!AD172*(1-VLOOKUP(AE$4,'[1]INTERNAL PARAMETERS-1'!$B$5:$J$44,4, FALSE))</f>
        <v>14.219792234386929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21.329403305831399</v>
      </c>
      <c r="CA172" s="44">
        <f>$F172*'[1]INTERNAL PARAMETERS-2'!AL172*(1-VLOOKUP(AM$4,'[1]INTERNAL PARAMETERS-1'!$B$5:$J$44,4, FALSE))</f>
        <v>35.549195540218328</v>
      </c>
      <c r="CB172" s="44">
        <f>$F172*'[1]INTERNAL PARAMETERS-2'!AM172*(1-VLOOKUP(AN$4,'[1]INTERNAL PARAMETERS-1'!$B$5:$J$44,4, FALSE))</f>
        <v>37.91906589736648</v>
      </c>
      <c r="CC172" s="44">
        <f>$F172*'[1]INTERNAL PARAMETERS-2'!AN172*(1-VLOOKUP(AO$4,'[1]INTERNAL PARAMETERS-1'!$B$5:$J$44,4, FALSE))</f>
        <v>118.49750849789375</v>
      </c>
      <c r="CD172" s="44">
        <f>$F172*'[1]INTERNAL PARAMETERS-2'!AO172*(1-VLOOKUP(AP$4,'[1]INTERNAL PARAMETERS-1'!$B$5:$J$44,4, FALSE))</f>
        <v>265.43460146456135</v>
      </c>
      <c r="CE172" s="44">
        <f>$F172*'[1]INTERNAL PARAMETERS-2'!AP172*(1-VLOOKUP(AQ$4,'[1]INTERNAL PARAMETERS-1'!$B$5:$J$44,4, FALSE))</f>
        <v>36.734415764541396</v>
      </c>
      <c r="CF172" s="44">
        <f>$F172*'[1]INTERNAL PARAMETERS-2'!AQ172*(1-VLOOKUP(AR$4,'[1]INTERNAL PARAMETERS-1'!$B$5:$J$44,4, FALSE))</f>
        <v>2.3698703571481565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5700.9155500004617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6547.4318507776743</v>
      </c>
      <c r="G173" s="45">
        <f>$F173*'[1]INTERNAL PARAMETERS-2'!F173*VLOOKUP(G$4,'[1]INTERNAL PARAMETERS-1'!$B$5:$J$44,4, FALSE)</f>
        <v>66.135609124705297</v>
      </c>
      <c r="H173" s="44">
        <f>$F173*'[1]INTERNAL PARAMETERS-2'!G173*VLOOKUP(H$4,'[1]INTERNAL PARAMETERS-1'!$B$5:$J$44,4, FALSE)</f>
        <v>51.963692883697014</v>
      </c>
      <c r="I173" s="44">
        <f>$F173*'[1]INTERNAL PARAMETERS-2'!H173*VLOOKUP(I$4,'[1]INTERNAL PARAMETERS-1'!$B$5:$J$44,4, FALSE)</f>
        <v>75.943203716940701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4.6452392123304902</v>
      </c>
      <c r="N173" s="44">
        <f>$F173*'[1]INTERNAL PARAMETERS-2'!M173*VLOOKUP(N$4,'[1]INTERNAL PARAMETERS-1'!$B$5:$J$44,4, FALSE)</f>
        <v>12.203594540868238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7.8732868005601535</v>
      </c>
      <c r="S173" s="44">
        <f>$F173*'[1]INTERNAL PARAMETERS-2'!R173*VLOOKUP(S$4,'[1]INTERNAL PARAMETERS-1'!$B$5:$J$44,4, FALSE)</f>
        <v>25.386095617746246</v>
      </c>
      <c r="T173" s="44">
        <f>$F173*'[1]INTERNAL PARAMETERS-2'!S173*VLOOKUP(T$4,'[1]INTERNAL PARAMETERS-1'!$B$5:$J$44,4, FALSE)</f>
        <v>1.7321230961232339</v>
      </c>
      <c r="U173" s="44">
        <f>$F173*'[1]INTERNAL PARAMETERS-2'!T173*VLOOKUP(U$4,'[1]INTERNAL PARAMETERS-1'!$B$5:$J$44,4, FALSE)</f>
        <v>4.4090406083136866</v>
      </c>
      <c r="V173" s="44">
        <f>$F173*'[1]INTERNAL PARAMETERS-2'!U173*VLOOKUP(V$4,'[1]INTERNAL PARAMETERS-1'!$B$5:$J$44,4, FALSE)</f>
        <v>21.021675757495608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1.5746573601120306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6.2986294404481225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1442.9208706218731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88.259545034279313</v>
      </c>
      <c r="BB173" s="44">
        <f>$F173*'[1]INTERNAL PARAMETERS-2'!M173*(1-VLOOKUP(N$4,'[1]INTERNAL PARAMETERS-1'!$B$5:$J$44,4, FALSE))</f>
        <v>231.86829627649649</v>
      </c>
      <c r="BC173" s="44">
        <f>$F173*'[1]INTERNAL PARAMETERS-2'!N173*(1-VLOOKUP(O$4,'[1]INTERNAL PARAMETERS-1'!$B$5:$J$44,4, FALSE))</f>
        <v>277.13969537971741</v>
      </c>
      <c r="BD173" s="44">
        <f>$F173*'[1]INTERNAL PARAMETERS-2'!O173*(1-VLOOKUP(P$4,'[1]INTERNAL PARAMETERS-1'!$B$5:$J$44,4, FALSE))</f>
        <v>251.94517761792491</v>
      </c>
      <c r="BE173" s="44">
        <f>$F173*'[1]INTERNAL PARAMETERS-2'!P173*(1-VLOOKUP(Q$4,'[1]INTERNAL PARAMETERS-1'!$B$5:$J$44,4, FALSE))</f>
        <v>258.24380705837302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482.33581673717862</v>
      </c>
      <c r="BH173" s="44">
        <f>$F173*'[1]INTERNAL PARAMETERS-2'!S173*(1-VLOOKUP(T$4,'[1]INTERNAL PARAMETERS-1'!$B$5:$J$44,4, FALSE))</f>
        <v>15.589107865109105</v>
      </c>
      <c r="BI173" s="44">
        <f>$F173*'[1]INTERNAL PARAMETERS-2'!T173*(1-VLOOKUP(U$4,'[1]INTERNAL PARAMETERS-1'!$B$5:$J$44,4, FALSE))</f>
        <v>17.636162433254746</v>
      </c>
      <c r="BJ173" s="44">
        <f>$F173*'[1]INTERNAL PARAMETERS-2'!U173*(1-VLOOKUP(V$4,'[1]INTERNAL PARAMETERS-1'!$B$5:$J$44,4, FALSE))</f>
        <v>119.1228292924751</v>
      </c>
      <c r="BK173" s="44">
        <f>$F173*'[1]INTERNAL PARAMETERS-2'!V173*(1-VLOOKUP(W$4,'[1]INTERNAL PARAMETERS-1'!$B$5:$J$44,4, FALSE))</f>
        <v>176.36162433254745</v>
      </c>
      <c r="BL173" s="44">
        <f>$F173*'[1]INTERNAL PARAMETERS-2'!W173*(1-VLOOKUP(X$4,'[1]INTERNAL PARAMETERS-1'!$B$5:$J$44,4, FALSE))</f>
        <v>321.2307562060393</v>
      </c>
      <c r="BM173" s="44">
        <f>$F173*'[1]INTERNAL PARAMETERS-2'!X173*(1-VLOOKUP(Y$4,'[1]INTERNAL PARAMETERS-1'!$B$5:$J$44,4, FALSE))</f>
        <v>111.80067256795418</v>
      </c>
      <c r="BN173" s="44">
        <f>$F173*'[1]INTERNAL PARAMETERS-2'!Y173*(1-VLOOKUP(Z$4,'[1]INTERNAL PARAMETERS-1'!$B$5:$J$44,4, FALSE))</f>
        <v>307.05818522184597</v>
      </c>
      <c r="BO173" s="44">
        <f>$F173*'[1]INTERNAL PARAMETERS-2'!Z173*(1-VLOOKUP(AA$4,'[1]INTERNAL PARAMETERS-1'!$B$5:$J$44,4, FALSE))</f>
        <v>318.08078674263021</v>
      </c>
      <c r="BP173" s="44">
        <f>$F173*'[1]INTERNAL PARAMETERS-2'!AA173*(1-VLOOKUP(AB$4,'[1]INTERNAL PARAMETERS-1'!$B$5:$J$44,4, FALSE))</f>
        <v>107.07670048761808</v>
      </c>
      <c r="BQ173" s="44">
        <f>$F173*'[1]INTERNAL PARAMETERS-2'!AB173*(1-VLOOKUP(AC$4,'[1]INTERNAL PARAMETERS-1'!$B$5:$J$44,4, FALSE))</f>
        <v>1025.1032509193021</v>
      </c>
      <c r="BR173" s="44">
        <f>$F173*'[1]INTERNAL PARAMETERS-2'!AC173*(1-VLOOKUP(AD$4,'[1]INTERNAL PARAMETERS-1'!$B$5:$J$44,4, FALSE))</f>
        <v>75.583553285377477</v>
      </c>
      <c r="BS173" s="44">
        <f>$F173*'[1]INTERNAL PARAMETERS-2'!AD173*(1-VLOOKUP(AE$4,'[1]INTERNAL PARAMETERS-1'!$B$5:$J$44,4, FALSE))</f>
        <v>26.769175121904521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33.067804562352649</v>
      </c>
      <c r="CA173" s="44">
        <f>$F173*'[1]INTERNAL PARAMETERS-2'!AL173*(1-VLOOKUP(AM$4,'[1]INTERNAL PARAMETERS-1'!$B$5:$J$44,4, FALSE))</f>
        <v>33.067804562352649</v>
      </c>
      <c r="CB173" s="44">
        <f>$F173*'[1]INTERNAL PARAMETERS-2'!AM173*(1-VLOOKUP(AN$4,'[1]INTERNAL PARAMETERS-1'!$B$5:$J$44,4, FALSE))</f>
        <v>47.239720803360918</v>
      </c>
      <c r="CC173" s="44">
        <f>$F173*'[1]INTERNAL PARAMETERS-2'!AN173*(1-VLOOKUP(AO$4,'[1]INTERNAL PARAMETERS-1'!$B$5:$J$44,4, FALSE))</f>
        <v>170.06299489209931</v>
      </c>
      <c r="CD173" s="44">
        <f>$F173*'[1]INTERNAL PARAMETERS-2'!AO173*(1-VLOOKUP(AP$4,'[1]INTERNAL PARAMETERS-1'!$B$5:$J$44,4, FALSE))</f>
        <v>285.01298218027756</v>
      </c>
      <c r="CE173" s="44">
        <f>$F173*'[1]INTERNAL PARAMETERS-2'!AP173*(1-VLOOKUP(AQ$4,'[1]INTERNAL PARAMETERS-1'!$B$5:$J$44,4, FALSE))</f>
        <v>37.791776642688738</v>
      </c>
      <c r="CF173" s="44">
        <f>$F173*'[1]INTERNAL PARAMETERS-2'!AQ173*(1-VLOOKUP(AR$4,'[1]INTERNAL PARAMETERS-1'!$B$5:$J$44,4, FALSE))</f>
        <v>6.2986294404481225</v>
      </c>
      <c r="CG173" s="44">
        <f>$F173*'[1]INTERNAL PARAMETERS-2'!AR173*(1-VLOOKUP(AS$4,'[1]INTERNAL PARAMETERS-1'!$B$5:$J$44,4, FALSE))</f>
        <v>1.5746573601120306</v>
      </c>
      <c r="CH173" s="43">
        <f>$F173*'[1]INTERNAL PARAMETERS-2'!AS173*(1-VLOOKUP(AT$4,'[1]INTERNAL PARAMETERS-1'!$B$5:$J$44,4, FALSE))</f>
        <v>0</v>
      </c>
      <c r="CI173" s="42">
        <f t="shared" si="2"/>
        <v>6547.4292318049329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8524.1973922008128</v>
      </c>
      <c r="G174" s="45">
        <f>$F174*'[1]INTERNAL PARAMETERS-2'!F174*VLOOKUP(G$4,'[1]INTERNAL PARAMETERS-1'!$B$5:$J$44,4, FALSE)</f>
        <v>78.429435366161243</v>
      </c>
      <c r="H174" s="44">
        <f>$F174*'[1]INTERNAL PARAMETERS-2'!G174*VLOOKUP(H$4,'[1]INTERNAL PARAMETERS-1'!$B$5:$J$44,4, FALSE)</f>
        <v>47.057831703644588</v>
      </c>
      <c r="I174" s="44">
        <f>$F174*'[1]INTERNAL PARAMETERS-2'!H174*VLOOKUP(I$4,'[1]INTERNAL PARAMETERS-1'!$B$5:$J$44,4, FALSE)</f>
        <v>88.568882922210193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5.3780439977003764</v>
      </c>
      <c r="N174" s="44">
        <f>$F174*'[1]INTERNAL PARAMETERS-2'!M174*VLOOKUP(N$4,'[1]INTERNAL PARAMETERS-1'!$B$5:$J$44,4, FALSE)</f>
        <v>12.548769327967543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6.7221820634895604</v>
      </c>
      <c r="S174" s="44">
        <f>$F174*'[1]INTERNAL PARAMETERS-2'!R174*VLOOKUP(S$4,'[1]INTERNAL PARAMETERS-1'!$B$5:$J$44,4, FALSE)</f>
        <v>38.039188241709162</v>
      </c>
      <c r="T174" s="44">
        <f>$F174*'[1]INTERNAL PARAMETERS-2'!S174*VLOOKUP(T$4,'[1]INTERNAL PARAMETERS-1'!$B$5:$J$44,4, FALSE)</f>
        <v>3.3612615156926249</v>
      </c>
      <c r="U174" s="44">
        <f>$F174*'[1]INTERNAL PARAMETERS-2'!T174*VLOOKUP(U$4,'[1]INTERNAL PARAMETERS-1'!$B$5:$J$44,4, FALSE)</f>
        <v>5.3780866186873375</v>
      </c>
      <c r="V174" s="44">
        <f>$F174*'[1]INTERNAL PARAMETERS-2'!U174*VLOOKUP(V$4,'[1]INTERNAL PARAMETERS-1'!$B$5:$J$44,4, FALSE)</f>
        <v>25.881892678978446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2.2410114944095936</v>
      </c>
      <c r="AH174" s="44">
        <f>$F174*'[1]INTERNAL PARAMETERS-2'!AG174*VLOOKUP(AH$4,'[1]INTERNAL PARAMETERS-1'!$B$5:$J$44,4, FALSE)</f>
        <v>2.2410114944095936</v>
      </c>
      <c r="AI174" s="44">
        <f>$F174*'[1]INTERNAL PARAMETERS-2'!AH174*VLOOKUP(AI$4,'[1]INTERNAL PARAMETERS-1'!$B$5:$J$44,4, FALSE)</f>
        <v>8.9631935578991548</v>
      </c>
      <c r="AJ174" s="44">
        <f>$F174*'[1]INTERNAL PARAMETERS-2'!AI174*VLOOKUP(AJ$4,'[1]INTERNAL PARAMETERS-1'!$B$5:$J$44,4, FALSE)</f>
        <v>4.4820229888191871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1682.8087755219935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102.18283595630714</v>
      </c>
      <c r="BB174" s="44">
        <f>$F174*'[1]INTERNAL PARAMETERS-2'!M174*(1-VLOOKUP(N$4,'[1]INTERNAL PARAMETERS-1'!$B$5:$J$44,4, FALSE))</f>
        <v>238.42661723138329</v>
      </c>
      <c r="BC174" s="44">
        <f>$F174*'[1]INTERNAL PARAMETERS-2'!N174*(1-VLOOKUP(O$4,'[1]INTERNAL PARAMETERS-1'!$B$5:$J$44,4, FALSE))</f>
        <v>452.6519299206476</v>
      </c>
      <c r="BD174" s="44">
        <f>$F174*'[1]INTERNAL PARAMETERS-2'!O174*(1-VLOOKUP(P$4,'[1]INTERNAL PARAMETERS-1'!$B$5:$J$44,4, FALSE))</f>
        <v>300.27422975740507</v>
      </c>
      <c r="BE174" s="44">
        <f>$F174*'[1]INTERNAL PARAMETERS-2'!P174*(1-VLOOKUP(Q$4,'[1]INTERNAL PARAMETERS-1'!$B$5:$J$44,4, FALSE))</f>
        <v>298.03321826299543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722.744576592474</v>
      </c>
      <c r="BH174" s="44">
        <f>$F174*'[1]INTERNAL PARAMETERS-2'!S174*(1-VLOOKUP(T$4,'[1]INTERNAL PARAMETERS-1'!$B$5:$J$44,4, FALSE))</f>
        <v>30.251353641233621</v>
      </c>
      <c r="BI174" s="44">
        <f>$F174*'[1]INTERNAL PARAMETERS-2'!T174*(1-VLOOKUP(U$4,'[1]INTERNAL PARAMETERS-1'!$B$5:$J$44,4, FALSE))</f>
        <v>21.51234647474935</v>
      </c>
      <c r="BJ174" s="44">
        <f>$F174*'[1]INTERNAL PARAMETERS-2'!U174*(1-VLOOKUP(V$4,'[1]INTERNAL PARAMETERS-1'!$B$5:$J$44,4, FALSE))</f>
        <v>146.66405851421118</v>
      </c>
      <c r="BK174" s="44">
        <f>$F174*'[1]INTERNAL PARAMETERS-2'!V174*(1-VLOOKUP(W$4,'[1]INTERNAL PARAMETERS-1'!$B$5:$J$44,4, FALSE))</f>
        <v>201.67654336129669</v>
      </c>
      <c r="BL174" s="44">
        <f>$F174*'[1]INTERNAL PARAMETERS-2'!W174*(1-VLOOKUP(X$4,'[1]INTERNAL PARAMETERS-1'!$B$5:$J$44,4, FALSE))</f>
        <v>448.16990693182834</v>
      </c>
      <c r="BM174" s="44">
        <f>$F174*'[1]INTERNAL PARAMETERS-2'!X174*(1-VLOOKUP(Y$4,'[1]INTERNAL PARAMETERS-1'!$B$5:$J$44,4, FALSE))</f>
        <v>168.06392820437046</v>
      </c>
      <c r="BN174" s="44">
        <f>$F174*'[1]INTERNAL PARAMETERS-2'!Y174*(1-VLOOKUP(Z$4,'[1]INTERNAL PARAMETERS-1'!$B$5:$J$44,4, FALSE))</f>
        <v>421.28032625813091</v>
      </c>
      <c r="BO174" s="44">
        <f>$F174*'[1]INTERNAL PARAMETERS-2'!Z174*(1-VLOOKUP(AA$4,'[1]INTERNAL PARAMETERS-1'!$B$5:$J$44,4, FALSE))</f>
        <v>475.06034002526502</v>
      </c>
      <c r="BP174" s="44">
        <f>$F174*'[1]INTERNAL PARAMETERS-2'!AA174*(1-VLOOKUP(AB$4,'[1]INTERNAL PARAMETERS-1'!$B$5:$J$44,4, FALSE))</f>
        <v>136.69232454185379</v>
      </c>
      <c r="BQ174" s="44">
        <f>$F174*'[1]INTERNAL PARAMETERS-2'!AB174*(1-VLOOKUP(AC$4,'[1]INTERNAL PARAMETERS-1'!$B$5:$J$44,4, FALSE))</f>
        <v>1398.2914394020977</v>
      </c>
      <c r="BR174" s="44">
        <f>$F174*'[1]INTERNAL PARAMETERS-2'!AC174*(1-VLOOKUP(AD$4,'[1]INTERNAL PARAMETERS-1'!$B$5:$J$44,4, FALSE))</f>
        <v>114.28306201749707</v>
      </c>
      <c r="BS174" s="44">
        <f>$F174*'[1]INTERNAL PARAMETERS-2'!AD174*(1-VLOOKUP(AE$4,'[1]INTERNAL PARAMETERS-1'!$B$5:$J$44,4, FALSE))</f>
        <v>24.64942159902709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17.92638711579831</v>
      </c>
      <c r="CA174" s="44">
        <f>$F174*'[1]INTERNAL PARAMETERS-2'!AL174*(1-VLOOKUP(AM$4,'[1]INTERNAL PARAMETERS-1'!$B$5:$J$44,4, FALSE))</f>
        <v>67.225230313852492</v>
      </c>
      <c r="CB174" s="44">
        <f>$F174*'[1]INTERNAL PARAMETERS-2'!AM174*(1-VLOOKUP(AN$4,'[1]INTERNAL PARAMETERS-1'!$B$5:$J$44,4, FALSE))</f>
        <v>51.539854692463777</v>
      </c>
      <c r="CC174" s="44">
        <f>$F174*'[1]INTERNAL PARAMETERS-2'!AN174*(1-VLOOKUP(AO$4,'[1]INTERNAL PARAMETERS-1'!$B$5:$J$44,4, FALSE))</f>
        <v>208.39872542478628</v>
      </c>
      <c r="CD174" s="44">
        <f>$F174*'[1]INTERNAL PARAMETERS-2'!AO174*(1-VLOOKUP(AP$4,'[1]INTERNAL PARAMETERS-1'!$B$5:$J$44,4, FALSE))</f>
        <v>387.66685868146544</v>
      </c>
      <c r="CE174" s="44">
        <f>$F174*'[1]INTERNAL PARAMETERS-2'!AP174*(1-VLOOKUP(AQ$4,'[1]INTERNAL PARAMETERS-1'!$B$5:$J$44,4, FALSE))</f>
        <v>64.985071239182119</v>
      </c>
      <c r="CF174" s="44">
        <f>$F174*'[1]INTERNAL PARAMETERS-2'!AQ174*(1-VLOOKUP(AR$4,'[1]INTERNAL PARAMETERS-1'!$B$5:$J$44,4, FALSE))</f>
        <v>11.204205052308749</v>
      </c>
      <c r="CG174" s="44">
        <f>$F174*'[1]INTERNAL PARAMETERS-2'!AR174*(1-VLOOKUP(AS$4,'[1]INTERNAL PARAMETERS-1'!$B$5:$J$44,4, FALSE))</f>
        <v>2.2410114944095936</v>
      </c>
      <c r="CH174" s="43">
        <f>$F174*'[1]INTERNAL PARAMETERS-2'!AS174*(1-VLOOKUP(AT$4,'[1]INTERNAL PARAMETERS-1'!$B$5:$J$44,4, FALSE))</f>
        <v>0</v>
      </c>
      <c r="CI174" s="42">
        <f t="shared" si="2"/>
        <v>8524.197392200811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8401.7991041037003</v>
      </c>
      <c r="G175" s="45">
        <f>$F175*'[1]INTERNAL PARAMETERS-2'!F175*VLOOKUP(G$4,'[1]INTERNAL PARAMETERS-1'!$B$5:$J$44,4, FALSE)</f>
        <v>49.395857292846479</v>
      </c>
      <c r="H175" s="44">
        <f>$F175*'[1]INTERNAL PARAMETERS-2'!G175*VLOOKUP(H$4,'[1]INTERNAL PARAMETERS-1'!$B$5:$J$44,4, FALSE)</f>
        <v>47.150896572229968</v>
      </c>
      <c r="I175" s="44">
        <f>$F175*'[1]INTERNAL PARAMETERS-2'!H175*VLOOKUP(I$4,'[1]INTERNAL PARAMETERS-1'!$B$5:$J$44,4, FALSE)</f>
        <v>86.278201027027464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2.2449607206165085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9.4301373054504722</v>
      </c>
      <c r="N175" s="44">
        <f>$F175*'[1]INTERNAL PARAMETERS-2'!M175*VLOOKUP(N$4,'[1]INTERNAL PARAMETERS-1'!$B$5:$J$44,4, FALSE)</f>
        <v>13.134826602413959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2.2449607206165085</v>
      </c>
      <c r="S175" s="44">
        <f>$F175*'[1]INTERNAL PARAMETERS-2'!R175*VLOOKUP(S$4,'[1]INTERNAL PARAMETERS-1'!$B$5:$J$44,4, FALSE)</f>
        <v>34.854107421454835</v>
      </c>
      <c r="T175" s="44">
        <f>$F175*'[1]INTERNAL PARAMETERS-2'!S175*VLOOKUP(T$4,'[1]INTERNAL PARAMETERS-1'!$B$5:$J$44,4, FALSE)</f>
        <v>2.6942889367039751</v>
      </c>
      <c r="U175" s="44">
        <f>$F175*'[1]INTERNAL PARAMETERS-2'!T175*VLOOKUP(U$4,'[1]INTERNAL PARAMETERS-1'!$B$5:$J$44,4, FALSE)</f>
        <v>4.4905935851613457</v>
      </c>
      <c r="V175" s="44">
        <f>$F175*'[1]INTERNAL PARAMETERS-2'!U175*VLOOKUP(V$4,'[1]INTERNAL PARAMETERS-1'!$B$5:$J$44,4, FALSE)</f>
        <v>24.922466727480408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2.2449607206165085</v>
      </c>
      <c r="AI175" s="44">
        <f>$F175*'[1]INTERNAL PARAMETERS-2'!AH175*VLOOKUP(AI$4,'[1]INTERNAL PARAMETERS-1'!$B$5:$J$44,4, FALSE)</f>
        <v>2.2449607206165085</v>
      </c>
      <c r="AJ175" s="44">
        <f>$F175*'[1]INTERNAL PARAMETERS-2'!AI175*VLOOKUP(AJ$4,'[1]INTERNAL PARAMETERS-1'!$B$5:$J$44,4, FALSE)</f>
        <v>6.7357223417599368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1639.2858195135216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179.17260880355897</v>
      </c>
      <c r="BB175" s="44">
        <f>$F175*'[1]INTERNAL PARAMETERS-2'!M175*(1-VLOOKUP(N$4,'[1]INTERNAL PARAMETERS-1'!$B$5:$J$44,4, FALSE))</f>
        <v>249.56170544586519</v>
      </c>
      <c r="BC175" s="44">
        <f>$F175*'[1]INTERNAL PARAMETERS-2'!N175*(1-VLOOKUP(O$4,'[1]INTERNAL PARAMETERS-1'!$B$5:$J$44,4, FALSE))</f>
        <v>484.97788986608828</v>
      </c>
      <c r="BD175" s="44">
        <f>$F175*'[1]INTERNAL PARAMETERS-2'!O175*(1-VLOOKUP(P$4,'[1]INTERNAL PARAMETERS-1'!$B$5:$J$44,4, FALSE))</f>
        <v>213.30067475543268</v>
      </c>
      <c r="BE175" s="44">
        <f>$F175*'[1]INTERNAL PARAMETERS-2'!P175*(1-VLOOKUP(Q$4,'[1]INTERNAL PARAMETERS-1'!$B$5:$J$44,4, FALSE))</f>
        <v>280.65873835294246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662.22804100764188</v>
      </c>
      <c r="BH175" s="44">
        <f>$F175*'[1]INTERNAL PARAMETERS-2'!S175*(1-VLOOKUP(T$4,'[1]INTERNAL PARAMETERS-1'!$B$5:$J$44,4, FALSE))</f>
        <v>24.248600430335774</v>
      </c>
      <c r="BI175" s="44">
        <f>$F175*'[1]INTERNAL PARAMETERS-2'!T175*(1-VLOOKUP(U$4,'[1]INTERNAL PARAMETERS-1'!$B$5:$J$44,4, FALSE))</f>
        <v>17.962374340645383</v>
      </c>
      <c r="BJ175" s="44">
        <f>$F175*'[1]INTERNAL PARAMETERS-2'!U175*(1-VLOOKUP(V$4,'[1]INTERNAL PARAMETERS-1'!$B$5:$J$44,4, FALSE))</f>
        <v>141.22731145572232</v>
      </c>
      <c r="BK175" s="44">
        <f>$F175*'[1]INTERNAL PARAMETERS-2'!V175*(1-VLOOKUP(W$4,'[1]INTERNAL PARAMETERS-1'!$B$5:$J$44,4, FALSE))</f>
        <v>206.56495241367276</v>
      </c>
      <c r="BL175" s="44">
        <f>$F175*'[1]INTERNAL PARAMETERS-2'!W175*(1-VLOOKUP(X$4,'[1]INTERNAL PARAMETERS-1'!$B$5:$J$44,4, FALSE))</f>
        <v>435.5820325732418</v>
      </c>
      <c r="BM175" s="44">
        <f>$F175*'[1]INTERNAL PARAMETERS-2'!X175*(1-VLOOKUP(Y$4,'[1]INTERNAL PARAMETERS-1'!$B$5:$J$44,4, FALSE))</f>
        <v>204.31915151314584</v>
      </c>
      <c r="BN175" s="44">
        <f>$F175*'[1]INTERNAL PARAMETERS-2'!Y175*(1-VLOOKUP(Z$4,'[1]INTERNAL PARAMETERS-1'!$B$5:$J$44,4, FALSE))</f>
        <v>435.5820325732418</v>
      </c>
      <c r="BO175" s="44">
        <f>$F175*'[1]INTERNAL PARAMETERS-2'!Z175*(1-VLOOKUP(AA$4,'[1]INTERNAL PARAMETERS-1'!$B$5:$J$44,4, FALSE))</f>
        <v>520.9023024754149</v>
      </c>
      <c r="BP175" s="44">
        <f>$F175*'[1]INTERNAL PARAMETERS-2'!AA175*(1-VLOOKUP(AB$4,'[1]INTERNAL PARAMETERS-1'!$B$5:$J$44,4, FALSE))</f>
        <v>132.47116647440305</v>
      </c>
      <c r="BQ175" s="44">
        <f>$F175*'[1]INTERNAL PARAMETERS-2'!AB175*(1-VLOOKUP(AC$4,'[1]INTERNAL PARAMETERS-1'!$B$5:$J$44,4, FALSE))</f>
        <v>1441.4630650946553</v>
      </c>
      <c r="BR175" s="44">
        <f>$F175*'[1]INTERNAL PARAMETERS-2'!AC175*(1-VLOOKUP(AD$4,'[1]INTERNAL PARAMETERS-1'!$B$5:$J$44,4, FALSE))</f>
        <v>148.18757187853942</v>
      </c>
      <c r="BS175" s="44">
        <f>$F175*'[1]INTERNAL PARAMETERS-2'!AD175*(1-VLOOKUP(AE$4,'[1]INTERNAL PARAMETERS-1'!$B$5:$J$44,4, FALSE))</f>
        <v>24.697928646423239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17.962206304663301</v>
      </c>
      <c r="CA175" s="44">
        <f>$F175*'[1]INTERNAL PARAMETERS-2'!AL175*(1-VLOOKUP(AM$4,'[1]INTERNAL PARAMETERS-1'!$B$5:$J$44,4, FALSE))</f>
        <v>69.603024318126288</v>
      </c>
      <c r="CB175" s="44">
        <f>$F175*'[1]INTERNAL PARAMETERS-2'!AM175*(1-VLOOKUP(AN$4,'[1]INTERNAL PARAMETERS-1'!$B$5:$J$44,4, FALSE))</f>
        <v>47.150896572229968</v>
      </c>
      <c r="CC175" s="44">
        <f>$F175*'[1]INTERNAL PARAMETERS-2'!AN175*(1-VLOOKUP(AO$4,'[1]INTERNAL PARAMETERS-1'!$B$5:$J$44,4, FALSE))</f>
        <v>163.90481746258621</v>
      </c>
      <c r="CD175" s="44">
        <f>$F175*'[1]INTERNAL PARAMETERS-2'!AO175*(1-VLOOKUP(AP$4,'[1]INTERNAL PARAMETERS-1'!$B$5:$J$44,4, FALSE))</f>
        <v>318.82811168288555</v>
      </c>
      <c r="CE175" s="44">
        <f>$F175*'[1]INTERNAL PARAMETERS-2'!AP175*(1-VLOOKUP(AQ$4,'[1]INTERNAL PARAMETERS-1'!$B$5:$J$44,4, FALSE))</f>
        <v>47.150896572229968</v>
      </c>
      <c r="CF175" s="44">
        <f>$F175*'[1]INTERNAL PARAMETERS-2'!AQ175*(1-VLOOKUP(AR$4,'[1]INTERNAL PARAMETERS-1'!$B$5:$J$44,4, FALSE))</f>
        <v>6.7357223417599368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8401.7965835639698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6980.7508926887349</v>
      </c>
      <c r="G176" s="45">
        <f>$F176*'[1]INTERNAL PARAMETERS-2'!F176*VLOOKUP(G$4,'[1]INTERNAL PARAMETERS-1'!$B$5:$J$44,4, FALSE)</f>
        <v>29.396640084201529</v>
      </c>
      <c r="H176" s="44">
        <f>$F176*'[1]INTERNAL PARAMETERS-2'!G176*VLOOKUP(H$4,'[1]INTERNAL PARAMETERS-1'!$B$5:$J$44,4, FALSE)</f>
        <v>35.275828486023983</v>
      </c>
      <c r="I176" s="44">
        <f>$F176*'[1]INTERNAL PARAMETERS-2'!H176*VLOOKUP(I$4,'[1]INTERNAL PARAMETERS-1'!$B$5:$J$44,4, FALSE)</f>
        <v>69.689220103010754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7.2511851822714961</v>
      </c>
      <c r="N176" s="44">
        <f>$F176*'[1]INTERNAL PARAMETERS-2'!M176*VLOOKUP(N$4,'[1]INTERNAL PARAMETERS-1'!$B$5:$J$44,4, FALSE)</f>
        <v>8.3290829276115641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7.8393832524894496</v>
      </c>
      <c r="S176" s="44">
        <f>$F176*'[1]INTERNAL PARAMETERS-2'!R176*VLOOKUP(S$4,'[1]INTERNAL PARAMETERS-1'!$B$5:$J$44,4, FALSE)</f>
        <v>28.201989280181252</v>
      </c>
      <c r="T176" s="44">
        <f>$F176*'[1]INTERNAL PARAMETERS-2'!S176*VLOOKUP(T$4,'[1]INTERNAL PARAMETERS-1'!$B$5:$J$44,4, FALSE)</f>
        <v>1.3718571654311902</v>
      </c>
      <c r="U176" s="44">
        <f>$F176*'[1]INTERNAL PARAMETERS-2'!T176*VLOOKUP(U$4,'[1]INTERNAL PARAMETERS-1'!$B$5:$J$44,4, FALSE)</f>
        <v>3.1356136859779262</v>
      </c>
      <c r="V176" s="44">
        <f>$F176*'[1]INTERNAL PARAMETERS-2'!U176*VLOOKUP(V$4,'[1]INTERNAL PARAMETERS-1'!$B$5:$J$44,4, FALSE)</f>
        <v>22.635538518351247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1.9594967755777277</v>
      </c>
      <c r="AJ176" s="44">
        <f>$F176*'[1]INTERNAL PARAMETERS-2'!AI176*VLOOKUP(AJ$4,'[1]INTERNAL PARAMETERS-1'!$B$5:$J$44,4, FALSE)</f>
        <v>9.7988800280671757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1324.0951819572042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137.77251846315841</v>
      </c>
      <c r="BB176" s="44">
        <f>$F176*'[1]INTERNAL PARAMETERS-2'!M176*(1-VLOOKUP(N$4,'[1]INTERNAL PARAMETERS-1'!$B$5:$J$44,4, FALSE))</f>
        <v>158.25257562461968</v>
      </c>
      <c r="BC176" s="44">
        <f>$F176*'[1]INTERNAL PARAMETERS-2'!N176*(1-VLOOKUP(O$4,'[1]INTERNAL PARAMETERS-1'!$B$5:$J$44,4, FALSE))</f>
        <v>386.07740887104319</v>
      </c>
      <c r="BD176" s="44">
        <f>$F176*'[1]INTERNAL PARAMETERS-2'!O176*(1-VLOOKUP(P$4,'[1]INTERNAL PARAMETERS-1'!$B$5:$J$44,4, FALSE))</f>
        <v>201.85748703825524</v>
      </c>
      <c r="BE176" s="44">
        <f>$F176*'[1]INTERNAL PARAMETERS-2'!P176*(1-VLOOKUP(Q$4,'[1]INTERNAL PARAMETERS-1'!$B$5:$J$44,4, FALSE))</f>
        <v>333.16331710446252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535.83779632344374</v>
      </c>
      <c r="BH176" s="44">
        <f>$F176*'[1]INTERNAL PARAMETERS-2'!S176*(1-VLOOKUP(T$4,'[1]INTERNAL PARAMETERS-1'!$B$5:$J$44,4, FALSE))</f>
        <v>12.346714488880712</v>
      </c>
      <c r="BI176" s="44">
        <f>$F176*'[1]INTERNAL PARAMETERS-2'!T176*(1-VLOOKUP(U$4,'[1]INTERNAL PARAMETERS-1'!$B$5:$J$44,4, FALSE))</f>
        <v>12.542454743911705</v>
      </c>
      <c r="BJ176" s="44">
        <f>$F176*'[1]INTERNAL PARAMETERS-2'!U176*(1-VLOOKUP(V$4,'[1]INTERNAL PARAMETERS-1'!$B$5:$J$44,4, FALSE))</f>
        <v>128.26805160399041</v>
      </c>
      <c r="BK176" s="44">
        <f>$F176*'[1]INTERNAL PARAMETERS-2'!V176*(1-VLOOKUP(W$4,'[1]INTERNAL PARAMETERS-1'!$B$5:$J$44,4, FALSE))</f>
        <v>162.66196692598655</v>
      </c>
      <c r="BL176" s="44">
        <f>$F176*'[1]INTERNAL PARAMETERS-2'!W176*(1-VLOOKUP(X$4,'[1]INTERNAL PARAMETERS-1'!$B$5:$J$44,4, FALSE))</f>
        <v>335.12281388004027</v>
      </c>
      <c r="BM176" s="44">
        <f>$F176*'[1]INTERNAL PARAMETERS-2'!X176*(1-VLOOKUP(Y$4,'[1]INTERNAL PARAMETERS-1'!$B$5:$J$44,4, FALSE))</f>
        <v>199.89799026267755</v>
      </c>
      <c r="BN176" s="44">
        <f>$F176*'[1]INTERNAL PARAMETERS-2'!Y176*(1-VLOOKUP(Z$4,'[1]INTERNAL PARAMETERS-1'!$B$5:$J$44,4, FALSE))</f>
        <v>360.60046041308635</v>
      </c>
      <c r="BO176" s="44">
        <f>$F176*'[1]INTERNAL PARAMETERS-2'!Z176*(1-VLOOKUP(AA$4,'[1]INTERNAL PARAMETERS-1'!$B$5:$J$44,4, FALSE))</f>
        <v>419.39374058148945</v>
      </c>
      <c r="BP176" s="44">
        <f>$F176*'[1]INTERNAL PARAMETERS-2'!AA176*(1-VLOOKUP(AB$4,'[1]INTERNAL PARAMETERS-1'!$B$5:$J$44,4, FALSE))</f>
        <v>107.78837838382822</v>
      </c>
      <c r="BQ176" s="44">
        <f>$F176*'[1]INTERNAL PARAMETERS-2'!AB176*(1-VLOOKUP(AC$4,'[1]INTERNAL PARAMETERS-1'!$B$5:$J$44,4, FALSE))</f>
        <v>1215.0660100059549</v>
      </c>
      <c r="BR176" s="44">
        <f>$F176*'[1]INTERNAL PARAMETERS-2'!AC176*(1-VLOOKUP(AD$4,'[1]INTERNAL PARAMETERS-1'!$B$5:$J$44,4, FALSE))</f>
        <v>109.74787515940594</v>
      </c>
      <c r="BS176" s="44">
        <f>$F176*'[1]INTERNAL PARAMETERS-2'!AD176*(1-VLOOKUP(AE$4,'[1]INTERNAL PARAMETERS-1'!$B$5:$J$44,4, FALSE))</f>
        <v>9.7988800280671757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21.557954906801353</v>
      </c>
      <c r="CA176" s="44">
        <f>$F176*'[1]INTERNAL PARAMETERS-2'!AL176*(1-VLOOKUP(AM$4,'[1]INTERNAL PARAMETERS-1'!$B$5:$J$44,4, FALSE))</f>
        <v>64.67316664531478</v>
      </c>
      <c r="CB176" s="44">
        <f>$F176*'[1]INTERNAL PARAMETERS-2'!AM176*(1-VLOOKUP(AN$4,'[1]INTERNAL PARAMETERS-1'!$B$5:$J$44,4, FALSE))</f>
        <v>45.074708514091164</v>
      </c>
      <c r="CC176" s="44">
        <f>$F176*'[1]INTERNAL PARAMETERS-2'!AN176*(1-VLOOKUP(AO$4,'[1]INTERNAL PARAMETERS-1'!$B$5:$J$44,4, FALSE))</f>
        <v>152.86308689791937</v>
      </c>
      <c r="CD176" s="44">
        <f>$F176*'[1]INTERNAL PARAMETERS-2'!AO176*(1-VLOOKUP(AP$4,'[1]INTERNAL PARAMETERS-1'!$B$5:$J$44,4, FALSE))</f>
        <v>248.89239040301342</v>
      </c>
      <c r="CE176" s="44">
        <f>$F176*'[1]INTERNAL PARAMETERS-2'!AP176*(1-VLOOKUP(AQ$4,'[1]INTERNAL PARAMETERS-1'!$B$5:$J$44,4, FALSE))</f>
        <v>48.994400140335891</v>
      </c>
      <c r="CF176" s="44">
        <f>$F176*'[1]INTERNAL PARAMETERS-2'!AQ176*(1-VLOOKUP(AR$4,'[1]INTERNAL PARAMETERS-1'!$B$5:$J$44,4, FALSE))</f>
        <v>19.597760056134351</v>
      </c>
      <c r="CG176" s="44">
        <f>$F176*'[1]INTERNAL PARAMETERS-2'!AR176*(1-VLOOKUP(AS$4,'[1]INTERNAL PARAMETERS-1'!$B$5:$J$44,4, FALSE))</f>
        <v>3.9196916262447248</v>
      </c>
      <c r="CH176" s="43">
        <f>$F176*'[1]INTERNAL PARAMETERS-2'!AS176*(1-VLOOKUP(AT$4,'[1]INTERNAL PARAMETERS-1'!$B$5:$J$44,4, FALSE))</f>
        <v>0</v>
      </c>
      <c r="CI176" s="42">
        <f t="shared" si="2"/>
        <v>6980.7494965385577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5715.3805555657509</v>
      </c>
      <c r="G177" s="45">
        <f>$F177*'[1]INTERNAL PARAMETERS-2'!F177*VLOOKUP(G$4,'[1]INTERNAL PARAMETERS-1'!$B$5:$J$44,4, FALSE)</f>
        <v>20.882285935870584</v>
      </c>
      <c r="H177" s="44">
        <f>$F177*'[1]INTERNAL PARAMETERS-2'!G177*VLOOKUP(H$4,'[1]INTERNAL PARAMETERS-1'!$B$5:$J$44,4, FALSE)</f>
        <v>19.276263999756608</v>
      </c>
      <c r="I177" s="44">
        <f>$F177*'[1]INTERNAL PARAMETERS-2'!H177*VLOOKUP(I$4,'[1]INTERNAL PARAMETERS-1'!$B$5:$J$44,4, FALSE)</f>
        <v>55.493887580904541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9.8790352902954002</v>
      </c>
      <c r="N177" s="44">
        <f>$F177*'[1]INTERNAL PARAMETERS-2'!M177*VLOOKUP(N$4,'[1]INTERNAL PARAMETERS-1'!$B$5:$J$44,4, FALSE)</f>
        <v>8.4333297787650441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1.6065934741695327</v>
      </c>
      <c r="S177" s="44">
        <f>$F177*'[1]INTERNAL PARAMETERS-2'!R177*VLOOKUP(S$4,'[1]INTERNAL PARAMETERS-1'!$B$5:$J$44,4, FALSE)</f>
        <v>20.245335349855559</v>
      </c>
      <c r="T177" s="44">
        <f>$F177*'[1]INTERNAL PARAMETERS-2'!S177*VLOOKUP(T$4,'[1]INTERNAL PARAMETERS-1'!$B$5:$J$44,4, FALSE)</f>
        <v>1.285103317918959</v>
      </c>
      <c r="U177" s="44">
        <f>$F177*'[1]INTERNAL PARAMETERS-2'!T177*VLOOKUP(U$4,'[1]INTERNAL PARAMETERS-1'!$B$5:$J$44,4, FALSE)</f>
        <v>1.6063648589473101</v>
      </c>
      <c r="V177" s="44">
        <f>$F177*'[1]INTERNAL PARAMETERS-2'!U177*VLOOKUP(V$4,'[1]INTERNAL PARAMETERS-1'!$B$5:$J$44,4, FALSE)</f>
        <v>17.348551869072615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1.6065934741695327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1.6065934741695327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1054.3838640371862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187.70167051561259</v>
      </c>
      <c r="BB177" s="44">
        <f>$F177*'[1]INTERNAL PARAMETERS-2'!M177*(1-VLOOKUP(N$4,'[1]INTERNAL PARAMETERS-1'!$B$5:$J$44,4, FALSE))</f>
        <v>160.23326579653582</v>
      </c>
      <c r="BC177" s="44">
        <f>$F177*'[1]INTERNAL PARAMETERS-2'!N177*(1-VLOOKUP(O$4,'[1]INTERNAL PARAMETERS-1'!$B$5:$J$44,4, FALSE))</f>
        <v>401.58664243238303</v>
      </c>
      <c r="BD177" s="44">
        <f>$F177*'[1]INTERNAL PARAMETERS-2'!O177*(1-VLOOKUP(P$4,'[1]INTERNAL PARAMETERS-1'!$B$5:$J$44,4, FALSE))</f>
        <v>125.29485869133462</v>
      </c>
      <c r="BE177" s="44">
        <f>$F177*'[1]INTERNAL PARAMETERS-2'!P177*(1-VLOOKUP(Q$4,'[1]INTERNAL PARAMETERS-1'!$B$5:$J$44,4, FALSE))</f>
        <v>215.25037633149509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384.66137164725558</v>
      </c>
      <c r="BH177" s="44">
        <f>$F177*'[1]INTERNAL PARAMETERS-2'!S177*(1-VLOOKUP(T$4,'[1]INTERNAL PARAMETERS-1'!$B$5:$J$44,4, FALSE))</f>
        <v>11.565929861270632</v>
      </c>
      <c r="BI177" s="44">
        <f>$F177*'[1]INTERNAL PARAMETERS-2'!T177*(1-VLOOKUP(U$4,'[1]INTERNAL PARAMETERS-1'!$B$5:$J$44,4, FALSE))</f>
        <v>6.4254594357892403</v>
      </c>
      <c r="BJ177" s="44">
        <f>$F177*'[1]INTERNAL PARAMETERS-2'!U177*(1-VLOOKUP(V$4,'[1]INTERNAL PARAMETERS-1'!$B$5:$J$44,4, FALSE))</f>
        <v>98.308460591411475</v>
      </c>
      <c r="BK177" s="44">
        <f>$F177*'[1]INTERNAL PARAMETERS-2'!V177*(1-VLOOKUP(W$4,'[1]INTERNAL PARAMETERS-1'!$B$5:$J$44,4, FALSE))</f>
        <v>134.93327646024071</v>
      </c>
      <c r="BL177" s="44">
        <f>$F177*'[1]INTERNAL PARAMETERS-2'!W177*(1-VLOOKUP(X$4,'[1]INTERNAL PARAMETERS-1'!$B$5:$J$44,4, FALSE))</f>
        <v>274.68519026687886</v>
      </c>
      <c r="BM177" s="44">
        <f>$F177*'[1]INTERNAL PARAMETERS-2'!X177*(1-VLOOKUP(Y$4,'[1]INTERNAL PARAMETERS-1'!$B$5:$J$44,4, FALSE))</f>
        <v>189.54888151117146</v>
      </c>
      <c r="BN177" s="44">
        <f>$F177*'[1]INTERNAL PARAMETERS-2'!Y177*(1-VLOOKUP(Z$4,'[1]INTERNAL PARAMETERS-1'!$B$5:$J$44,4, FALSE))</f>
        <v>292.35486079246596</v>
      </c>
      <c r="BO177" s="44">
        <f>$F177*'[1]INTERNAL PARAMETERS-2'!Z177*(1-VLOOKUP(AA$4,'[1]INTERNAL PARAMETERS-1'!$B$5:$J$44,4, FALSE))</f>
        <v>338.93921308671571</v>
      </c>
      <c r="BP177" s="44">
        <f>$F177*'[1]INTERNAL PARAMETERS-2'!AA177*(1-VLOOKUP(AB$4,'[1]INTERNAL PARAMETERS-1'!$B$5:$J$44,4, FALSE))</f>
        <v>118.8696278707676</v>
      </c>
      <c r="BQ177" s="44">
        <f>$F177*'[1]INTERNAL PARAMETERS-2'!AB177*(1-VLOOKUP(AC$4,'[1]INTERNAL PARAMETERS-1'!$B$5:$J$44,4, FALSE))</f>
        <v>1040.9125406063013</v>
      </c>
      <c r="BR177" s="44">
        <f>$F177*'[1]INTERNAL PARAMETERS-2'!AC177*(1-VLOOKUP(AD$4,'[1]INTERNAL PARAMETERS-1'!$B$5:$J$44,4, FALSE))</f>
        <v>69.072660166234328</v>
      </c>
      <c r="BS177" s="44">
        <f>$F177*'[1]INTERNAL PARAMETERS-2'!AD177*(1-VLOOKUP(AE$4,'[1]INTERNAL PARAMETERS-1'!$B$5:$J$44,4, FALSE))</f>
        <v>14.457055115303568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11.244439705020056</v>
      </c>
      <c r="CA177" s="44">
        <f>$F177*'[1]INTERNAL PARAMETERS-2'!AL177*(1-VLOOKUP(AM$4,'[1]INTERNAL PARAMETERS-1'!$B$5:$J$44,4, FALSE))</f>
        <v>38.552527999513217</v>
      </c>
      <c r="CB177" s="44">
        <f>$F177*'[1]INTERNAL PARAMETERS-2'!AM177*(1-VLOOKUP(AN$4,'[1]INTERNAL PARAMETERS-1'!$B$5:$J$44,4, FALSE))</f>
        <v>30.520703704776668</v>
      </c>
      <c r="CC177" s="44">
        <f>$F177*'[1]INTERNAL PARAMETERS-2'!AN177*(1-VLOOKUP(AO$4,'[1]INTERNAL PARAMETERS-1'!$B$5:$J$44,4, FALSE))</f>
        <v>93.168133050443984</v>
      </c>
      <c r="CD177" s="44">
        <f>$F177*'[1]INTERNAL PARAMETERS-2'!AO177*(1-VLOOKUP(AP$4,'[1]INTERNAL PARAMETERS-1'!$B$5:$J$44,4, FALSE))</f>
        <v>218.46299174177858</v>
      </c>
      <c r="CE177" s="44">
        <f>$F177*'[1]INTERNAL PARAMETERS-2'!AP177*(1-VLOOKUP(AQ$4,'[1]INTERNAL PARAMETERS-1'!$B$5:$J$44,4, FALSE))</f>
        <v>38.552527999513217</v>
      </c>
      <c r="CF177" s="44">
        <f>$F177*'[1]INTERNAL PARAMETERS-2'!AQ177*(1-VLOOKUP(AR$4,'[1]INTERNAL PARAMETERS-1'!$B$5:$J$44,4, FALSE))</f>
        <v>6.425230820567017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5715.3816986418633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4823.6043480194521</v>
      </c>
      <c r="G178" s="45">
        <f>$F178*'[1]INTERNAL PARAMETERS-2'!F178*VLOOKUP(G$4,'[1]INTERNAL PARAMETERS-1'!$B$5:$J$44,4, FALSE)</f>
        <v>15.633301691931043</v>
      </c>
      <c r="H178" s="44">
        <f>$F178*'[1]INTERNAL PARAMETERS-2'!G178*VLOOKUP(H$4,'[1]INTERNAL PARAMETERS-1'!$B$5:$J$44,4, FALSE)</f>
        <v>28.424535702009027</v>
      </c>
      <c r="I178" s="44">
        <f>$F178*'[1]INTERNAL PARAMETERS-2'!H178*VLOOKUP(I$4,'[1]INTERNAL PARAMETERS-1'!$B$5:$J$44,4, FALSE)</f>
        <v>39.982470552385394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11.79607619703809</v>
      </c>
      <c r="N178" s="44">
        <f>$F178*'[1]INTERNAL PARAMETERS-2'!M178*VLOOKUP(N$4,'[1]INTERNAL PARAMETERS-1'!$B$5:$J$44,4, FALSE)</f>
        <v>6.2533447947941578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5.6851000845757262</v>
      </c>
      <c r="S178" s="44">
        <f>$F178*'[1]INTERNAL PARAMETERS-2'!R178*VLOOKUP(S$4,'[1]INTERNAL PARAMETERS-1'!$B$5:$J$44,4, FALSE)</f>
        <v>14.023713157040433</v>
      </c>
      <c r="T178" s="44">
        <f>$F178*'[1]INTERNAL PARAMETERS-2'!S178*VLOOKUP(T$4,'[1]INTERNAL PARAMETERS-1'!$B$5:$J$44,4, FALSE)</f>
        <v>1.1369717808716651</v>
      </c>
      <c r="U178" s="44">
        <f>$F178*'[1]INTERNAL PARAMETERS-2'!T178*VLOOKUP(U$4,'[1]INTERNAL PARAMETERS-1'!$B$5:$J$44,4, FALSE)</f>
        <v>1.4212267851004514</v>
      </c>
      <c r="V178" s="44">
        <f>$F178*'[1]INTERNAL PARAMETERS-2'!U178*VLOOKUP(V$4,'[1]INTERNAL PARAMETERS-1'!$B$5:$J$44,4, FALSE)</f>
        <v>17.694114295557135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1.4210338409265306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1.4210338409265306</v>
      </c>
      <c r="AI178" s="44">
        <f>$F178*'[1]INTERNAL PARAMETERS-2'!AH178*VLOOKUP(AI$4,'[1]INTERNAL PARAMETERS-1'!$B$5:$J$44,4, FALSE)</f>
        <v>2.8425500422878631</v>
      </c>
      <c r="AJ178" s="44">
        <f>$F178*'[1]INTERNAL PARAMETERS-2'!AI178*VLOOKUP(AJ$4,'[1]INTERNAL PARAMETERS-1'!$B$5:$J$44,4, FALSE)</f>
        <v>2.8425500422878631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759.66694049532248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224.1254477437237</v>
      </c>
      <c r="BB178" s="44">
        <f>$F178*'[1]INTERNAL PARAMETERS-2'!M178*(1-VLOOKUP(N$4,'[1]INTERNAL PARAMETERS-1'!$B$5:$J$44,4, FALSE))</f>
        <v>118.81355110108899</v>
      </c>
      <c r="BC178" s="44">
        <f>$F178*'[1]INTERNAL PARAMETERS-2'!N178*(1-VLOOKUP(O$4,'[1]INTERNAL PARAMETERS-1'!$B$5:$J$44,4, FALSE))</f>
        <v>312.66748091992525</v>
      </c>
      <c r="BD178" s="44">
        <f>$F178*'[1]INTERNAL PARAMETERS-2'!O178*(1-VLOOKUP(P$4,'[1]INTERNAL PARAMETERS-1'!$B$5:$J$44,4, FALSE))</f>
        <v>112.27614424623997</v>
      </c>
      <c r="BE178" s="44">
        <f>$F178*'[1]INTERNAL PARAMETERS-2'!P178*(1-VLOOKUP(Q$4,'[1]INTERNAL PARAMETERS-1'!$B$5:$J$44,4, FALSE))</f>
        <v>196.12775279047094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266.45054998376821</v>
      </c>
      <c r="BH178" s="44">
        <f>$F178*'[1]INTERNAL PARAMETERS-2'!S178*(1-VLOOKUP(T$4,'[1]INTERNAL PARAMETERS-1'!$B$5:$J$44,4, FALSE))</f>
        <v>10.232746027844986</v>
      </c>
      <c r="BI178" s="44">
        <f>$F178*'[1]INTERNAL PARAMETERS-2'!T178*(1-VLOOKUP(U$4,'[1]INTERNAL PARAMETERS-1'!$B$5:$J$44,4, FALSE))</f>
        <v>5.6849071404018057</v>
      </c>
      <c r="BJ178" s="44">
        <f>$F178*'[1]INTERNAL PARAMETERS-2'!U178*(1-VLOOKUP(V$4,'[1]INTERNAL PARAMETERS-1'!$B$5:$J$44,4, FALSE))</f>
        <v>100.26664767482376</v>
      </c>
      <c r="BK178" s="44">
        <f>$F178*'[1]INTERNAL PARAMETERS-2'!V178*(1-VLOOKUP(W$4,'[1]INTERNAL PARAMETERS-1'!$B$5:$J$44,4, FALSE))</f>
        <v>90.957742469733205</v>
      </c>
      <c r="BL178" s="44">
        <f>$F178*'[1]INTERNAL PARAMETERS-2'!W178*(1-VLOOKUP(X$4,'[1]INTERNAL PARAMETERS-1'!$B$5:$J$44,4, FALSE))</f>
        <v>247.29124174947844</v>
      </c>
      <c r="BM178" s="44">
        <f>$F178*'[1]INTERNAL PARAMETERS-2'!X178*(1-VLOOKUP(Y$4,'[1]INTERNAL PARAMETERS-1'!$B$5:$J$44,4, FALSE))</f>
        <v>194.70623658910958</v>
      </c>
      <c r="BN178" s="44">
        <f>$F178*'[1]INTERNAL PARAMETERS-2'!Y178*(1-VLOOKUP(Z$4,'[1]INTERNAL PARAMETERS-1'!$B$5:$J$44,4, FALSE))</f>
        <v>297.03417922799423</v>
      </c>
      <c r="BO178" s="44">
        <f>$F178*'[1]INTERNAL PARAMETERS-2'!Z178*(1-VLOOKUP(AA$4,'[1]INTERNAL PARAMETERS-1'!$B$5:$J$44,4, FALSE))</f>
        <v>396.5190894641562</v>
      </c>
      <c r="BP178" s="44">
        <f>$F178*'[1]INTERNAL PARAMETERS-2'!AA178*(1-VLOOKUP(AB$4,'[1]INTERNAL PARAMETERS-1'!$B$5:$J$44,4, FALSE))</f>
        <v>106.59104416166426</v>
      </c>
      <c r="BQ178" s="44">
        <f>$F178*'[1]INTERNAL PARAMETERS-2'!AB178*(1-VLOOKUP(AC$4,'[1]INTERNAL PARAMETERS-1'!$B$5:$J$44,4, FALSE))</f>
        <v>885.41695523897226</v>
      </c>
      <c r="BR178" s="44">
        <f>$F178*'[1]INTERNAL PARAMETERS-2'!AC178*(1-VLOOKUP(AD$4,'[1]INTERNAL PARAMETERS-1'!$B$5:$J$44,4, FALSE))</f>
        <v>32.688119585223419</v>
      </c>
      <c r="BS178" s="44">
        <f>$F178*'[1]INTERNAL PARAMETERS-2'!AD178*(1-VLOOKUP(AE$4,'[1]INTERNAL PARAMETERS-1'!$B$5:$J$44,4, FALSE))</f>
        <v>25.581985659721166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11.369717808716651</v>
      </c>
      <c r="CA178" s="44">
        <f>$F178*'[1]INTERNAL PARAMETERS-2'!AL178*(1-VLOOKUP(AM$4,'[1]INTERNAL PARAMETERS-1'!$B$5:$J$44,4, FALSE))</f>
        <v>31.266603383862087</v>
      </c>
      <c r="CB178" s="44">
        <f>$F178*'[1]INTERNAL PARAMETERS-2'!AM178*(1-VLOOKUP(AN$4,'[1]INTERNAL PARAMETERS-1'!$B$5:$J$44,4, FALSE))</f>
        <v>19.896885575145436</v>
      </c>
      <c r="CC178" s="44">
        <f>$F178*'[1]INTERNAL PARAMETERS-2'!AN178*(1-VLOOKUP(AO$4,'[1]INTERNAL PARAMETERS-1'!$B$5:$J$44,4, FALSE))</f>
        <v>86.69415858651881</v>
      </c>
      <c r="CD178" s="44">
        <f>$F178*'[1]INTERNAL PARAMETERS-2'!AO178*(1-VLOOKUP(AP$4,'[1]INTERNAL PARAMETERS-1'!$B$5:$J$44,4, FALSE))</f>
        <v>115.11821192809305</v>
      </c>
      <c r="CE178" s="44">
        <f>$F178*'[1]INTERNAL PARAMETERS-2'!AP178*(1-VLOOKUP(AQ$4,'[1]INTERNAL PARAMETERS-1'!$B$5:$J$44,4, FALSE))</f>
        <v>21.318401776506771</v>
      </c>
      <c r="CF178" s="44">
        <f>$F178*'[1]INTERNAL PARAMETERS-2'!AQ178*(1-VLOOKUP(AR$4,'[1]INTERNAL PARAMETERS-1'!$B$5:$J$44,4, FALSE))</f>
        <v>2.8425500422878631</v>
      </c>
      <c r="CG178" s="44">
        <f>$F178*'[1]INTERNAL PARAMETERS-2'!AR178*(1-VLOOKUP(AS$4,'[1]INTERNAL PARAMETERS-1'!$B$5:$J$44,4, FALSE))</f>
        <v>1.4210338409265306</v>
      </c>
      <c r="CH178" s="43">
        <f>$F178*'[1]INTERNAL PARAMETERS-2'!AS178*(1-VLOOKUP(AT$4,'[1]INTERNAL PARAMETERS-1'!$B$5:$J$44,4, FALSE))</f>
        <v>0</v>
      </c>
      <c r="CI178" s="42">
        <f t="shared" si="2"/>
        <v>4823.604348019453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3875.8611584913651</v>
      </c>
      <c r="G179" s="45">
        <f>$F179*'[1]INTERNAL PARAMETERS-2'!F179*VLOOKUP(G$4,'[1]INTERNAL PARAMETERS-1'!$B$5:$J$44,4, FALSE)</f>
        <v>15.612743918634918</v>
      </c>
      <c r="H179" s="44">
        <f>$F179*'[1]INTERNAL PARAMETERS-2'!G179*VLOOKUP(H$4,'[1]INTERNAL PARAMETERS-1'!$B$5:$J$44,4, FALSE)</f>
        <v>5.2041187775063564</v>
      </c>
      <c r="I179" s="44">
        <f>$F179*'[1]INTERNAL PARAMETERS-2'!H179*VLOOKUP(I$4,'[1]INTERNAL PARAMETERS-1'!$B$5:$J$44,4, FALSE)</f>
        <v>36.025141123581825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12.81545740332853</v>
      </c>
      <c r="N179" s="44">
        <f>$F179*'[1]INTERNAL PARAMETERS-2'!M179*VLOOKUP(N$4,'[1]INTERNAL PARAMETERS-1'!$B$5:$J$44,4, FALSE)</f>
        <v>4.9440291144657929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1.3011265909055512</v>
      </c>
      <c r="S179" s="44">
        <f>$F179*'[1]INTERNAL PARAMETERS-2'!R179*VLOOKUP(S$4,'[1]INTERNAL PARAMETERS-1'!$B$5:$J$44,4, FALSE)</f>
        <v>9.3168531906989216</v>
      </c>
      <c r="T179" s="44">
        <f>$F179*'[1]INTERNAL PARAMETERS-2'!S179*VLOOKUP(T$4,'[1]INTERNAL PARAMETERS-1'!$B$5:$J$44,4, FALSE)</f>
        <v>0.39029921866008049</v>
      </c>
      <c r="U179" s="44">
        <f>$F179*'[1]INTERNAL PARAMETERS-2'!T179*VLOOKUP(U$4,'[1]INTERNAL PARAMETERS-1'!$B$5:$J$44,4, FALSE)</f>
        <v>0.26022531818111022</v>
      </c>
      <c r="V179" s="44">
        <f>$F179*'[1]INTERNAL PARAMETERS-2'!U179*VLOOKUP(V$4,'[1]INTERNAL PARAMETERS-1'!$B$5:$J$44,4, FALSE)</f>
        <v>10.7337711337144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1.3011265909055512</v>
      </c>
      <c r="AK179" s="44">
        <f>$F179*'[1]INTERNAL PARAMETERS-2'!AJ179*VLOOKUP(AK$4,'[1]INTERNAL PARAMETERS-1'!$B$5:$J$44,4, FALSE)</f>
        <v>1.3011265909055512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684.4776813480546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243.49369066324203</v>
      </c>
      <c r="BB179" s="44">
        <f>$F179*'[1]INTERNAL PARAMETERS-2'!M179*(1-VLOOKUP(N$4,'[1]INTERNAL PARAMETERS-1'!$B$5:$J$44,4, FALSE))</f>
        <v>93.936553174850062</v>
      </c>
      <c r="BC179" s="44">
        <f>$F179*'[1]INTERNAL PARAMETERS-2'!N179*(1-VLOOKUP(O$4,'[1]INTERNAL PARAMETERS-1'!$B$5:$J$44,4, FALSE))</f>
        <v>288.83537490863011</v>
      </c>
      <c r="BD179" s="44">
        <f>$F179*'[1]INTERNAL PARAMETERS-2'!O179*(1-VLOOKUP(P$4,'[1]INTERNAL PARAMETERS-1'!$B$5:$J$44,4, FALSE))</f>
        <v>67.655094452046015</v>
      </c>
      <c r="BE179" s="44">
        <f>$F179*'[1]INTERNAL PARAMETERS-2'!P179*(1-VLOOKUP(Q$4,'[1]INTERNAL PARAMETERS-1'!$B$5:$J$44,4, FALSE))</f>
        <v>163.93381114566665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177.0202106232795</v>
      </c>
      <c r="BH179" s="44">
        <f>$F179*'[1]INTERNAL PARAMETERS-2'!S179*(1-VLOOKUP(T$4,'[1]INTERNAL PARAMETERS-1'!$B$5:$J$44,4, FALSE))</f>
        <v>3.5126929679407244</v>
      </c>
      <c r="BI179" s="44">
        <f>$F179*'[1]INTERNAL PARAMETERS-2'!T179*(1-VLOOKUP(U$4,'[1]INTERNAL PARAMETERS-1'!$B$5:$J$44,4, FALSE))</f>
        <v>1.0409012727244409</v>
      </c>
      <c r="BJ179" s="44">
        <f>$F179*'[1]INTERNAL PARAMETERS-2'!U179*(1-VLOOKUP(V$4,'[1]INTERNAL PARAMETERS-1'!$B$5:$J$44,4, FALSE))</f>
        <v>60.824703091048271</v>
      </c>
      <c r="BK179" s="44">
        <f>$F179*'[1]INTERNAL PARAMETERS-2'!V179*(1-VLOOKUP(W$4,'[1]INTERNAL PARAMETERS-1'!$B$5:$J$44,4, FALSE))</f>
        <v>74.160339820457921</v>
      </c>
      <c r="BL179" s="44">
        <f>$F179*'[1]INTERNAL PARAMETERS-2'!W179*(1-VLOOKUP(X$4,'[1]INTERNAL PARAMETERS-1'!$B$5:$J$44,4, FALSE))</f>
        <v>167.83680333226744</v>
      </c>
      <c r="BM179" s="44">
        <f>$F179*'[1]INTERNAL PARAMETERS-2'!X179*(1-VLOOKUP(Y$4,'[1]INTERNAL PARAMETERS-1'!$B$5:$J$44,4, FALSE))</f>
        <v>135.31018890409203</v>
      </c>
      <c r="BN179" s="44">
        <f>$F179*'[1]INTERNAL PARAMETERS-2'!Y179*(1-VLOOKUP(Z$4,'[1]INTERNAL PARAMETERS-1'!$B$5:$J$44,4, FALSE))</f>
        <v>231.58890559771265</v>
      </c>
      <c r="BO179" s="44">
        <f>$F179*'[1]INTERNAL PARAMETERS-2'!Z179*(1-VLOOKUP(AA$4,'[1]INTERNAL PARAMETERS-1'!$B$5:$J$44,4, FALSE))</f>
        <v>291.43762809044119</v>
      </c>
      <c r="BP179" s="44">
        <f>$F179*'[1]INTERNAL PARAMETERS-2'!AA179*(1-VLOOKUP(AB$4,'[1]INTERNAL PARAMETERS-1'!$B$5:$J$44,4, FALSE))</f>
        <v>62.45097567453967</v>
      </c>
      <c r="BQ179" s="44">
        <f>$F179*'[1]INTERNAL PARAMETERS-2'!AB179*(1-VLOOKUP(AC$4,'[1]INTERNAL PARAMETERS-1'!$B$5:$J$44,4, FALSE))</f>
        <v>759.81955806337282</v>
      </c>
      <c r="BR179" s="44">
        <f>$F179*'[1]INTERNAL PARAMETERS-2'!AC179*(1-VLOOKUP(AD$4,'[1]INTERNAL PARAMETERS-1'!$B$5:$J$44,4, FALSE))</f>
        <v>29.924361246364281</v>
      </c>
      <c r="BS179" s="44">
        <f>$F179*'[1]INTERNAL PARAMETERS-2'!AD179*(1-VLOOKUP(AE$4,'[1]INTERNAL PARAMETERS-1'!$B$5:$J$44,4, FALSE))</f>
        <v>6.5052453684119076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5.2041187775063564</v>
      </c>
      <c r="CA179" s="44">
        <f>$F179*'[1]INTERNAL PARAMETERS-2'!AL179*(1-VLOOKUP(AM$4,'[1]INTERNAL PARAMETERS-1'!$B$5:$J$44,4, FALSE))</f>
        <v>29.924361246364281</v>
      </c>
      <c r="CB179" s="44">
        <f>$F179*'[1]INTERNAL PARAMETERS-2'!AM179*(1-VLOOKUP(AN$4,'[1]INTERNAL PARAMETERS-1'!$B$5:$J$44,4, FALSE))</f>
        <v>14.311617327729365</v>
      </c>
      <c r="CC179" s="44">
        <f>$F179*'[1]INTERNAL PARAMETERS-2'!AN179*(1-VLOOKUP(AO$4,'[1]INTERNAL PARAMETERS-1'!$B$5:$J$44,4, FALSE))</f>
        <v>46.838231755904751</v>
      </c>
      <c r="CD179" s="44">
        <f>$F179*'[1]INTERNAL PARAMETERS-2'!AO179*(1-VLOOKUP(AP$4,'[1]INTERNAL PARAMETERS-1'!$B$5:$J$44,4, FALSE))</f>
        <v>101.48283547112696</v>
      </c>
      <c r="CE179" s="44">
        <f>$F179*'[1]INTERNAL PARAMETERS-2'!AP179*(1-VLOOKUP(AQ$4,'[1]INTERNAL PARAMETERS-1'!$B$5:$J$44,4, FALSE))</f>
        <v>31.225487837269835</v>
      </c>
      <c r="CF179" s="44">
        <f>$F179*'[1]INTERNAL PARAMETERS-2'!AQ179*(1-VLOOKUP(AR$4,'[1]INTERNAL PARAMETERS-1'!$B$5:$J$44,4, FALSE))</f>
        <v>1.3011265909055512</v>
      </c>
      <c r="CG179" s="44">
        <f>$F179*'[1]INTERNAL PARAMETERS-2'!AR179*(1-VLOOKUP(AS$4,'[1]INTERNAL PARAMETERS-1'!$B$5:$J$44,4, FALSE))</f>
        <v>2.6022531818111023</v>
      </c>
      <c r="CH179" s="43">
        <f>$F179*'[1]INTERNAL PARAMETERS-2'!AS179*(1-VLOOKUP(AT$4,'[1]INTERNAL PARAMETERS-1'!$B$5:$J$44,4, FALSE))</f>
        <v>0</v>
      </c>
      <c r="CI179" s="42">
        <f t="shared" si="2"/>
        <v>3875.8607709052499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2270.0734583160634</v>
      </c>
      <c r="G180" s="45">
        <f>$F180*'[1]INTERNAL PARAMETERS-2'!F180*VLOOKUP(G$4,'[1]INTERNAL PARAMETERS-1'!$B$5:$J$44,4, FALSE)</f>
        <v>6.3232896181393947</v>
      </c>
      <c r="H180" s="44">
        <f>$F180*'[1]INTERNAL PARAMETERS-2'!G180*VLOOKUP(H$4,'[1]INTERNAL PARAMETERS-1'!$B$5:$J$44,4, FALSE)</f>
        <v>4.7424104617680882</v>
      </c>
      <c r="I180" s="44">
        <f>$F180*'[1]INTERNAL PARAMETERS-2'!H180*VLOOKUP(I$4,'[1]INTERNAL PARAMETERS-1'!$B$5:$J$44,4, FALSE)</f>
        <v>19.207727151380542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11.935274418850035</v>
      </c>
      <c r="N180" s="44">
        <f>$F180*'[1]INTERNAL PARAMETERS-2'!M180*VLOOKUP(N$4,'[1]INTERNAL PARAMETERS-1'!$B$5:$J$44,4, FALSE)</f>
        <v>2.8454916785300193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0.79043957818565325</v>
      </c>
      <c r="S180" s="44">
        <f>$F180*'[1]INTERNAL PARAMETERS-2'!R180*VLOOKUP(S$4,'[1]INTERNAL PARAMETERS-1'!$B$5:$J$44,4, FALSE)</f>
        <v>5.0580301250450619</v>
      </c>
      <c r="T180" s="44">
        <f>$F180*'[1]INTERNAL PARAMETERS-2'!S180*VLOOKUP(T$4,'[1]INTERNAL PARAMETERS-1'!$B$5:$J$44,4, FALSE)</f>
        <v>0.47424104617680884</v>
      </c>
      <c r="U180" s="44">
        <f>$F180*'[1]INTERNAL PARAMETERS-2'!T180*VLOOKUP(U$4,'[1]INTERNAL PARAMETERS-1'!$B$5:$J$44,4, FALSE)</f>
        <v>0.6323516625485226</v>
      </c>
      <c r="V180" s="44">
        <f>$F180*'[1]INTERNAL PARAMETERS-2'!U180*VLOOKUP(V$4,'[1]INTERNAL PARAMETERS-1'!$B$5:$J$44,4, FALSE)</f>
        <v>5.2167309605159371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0.79043957818565325</v>
      </c>
      <c r="AJ180" s="44">
        <f>$F180*'[1]INTERNAL PARAMETERS-2'!AI180*VLOOKUP(AJ$4,'[1]INTERNAL PARAMETERS-1'!$B$5:$J$44,4, FALSE)</f>
        <v>3.951970883582435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364.94681587623029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226.77021395815063</v>
      </c>
      <c r="BB180" s="44">
        <f>$F180*'[1]INTERNAL PARAMETERS-2'!M180*(1-VLOOKUP(N$4,'[1]INTERNAL PARAMETERS-1'!$B$5:$J$44,4, FALSE))</f>
        <v>54.06434189207036</v>
      </c>
      <c r="BC180" s="44">
        <f>$F180*'[1]INTERNAL PARAMETERS-2'!N180*(1-VLOOKUP(O$4,'[1]INTERNAL PARAMETERS-1'!$B$5:$J$44,4, FALSE))</f>
        <v>150.96941928654314</v>
      </c>
      <c r="BD180" s="44">
        <f>$F180*'[1]INTERNAL PARAMETERS-2'!O180*(1-VLOOKUP(P$4,'[1]INTERNAL PARAMETERS-1'!$B$5:$J$44,4, FALSE))</f>
        <v>29.245356363485843</v>
      </c>
      <c r="BE180" s="44">
        <f>$F180*'[1]INTERNAL PARAMETERS-2'!P180*(1-VLOOKUP(Q$4,'[1]INTERNAL PARAMETERS-1'!$B$5:$J$44,4, FALSE))</f>
        <v>105.12528579585025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96.10257237585617</v>
      </c>
      <c r="BH180" s="44">
        <f>$F180*'[1]INTERNAL PARAMETERS-2'!S180*(1-VLOOKUP(T$4,'[1]INTERNAL PARAMETERS-1'!$B$5:$J$44,4, FALSE))</f>
        <v>4.2681694155912799</v>
      </c>
      <c r="BI180" s="44">
        <f>$F180*'[1]INTERNAL PARAMETERS-2'!T180*(1-VLOOKUP(U$4,'[1]INTERNAL PARAMETERS-1'!$B$5:$J$44,4, FALSE))</f>
        <v>2.5294066501940904</v>
      </c>
      <c r="BJ180" s="44">
        <f>$F180*'[1]INTERNAL PARAMETERS-2'!U180*(1-VLOOKUP(V$4,'[1]INTERNAL PARAMETERS-1'!$B$5:$J$44,4, FALSE))</f>
        <v>29.561475442923644</v>
      </c>
      <c r="BK180" s="44">
        <f>$F180*'[1]INTERNAL PARAMETERS-2'!V180*(1-VLOOKUP(W$4,'[1]INTERNAL PARAMETERS-1'!$B$5:$J$44,4, FALSE))</f>
        <v>41.101496021578974</v>
      </c>
      <c r="BL180" s="44">
        <f>$F180*'[1]INTERNAL PARAMETERS-2'!W180*(1-VLOOKUP(X$4,'[1]INTERNAL PARAMETERS-1'!$B$5:$J$44,4, FALSE))</f>
        <v>90.897827403200154</v>
      </c>
      <c r="BM180" s="44">
        <f>$F180*'[1]INTERNAL PARAMETERS-2'!X180*(1-VLOOKUP(Y$4,'[1]INTERNAL PARAMETERS-1'!$B$5:$J$44,4, FALSE))</f>
        <v>66.394881501482388</v>
      </c>
      <c r="BN180" s="44">
        <f>$F180*'[1]INTERNAL PARAMETERS-2'!Y180*(1-VLOOKUP(Z$4,'[1]INTERNAL PARAMETERS-1'!$B$5:$J$44,4, FALSE))</f>
        <v>163.61599852282194</v>
      </c>
      <c r="BO180" s="44">
        <f>$F180*'[1]INTERNAL PARAMETERS-2'!Z180*(1-VLOOKUP(AA$4,'[1]INTERNAL PARAMETERS-1'!$B$5:$J$44,4, FALSE))</f>
        <v>192.07091530812212</v>
      </c>
      <c r="BP180" s="44">
        <f>$F180*'[1]INTERNAL PARAMETERS-2'!AA180*(1-VLOOKUP(AB$4,'[1]INTERNAL PARAMETERS-1'!$B$5:$J$44,4, FALSE))</f>
        <v>32.40711467622846</v>
      </c>
      <c r="BQ180" s="44">
        <f>$F180*'[1]INTERNAL PARAMETERS-2'!AB180*(1-VLOOKUP(AC$4,'[1]INTERNAL PARAMETERS-1'!$B$5:$J$44,4, FALSE))</f>
        <v>408.64477651796199</v>
      </c>
      <c r="BR180" s="44">
        <f>$F180*'[1]INTERNAL PARAMETERS-2'!AC180*(1-VLOOKUP(AD$4,'[1]INTERNAL PARAMETERS-1'!$B$5:$J$44,4, FALSE))</f>
        <v>15.017897970835749</v>
      </c>
      <c r="BS180" s="44">
        <f>$F180*'[1]INTERNAL PARAMETERS-2'!AD180*(1-VLOOKUP(AE$4,'[1]INTERNAL PARAMETERS-1'!$B$5:$J$44,4, FALSE))</f>
        <v>4.7424104617680882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3.161758312742613</v>
      </c>
      <c r="CA180" s="44">
        <f>$F180*'[1]INTERNAL PARAMETERS-2'!AL180*(1-VLOOKUP(AM$4,'[1]INTERNAL PARAMETERS-1'!$B$5:$J$44,4, FALSE))</f>
        <v>20.550748010789487</v>
      </c>
      <c r="CB180" s="44">
        <f>$F180*'[1]INTERNAL PARAMETERS-2'!AM180*(1-VLOOKUP(AN$4,'[1]INTERNAL PARAMETERS-1'!$B$5:$J$44,4, FALSE))</f>
        <v>4.7424104617680882</v>
      </c>
      <c r="CC180" s="44">
        <f>$F180*'[1]INTERNAL PARAMETERS-2'!AN180*(1-VLOOKUP(AO$4,'[1]INTERNAL PARAMETERS-1'!$B$5:$J$44,4, FALSE))</f>
        <v>20.550748010789487</v>
      </c>
      <c r="CD180" s="44">
        <f>$F180*'[1]INTERNAL PARAMETERS-2'!AO180*(1-VLOOKUP(AP$4,'[1]INTERNAL PARAMETERS-1'!$B$5:$J$44,4, FALSE))</f>
        <v>66.394881501482388</v>
      </c>
      <c r="CE180" s="44">
        <f>$F180*'[1]INTERNAL PARAMETERS-2'!AP180*(1-VLOOKUP(AQ$4,'[1]INTERNAL PARAMETERS-1'!$B$5:$J$44,4, FALSE))</f>
        <v>13.437018814464443</v>
      </c>
      <c r="CF180" s="44">
        <f>$F180*'[1]INTERNAL PARAMETERS-2'!AQ180*(1-VLOOKUP(AR$4,'[1]INTERNAL PARAMETERS-1'!$B$5:$J$44,4, FALSE))</f>
        <v>0.79043957818565325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2270.0727772940254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1330.0217005150632</v>
      </c>
      <c r="G181" s="45">
        <f>$F181*'[1]INTERNAL PARAMETERS-2'!F181*VLOOKUP(G$4,'[1]INTERNAL PARAMETERS-1'!$B$5:$J$44,4, FALSE)</f>
        <v>3.2116034002337233</v>
      </c>
      <c r="H181" s="44">
        <f>$F181*'[1]INTERNAL PARAMETERS-2'!G181*VLOOKUP(H$4,'[1]INTERNAL PARAMETERS-1'!$B$5:$J$44,4, FALSE)</f>
        <v>1.2043346498163896</v>
      </c>
      <c r="I181" s="44">
        <f>$F181*'[1]INTERNAL PARAMETERS-2'!H181*VLOOKUP(I$4,'[1]INTERNAL PARAMETERS-1'!$B$5:$J$44,4, FALSE)</f>
        <v>10.374641421721178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10.096600385228502</v>
      </c>
      <c r="N181" s="44">
        <f>$F181*'[1]INTERNAL PARAMETERS-2'!M181*VLOOKUP(N$4,'[1]INTERNAL PARAMETERS-1'!$B$5:$J$44,4, FALSE)</f>
        <v>2.2882956856276642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2.9938256469913873</v>
      </c>
      <c r="T181" s="44">
        <f>$F181*'[1]INTERNAL PARAMETERS-2'!S181*VLOOKUP(T$4,'[1]INTERNAL PARAMETERS-1'!$B$5:$J$44,4, FALSE)</f>
        <v>0.16058682012018874</v>
      </c>
      <c r="U181" s="44">
        <f>$F181*'[1]INTERNAL PARAMETERS-2'!T181*VLOOKUP(U$4,'[1]INTERNAL PARAMETERS-1'!$B$5:$J$44,4, FALSE)</f>
        <v>0.24086692996327794</v>
      </c>
      <c r="V181" s="44">
        <f>$F181*'[1]INTERNAL PARAMETERS-2'!U181*VLOOKUP(V$4,'[1]INTERNAL PARAMETERS-1'!$B$5:$J$44,4, FALSE)</f>
        <v>4.0948442111117664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0.4014005492154461</v>
      </c>
      <c r="AJ181" s="44">
        <f>$F181*'[1]INTERNAL PARAMETERS-2'!AI181*VLOOKUP(AJ$4,'[1]INTERNAL PARAMETERS-1'!$B$5:$J$44,4, FALSE)</f>
        <v>0.80293410060094361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197.11818701270235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191.83540731934153</v>
      </c>
      <c r="BB181" s="44">
        <f>$F181*'[1]INTERNAL PARAMETERS-2'!M181*(1-VLOOKUP(N$4,'[1]INTERNAL PARAMETERS-1'!$B$5:$J$44,4, FALSE))</f>
        <v>43.477618026925612</v>
      </c>
      <c r="BC181" s="44">
        <f>$F181*'[1]INTERNAL PARAMETERS-2'!N181*(1-VLOOKUP(O$4,'[1]INTERNAL PARAMETERS-1'!$B$5:$J$44,4, FALSE))</f>
        <v>103.57543992761055</v>
      </c>
      <c r="BD181" s="44">
        <f>$F181*'[1]INTERNAL PARAMETERS-2'!O181*(1-VLOOKUP(P$4,'[1]INTERNAL PARAMETERS-1'!$B$5:$J$44,4, FALSE))</f>
        <v>19.671286954957889</v>
      </c>
      <c r="BE181" s="44">
        <f>$F181*'[1]INTERNAL PARAMETERS-2'!P181*(1-VLOOKUP(Q$4,'[1]INTERNAL PARAMETERS-1'!$B$5:$J$44,4, FALSE))</f>
        <v>78.685280822001602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56.882687292836351</v>
      </c>
      <c r="BH181" s="44">
        <f>$F181*'[1]INTERNAL PARAMETERS-2'!S181*(1-VLOOKUP(T$4,'[1]INTERNAL PARAMETERS-1'!$B$5:$J$44,4, FALSE))</f>
        <v>1.4452813810816985</v>
      </c>
      <c r="BI181" s="44">
        <f>$F181*'[1]INTERNAL PARAMETERS-2'!T181*(1-VLOOKUP(U$4,'[1]INTERNAL PARAMETERS-1'!$B$5:$J$44,4, FALSE))</f>
        <v>0.96346771985311175</v>
      </c>
      <c r="BJ181" s="44">
        <f>$F181*'[1]INTERNAL PARAMETERS-2'!U181*(1-VLOOKUP(V$4,'[1]INTERNAL PARAMETERS-1'!$B$5:$J$44,4, FALSE))</f>
        <v>23.204117196300011</v>
      </c>
      <c r="BK181" s="44">
        <f>$F181*'[1]INTERNAL PARAMETERS-2'!V181*(1-VLOOKUP(W$4,'[1]INTERNAL PARAMETERS-1'!$B$5:$J$44,4, FALSE))</f>
        <v>21.678555705375221</v>
      </c>
      <c r="BL181" s="44">
        <f>$F181*'[1]INTERNAL PARAMETERS-2'!W181*(1-VLOOKUP(X$4,'[1]INTERNAL PARAMETERS-1'!$B$5:$J$44,4, FALSE))</f>
        <v>44.160045511351392</v>
      </c>
      <c r="BM181" s="44">
        <f>$F181*'[1]INTERNAL PARAMETERS-2'!X181*(1-VLOOKUP(Y$4,'[1]INTERNAL PARAMETERS-1'!$B$5:$J$44,4, FALSE))</f>
        <v>40.145508010516721</v>
      </c>
      <c r="BN181" s="44">
        <f>$F181*'[1]INTERNAL PARAMETERS-2'!Y181*(1-VLOOKUP(Z$4,'[1]INTERNAL PARAMETERS-1'!$B$5:$J$44,4, FALSE))</f>
        <v>82.298417773620827</v>
      </c>
      <c r="BO181" s="44">
        <f>$F181*'[1]INTERNAL PARAMETERS-2'!Z181*(1-VLOOKUP(AA$4,'[1]INTERNAL PARAMETERS-1'!$B$5:$J$44,4, FALSE))</f>
        <v>76.276478520198779</v>
      </c>
      <c r="BP181" s="44">
        <f>$F181*'[1]INTERNAL PARAMETERS-2'!AA181*(1-VLOOKUP(AB$4,'[1]INTERNAL PARAMETERS-1'!$B$5:$J$44,4, FALSE))</f>
        <v>10.83927785268761</v>
      </c>
      <c r="BQ181" s="44">
        <f>$F181*'[1]INTERNAL PARAMETERS-2'!AB181*(1-VLOOKUP(AC$4,'[1]INTERNAL PARAMETERS-1'!$B$5:$J$44,4, FALSE))</f>
        <v>221.60342766169799</v>
      </c>
      <c r="BR181" s="44">
        <f>$F181*'[1]INTERNAL PARAMETERS-2'!AC181*(1-VLOOKUP(AD$4,'[1]INTERNAL PARAMETERS-1'!$B$5:$J$44,4, FALSE))</f>
        <v>12.846546603104944</v>
      </c>
      <c r="BS181" s="44">
        <f>$F181*'[1]INTERNAL PARAMETERS-2'!AD181*(1-VLOOKUP(AE$4,'[1]INTERNAL PARAMETERS-1'!$B$5:$J$44,4, FALSE))</f>
        <v>4.4160710522201647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0.80293410060094361</v>
      </c>
      <c r="CA181" s="44">
        <f>$F181*'[1]INTERNAL PARAMETERS-2'!AL181*(1-VLOOKUP(AM$4,'[1]INTERNAL PARAMETERS-1'!$B$5:$J$44,4, FALSE))</f>
        <v>8.0290750016693337</v>
      </c>
      <c r="CB181" s="44">
        <f>$F181*'[1]INTERNAL PARAMETERS-2'!AM181*(1-VLOOKUP(AN$4,'[1]INTERNAL PARAMETERS-1'!$B$5:$J$44,4, FALSE))</f>
        <v>2.4086692996327792</v>
      </c>
      <c r="CC181" s="44">
        <f>$F181*'[1]INTERNAL PARAMETERS-2'!AN181*(1-VLOOKUP(AO$4,'[1]INTERNAL PARAMETERS-1'!$B$5:$J$44,4, FALSE))</f>
        <v>11.642211953288554</v>
      </c>
      <c r="CD181" s="44">
        <f>$F181*'[1]INTERNAL PARAMETERS-2'!AO181*(1-VLOOKUP(AP$4,'[1]INTERNAL PARAMETERS-1'!$B$5:$J$44,4, FALSE))</f>
        <v>33.722301210049274</v>
      </c>
      <c r="CE181" s="44">
        <f>$F181*'[1]INTERNAL PARAMETERS-2'!AP181*(1-VLOOKUP(AQ$4,'[1]INTERNAL PARAMETERS-1'!$B$5:$J$44,4, FALSE))</f>
        <v>4.8174716014356109</v>
      </c>
      <c r="CF181" s="44">
        <f>$F181*'[1]INTERNAL PARAMETERS-2'!AQ181*(1-VLOOKUP(AR$4,'[1]INTERNAL PARAMETERS-1'!$B$5:$J$44,4, FALSE))</f>
        <v>1.6058682012018872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1330.0215675128929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742.19710109254163</v>
      </c>
      <c r="G182" s="45">
        <f>$F182*'[1]INTERNAL PARAMETERS-2'!F182*VLOOKUP(G$4,'[1]INTERNAL PARAMETERS-1'!$B$5:$J$44,4, FALSE)</f>
        <v>1.3527284364512664</v>
      </c>
      <c r="H182" s="44">
        <f>$F182*'[1]INTERNAL PARAMETERS-2'!G182*VLOOKUP(H$4,'[1]INTERNAL PARAMETERS-1'!$B$5:$J$44,4, FALSE)</f>
        <v>0.90184369753754734</v>
      </c>
      <c r="I182" s="44">
        <f>$F182*'[1]INTERNAL PARAMETERS-2'!H182*VLOOKUP(I$4,'[1]INTERNAL PARAMETERS-1'!$B$5:$J$44,4, FALSE)</f>
        <v>6.2739219800279464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7.5640089811470013</v>
      </c>
      <c r="N182" s="44">
        <f>$F182*'[1]INTERNAL PARAMETERS-2'!M182*VLOOKUP(N$4,'[1]INTERNAL PARAMETERS-1'!$B$5:$J$44,4, FALSE)</f>
        <v>1.1047269861066991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1.4704520296410601</v>
      </c>
      <c r="T182" s="44">
        <f>$F182*'[1]INTERNAL PARAMETERS-2'!S182*VLOOKUP(T$4,'[1]INTERNAL PARAMETERS-1'!$B$5:$J$44,4, FALSE)</f>
        <v>0.29309363522144471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1.7585506783721521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0.22547947931191414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0.22547947931191414</v>
      </c>
      <c r="AJ182" s="44">
        <f>$F182*'[1]INTERNAL PARAMETERS-2'!AI182*VLOOKUP(AJ$4,'[1]INTERNAL PARAMETERS-1'!$B$5:$J$44,4, FALSE)</f>
        <v>0.6763642182256332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119.20451762053096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143.71617064179301</v>
      </c>
      <c r="BB182" s="44">
        <f>$F182*'[1]INTERNAL PARAMETERS-2'!M182*(1-VLOOKUP(N$4,'[1]INTERNAL PARAMETERS-1'!$B$5:$J$44,4, FALSE))</f>
        <v>20.989812736027279</v>
      </c>
      <c r="BC182" s="44">
        <f>$F182*'[1]INTERNAL PARAMETERS-2'!N182*(1-VLOOKUP(O$4,'[1]INTERNAL PARAMETERS-1'!$B$5:$J$44,4, FALSE))</f>
        <v>52.080044803373752</v>
      </c>
      <c r="BD182" s="44">
        <f>$F182*'[1]INTERNAL PARAMETERS-2'!O182*(1-VLOOKUP(P$4,'[1]INTERNAL PARAMETERS-1'!$B$5:$J$44,4, FALSE))</f>
        <v>7.665485879793879</v>
      </c>
      <c r="BE182" s="44">
        <f>$F182*'[1]INTERNAL PARAMETERS-2'!P182*(1-VLOOKUP(Q$4,'[1]INTERNAL PARAMETERS-1'!$B$5:$J$44,4, FALSE))</f>
        <v>44.865517882203704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27.938588563180137</v>
      </c>
      <c r="BH182" s="44">
        <f>$F182*'[1]INTERNAL PARAMETERS-2'!S182*(1-VLOOKUP(T$4,'[1]INTERNAL PARAMETERS-1'!$B$5:$J$44,4, FALSE))</f>
        <v>2.6378427169930023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9.9651205107755274</v>
      </c>
      <c r="BK182" s="44">
        <f>$F182*'[1]INTERNAL PARAMETERS-2'!V182*(1-VLOOKUP(W$4,'[1]INTERNAL PARAMETERS-1'!$B$5:$J$44,4, FALSE))</f>
        <v>10.145463273384497</v>
      </c>
      <c r="BL182" s="44">
        <f>$F182*'[1]INTERNAL PARAMETERS-2'!W182*(1-VLOOKUP(X$4,'[1]INTERNAL PARAMETERS-1'!$B$5:$J$44,4, FALSE))</f>
        <v>24.349111856122793</v>
      </c>
      <c r="BM182" s="44">
        <f>$F182*'[1]INTERNAL PARAMETERS-2'!X182*(1-VLOOKUP(Y$4,'[1]INTERNAL PARAMETERS-1'!$B$5:$J$44,4, FALSE))</f>
        <v>18.261833892092096</v>
      </c>
      <c r="BN182" s="44">
        <f>$F182*'[1]INTERNAL PARAMETERS-2'!Y182*(1-VLOOKUP(Z$4,'[1]INTERNAL PARAMETERS-1'!$B$5:$J$44,4, FALSE))</f>
        <v>45.541882100429341</v>
      </c>
      <c r="BO182" s="44">
        <f>$F182*'[1]INTERNAL PARAMETERS-2'!Z182*(1-VLOOKUP(AA$4,'[1]INTERNAL PARAMETERS-1'!$B$5:$J$44,4, FALSE))</f>
        <v>44.189153663978075</v>
      </c>
      <c r="BP182" s="44">
        <f>$F182*'[1]INTERNAL PARAMETERS-2'!AA182*(1-VLOOKUP(AB$4,'[1]INTERNAL PARAMETERS-1'!$B$5:$J$44,4, FALSE))</f>
        <v>4.7345495275794329</v>
      </c>
      <c r="BQ182" s="44">
        <f>$F182*'[1]INTERNAL PARAMETERS-2'!AB182*(1-VLOOKUP(AC$4,'[1]INTERNAL PARAMETERS-1'!$B$5:$J$44,4, FALSE))</f>
        <v>95.141875290502369</v>
      </c>
      <c r="BR182" s="44">
        <f>$F182*'[1]INTERNAL PARAMETERS-2'!AC182*(1-VLOOKUP(AD$4,'[1]INTERNAL PARAMETERS-1'!$B$5:$J$44,4, FALSE))</f>
        <v>5.8617984847187845</v>
      </c>
      <c r="BS182" s="44">
        <f>$F182*'[1]INTERNAL PARAMETERS-2'!AD182*(1-VLOOKUP(AE$4,'[1]INTERNAL PARAMETERS-1'!$B$5:$J$44,4, FALSE))</f>
        <v>2.4799773935906186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0.6763642182256332</v>
      </c>
      <c r="CA182" s="44">
        <f>$F182*'[1]INTERNAL PARAMETERS-2'!AL182*(1-VLOOKUP(AM$4,'[1]INTERNAL PARAMETERS-1'!$B$5:$J$44,4, FALSE))</f>
        <v>5.8617984847187845</v>
      </c>
      <c r="CB182" s="44">
        <f>$F182*'[1]INTERNAL PARAMETERS-2'!AM182*(1-VLOOKUP(AN$4,'[1]INTERNAL PARAMETERS-1'!$B$5:$J$44,4, FALSE))</f>
        <v>2.0290926546768997</v>
      </c>
      <c r="CC182" s="44">
        <f>$F182*'[1]INTERNAL PARAMETERS-2'!AN182*(1-VLOOKUP(AO$4,'[1]INTERNAL PARAMETERS-1'!$B$5:$J$44,4, FALSE))</f>
        <v>4.0581853093537994</v>
      </c>
      <c r="CD182" s="44">
        <f>$F182*'[1]INTERNAL PARAMETERS-2'!AO182*(1-VLOOKUP(AP$4,'[1]INTERNAL PARAMETERS-1'!$B$5:$J$44,4, FALSE))</f>
        <v>23.898227117209075</v>
      </c>
      <c r="CE182" s="44">
        <f>$F182*'[1]INTERNAL PARAMETERS-2'!AP182*(1-VLOOKUP(AQ$4,'[1]INTERNAL PARAMETERS-1'!$B$5:$J$44,4, FALSE))</f>
        <v>3.1563416118162517</v>
      </c>
      <c r="CF182" s="44">
        <f>$F182*'[1]INTERNAL PARAMETERS-2'!AQ182*(1-VLOOKUP(AR$4,'[1]INTERNAL PARAMETERS-1'!$B$5:$J$44,4, FALSE))</f>
        <v>0.6763642182256332</v>
      </c>
      <c r="CG182" s="44">
        <f>$F182*'[1]INTERNAL PARAMETERS-2'!AR182*(1-VLOOKUP(AS$4,'[1]INTERNAL PARAMETERS-1'!$B$5:$J$44,4, FALSE))</f>
        <v>0.22547947931191414</v>
      </c>
      <c r="CH182" s="43">
        <f>$F182*'[1]INTERNAL PARAMETERS-2'!AS182*(1-VLOOKUP(AT$4,'[1]INTERNAL PARAMETERS-1'!$B$5:$J$44,4, FALSE))</f>
        <v>0</v>
      </c>
      <c r="CI182" s="42">
        <f t="shared" si="2"/>
        <v>742.19724953196214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389.81818379260721</v>
      </c>
      <c r="G183" s="45">
        <f>$F183*'[1]INTERNAL PARAMETERS-2'!F183*VLOOKUP(G$4,'[1]INTERNAL PARAMETERS-1'!$B$5:$J$44,4, FALSE)</f>
        <v>0.51358545714676007</v>
      </c>
      <c r="H183" s="44">
        <f>$F183*'[1]INTERNAL PARAMETERS-2'!G183*VLOOKUP(H$4,'[1]INTERNAL PARAMETERS-1'!$B$5:$J$44,4, FALSE)</f>
        <v>0.85600174979018628</v>
      </c>
      <c r="I183" s="44">
        <f>$F183*'[1]INTERNAL PARAMETERS-2'!H183*VLOOKUP(I$4,'[1]INTERNAL PARAMETERS-1'!$B$5:$J$44,4, FALSE)</f>
        <v>3.0451641463328181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4.5025111209869939</v>
      </c>
      <c r="N183" s="44">
        <f>$F183*'[1]INTERNAL PARAMETERS-2'!M183*VLOOKUP(N$4,'[1]INTERNAL PARAMETERS-1'!$B$5:$J$44,4, FALSE)</f>
        <v>0.62487270134679251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0.17120814632171308</v>
      </c>
      <c r="S183" s="44">
        <f>$F183*'[1]INTERNAL PARAMETERS-2'!R183*VLOOKUP(S$4,'[1]INTERNAL PARAMETERS-1'!$B$5:$J$44,4, FALSE)</f>
        <v>0.56711529014516093</v>
      </c>
      <c r="T183" s="44">
        <f>$F183*'[1]INTERNAL PARAMETERS-2'!S183*VLOOKUP(T$4,'[1]INTERNAL PARAMETERS-1'!$B$5:$J$44,4, FALSE)</f>
        <v>8.5600174979018631E-2</v>
      </c>
      <c r="U183" s="44">
        <f>$F183*'[1]INTERNAL PARAMETERS-2'!T183*VLOOKUP(U$4,'[1]INTERNAL PARAMETERS-1'!$B$5:$J$44,4, FALSE)</f>
        <v>6.8475462165009382E-2</v>
      </c>
      <c r="V183" s="44">
        <f>$F183*'[1]INTERNAL PARAMETERS-2'!U183*VLOOKUP(V$4,'[1]INTERNAL PARAMETERS-1'!$B$5:$J$44,4, FALSE)</f>
        <v>1.0271904052027094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0.17120814632171308</v>
      </c>
      <c r="AJ183" s="44">
        <f>$F183*'[1]INTERNAL PARAMETERS-2'!AI183*VLOOKUP(AJ$4,'[1]INTERNAL PARAMETERS-1'!$B$5:$J$44,4, FALSE)</f>
        <v>0.34237731082504691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57.858118780323537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85.547711298752887</v>
      </c>
      <c r="BB183" s="44">
        <f>$F183*'[1]INTERNAL PARAMETERS-2'!M183*(1-VLOOKUP(N$4,'[1]INTERNAL PARAMETERS-1'!$B$5:$J$44,4, FALSE))</f>
        <v>11.872581325589055</v>
      </c>
      <c r="BC183" s="44">
        <f>$F183*'[1]INTERNAL PARAMETERS-2'!N183*(1-VLOOKUP(O$4,'[1]INTERNAL PARAMETERS-1'!$B$5:$J$44,4, FALSE))</f>
        <v>28.418876071214068</v>
      </c>
      <c r="BD183" s="44">
        <f>$F183*'[1]INTERNAL PARAMETERS-2'!O183*(1-VLOOKUP(P$4,'[1]INTERNAL PARAMETERS-1'!$B$5:$J$44,4, FALSE))</f>
        <v>2.9103825601956057</v>
      </c>
      <c r="BE183" s="44">
        <f>$F183*'[1]INTERNAL PARAMETERS-2'!P183*(1-VLOOKUP(Q$4,'[1]INTERNAL PARAMETERS-1'!$B$5:$J$44,4, FALSE))</f>
        <v>26.878119699773784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10.775190512758057</v>
      </c>
      <c r="BH183" s="44">
        <f>$F183*'[1]INTERNAL PARAMETERS-2'!S183*(1-VLOOKUP(T$4,'[1]INTERNAL PARAMETERS-1'!$B$5:$J$44,4, FALSE))</f>
        <v>0.77040157481116767</v>
      </c>
      <c r="BI183" s="44">
        <f>$F183*'[1]INTERNAL PARAMETERS-2'!T183*(1-VLOOKUP(U$4,'[1]INTERNAL PARAMETERS-1'!$B$5:$J$44,4, FALSE))</f>
        <v>0.27390184866003753</v>
      </c>
      <c r="BJ183" s="44">
        <f>$F183*'[1]INTERNAL PARAMETERS-2'!U183*(1-VLOOKUP(V$4,'[1]INTERNAL PARAMETERS-1'!$B$5:$J$44,4, FALSE))</f>
        <v>5.8207456294820208</v>
      </c>
      <c r="BK183" s="44">
        <f>$F183*'[1]INTERNAL PARAMETERS-2'!V183*(1-VLOOKUP(W$4,'[1]INTERNAL PARAMETERS-1'!$B$5:$J$44,4, FALSE))</f>
        <v>4.7935552242793111</v>
      </c>
      <c r="BL183" s="44">
        <f>$F183*'[1]INTERNAL PARAMETERS-2'!W183*(1-VLOOKUP(X$4,'[1]INTERNAL PARAMETERS-1'!$B$5:$J$44,4, FALSE))</f>
        <v>10.271904052027097</v>
      </c>
      <c r="BM183" s="44">
        <f>$F183*'[1]INTERNAL PARAMETERS-2'!X183*(1-VLOOKUP(Y$4,'[1]INTERNAL PARAMETERS-1'!$B$5:$J$44,4, FALSE))</f>
        <v>9.9294877593836706</v>
      </c>
      <c r="BN183" s="44">
        <f>$F183*'[1]INTERNAL PARAMETERS-2'!Y183*(1-VLOOKUP(Z$4,'[1]INTERNAL PARAMETERS-1'!$B$5:$J$44,4, FALSE))</f>
        <v>23.796528993256466</v>
      </c>
      <c r="BO183" s="44">
        <f>$F183*'[1]INTERNAL PARAMETERS-2'!Z183*(1-VLOOKUP(AA$4,'[1]INTERNAL PARAMETERS-1'!$B$5:$J$44,4, FALSE))</f>
        <v>20.372599957732479</v>
      </c>
      <c r="BP183" s="44">
        <f>$F183*'[1]INTERNAL PARAMETERS-2'!AA183*(1-VLOOKUP(AB$4,'[1]INTERNAL PARAMETERS-1'!$B$5:$J$44,4, FALSE))</f>
        <v>4.4511389316358851</v>
      </c>
      <c r="BQ183" s="44">
        <f>$F183*'[1]INTERNAL PARAMETERS-2'!AB183*(1-VLOOKUP(AC$4,'[1]INTERNAL PARAMETERS-1'!$B$5:$J$44,4, FALSE))</f>
        <v>48.277890571799787</v>
      </c>
      <c r="BR183" s="44">
        <f>$F183*'[1]INTERNAL PARAMETERS-2'!AC183*(1-VLOOKUP(AD$4,'[1]INTERNAL PARAMETERS-1'!$B$5:$J$44,4, FALSE))</f>
        <v>4.2799697671325516</v>
      </c>
      <c r="BS183" s="44">
        <f>$F183*'[1]INTERNAL PARAMETERS-2'!AD183*(1-VLOOKUP(AE$4,'[1]INTERNAL PARAMETERS-1'!$B$5:$J$44,4, FALSE))</f>
        <v>1.5407953532586591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0.17120814632171308</v>
      </c>
      <c r="CA183" s="44">
        <f>$F183*'[1]INTERNAL PARAMETERS-2'!AL183*(1-VLOOKUP(AM$4,'[1]INTERNAL PARAMETERS-1'!$B$5:$J$44,4, FALSE))</f>
        <v>1.8831726640837061</v>
      </c>
      <c r="CB183" s="44">
        <f>$F183*'[1]INTERNAL PARAMETERS-2'!AM183*(1-VLOOKUP(AN$4,'[1]INTERNAL PARAMETERS-1'!$B$5:$J$44,4, FALSE))</f>
        <v>0.17120814632171308</v>
      </c>
      <c r="CC183" s="44">
        <f>$F183*'[1]INTERNAL PARAMETERS-2'!AN183*(1-VLOOKUP(AO$4,'[1]INTERNAL PARAMETERS-1'!$B$5:$J$44,4, FALSE))</f>
        <v>2.0543808104054193</v>
      </c>
      <c r="CD183" s="44">
        <f>$F183*'[1]INTERNAL PARAMETERS-2'!AO183*(1-VLOOKUP(AP$4,'[1]INTERNAL PARAMETERS-1'!$B$5:$J$44,4, FALSE))</f>
        <v>12.839870319579274</v>
      </c>
      <c r="CE183" s="44">
        <f>$F183*'[1]INTERNAL PARAMETERS-2'!AP183*(1-VLOOKUP(AQ$4,'[1]INTERNAL PARAMETERS-1'!$B$5:$J$44,4, FALSE))</f>
        <v>1.5407953532586591</v>
      </c>
      <c r="CF183" s="44">
        <f>$F183*'[1]INTERNAL PARAMETERS-2'!AQ183*(1-VLOOKUP(AR$4,'[1]INTERNAL PARAMETERS-1'!$B$5:$J$44,4, FALSE))</f>
        <v>0.17120814632171308</v>
      </c>
      <c r="CG183" s="44">
        <f>$F183*'[1]INTERNAL PARAMETERS-2'!AR183*(1-VLOOKUP(AS$4,'[1]INTERNAL PARAMETERS-1'!$B$5:$J$44,4, FALSE))</f>
        <v>0.17120814632171308</v>
      </c>
      <c r="CH183" s="43">
        <f>$F183*'[1]INTERNAL PARAMETERS-2'!AS183*(1-VLOOKUP(AT$4,'[1]INTERNAL PARAMETERS-1'!$B$5:$J$44,4, FALSE))</f>
        <v>0</v>
      </c>
      <c r="CI183" s="42">
        <f t="shared" si="2"/>
        <v>389.81826175624394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219.95652936060205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1.8536704537947122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2.5764773034051145</v>
      </c>
      <c r="N184" s="44">
        <f>$F184*'[1]INTERNAL PARAMETERS-2'!M184*VLOOKUP(N$4,'[1]INTERNAL PARAMETERS-1'!$B$5:$J$44,4, FALSE)</f>
        <v>0.50072883952411695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0.18208001500470636</v>
      </c>
      <c r="S184" s="44">
        <f>$F184*'[1]INTERNAL PARAMETERS-2'!R184*VLOOKUP(S$4,'[1]INTERNAL PARAMETERS-1'!$B$5:$J$44,4, FALSE)</f>
        <v>0.50430753225681391</v>
      </c>
      <c r="T184" s="44">
        <f>$F184*'[1]INTERNAL PARAMETERS-2'!S184*VLOOKUP(T$4,'[1]INTERNAL PARAMETERS-1'!$B$5:$J$44,4, FALSE)</f>
        <v>3.641600300094127E-2</v>
      </c>
      <c r="U184" s="44">
        <f>$F184*'[1]INTERNAL PARAMETERS-2'!T184*VLOOKUP(U$4,'[1]INTERNAL PARAMETERS-1'!$B$5:$J$44,4, FALSE)</f>
        <v>7.283200600188254E-2</v>
      </c>
      <c r="V184" s="44">
        <f>$F184*'[1]INTERNAL PARAMETERS-2'!U184*VLOOKUP(V$4,'[1]INTERNAL PARAMETERS-1'!$B$5:$J$44,4, FALSE)</f>
        <v>0.38237463020576418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0.54624004501411916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35.219738622099527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48.953068764697171</v>
      </c>
      <c r="BB184" s="44">
        <f>$F184*'[1]INTERNAL PARAMETERS-2'!M184*(1-VLOOKUP(N$4,'[1]INTERNAL PARAMETERS-1'!$B$5:$J$44,4, FALSE))</f>
        <v>9.5138479509582208</v>
      </c>
      <c r="BC184" s="44">
        <f>$F184*'[1]INTERNAL PARAMETERS-2'!N184*(1-VLOOKUP(O$4,'[1]INTERNAL PARAMETERS-1'!$B$5:$J$44,4, FALSE))</f>
        <v>16.387487293911743</v>
      </c>
      <c r="BD184" s="44">
        <f>$F184*'[1]INTERNAL PARAMETERS-2'!O184*(1-VLOOKUP(P$4,'[1]INTERNAL PARAMETERS-1'!$B$5:$J$44,4, FALSE))</f>
        <v>0.91042207067646785</v>
      </c>
      <c r="BE184" s="44">
        <f>$F184*'[1]INTERNAL PARAMETERS-2'!P184*(1-VLOOKUP(Q$4,'[1]INTERNAL PARAMETERS-1'!$B$5:$J$44,4, FALSE))</f>
        <v>15.841247248897623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9.581843112879465</v>
      </c>
      <c r="BH184" s="44">
        <f>$F184*'[1]INTERNAL PARAMETERS-2'!S184*(1-VLOOKUP(T$4,'[1]INTERNAL PARAMETERS-1'!$B$5:$J$44,4, FALSE))</f>
        <v>0.32774402700847144</v>
      </c>
      <c r="BI184" s="44">
        <f>$F184*'[1]INTERNAL PARAMETERS-2'!T184*(1-VLOOKUP(U$4,'[1]INTERNAL PARAMETERS-1'!$B$5:$J$44,4, FALSE))</f>
        <v>0.29132802400753016</v>
      </c>
      <c r="BJ184" s="44">
        <f>$F184*'[1]INTERNAL PARAMETERS-2'!U184*(1-VLOOKUP(V$4,'[1]INTERNAL PARAMETERS-1'!$B$5:$J$44,4, FALSE))</f>
        <v>2.1667895711659968</v>
      </c>
      <c r="BK184" s="44">
        <f>$F184*'[1]INTERNAL PARAMETERS-2'!V184*(1-VLOOKUP(W$4,'[1]INTERNAL PARAMETERS-1'!$B$5:$J$44,4, FALSE))</f>
        <v>3.2775062570435227</v>
      </c>
      <c r="BL184" s="44">
        <f>$F184*'[1]INTERNAL PARAMETERS-2'!W184*(1-VLOOKUP(X$4,'[1]INTERNAL PARAMETERS-1'!$B$5:$J$44,4, FALSE))</f>
        <v>3.4595862720482291</v>
      </c>
      <c r="BM184" s="44">
        <f>$F184*'[1]INTERNAL PARAMETERS-2'!X184*(1-VLOOKUP(Y$4,'[1]INTERNAL PARAMETERS-1'!$B$5:$J$44,4, FALSE))</f>
        <v>4.370008342724697</v>
      </c>
      <c r="BN184" s="44">
        <f>$F184*'[1]INTERNAL PARAMETERS-2'!Y184*(1-VLOOKUP(Z$4,'[1]INTERNAL PARAMETERS-1'!$B$5:$J$44,4, FALSE))</f>
        <v>11.289158891168221</v>
      </c>
      <c r="BO184" s="44">
        <f>$F184*'[1]INTERNAL PARAMETERS-2'!Z184*(1-VLOOKUP(AA$4,'[1]INTERNAL PARAMETERS-1'!$B$5:$J$44,4, FALSE))</f>
        <v>10.742918846154101</v>
      </c>
      <c r="BP184" s="44">
        <f>$F184*'[1]INTERNAL PARAMETERS-2'!AA184*(1-VLOOKUP(AB$4,'[1]INTERNAL PARAMETERS-1'!$B$5:$J$44,4, FALSE))</f>
        <v>2.0029241563576421</v>
      </c>
      <c r="BQ184" s="44">
        <f>$F184*'[1]INTERNAL PARAMETERS-2'!AB184*(1-VLOOKUP(AC$4,'[1]INTERNAL PARAMETERS-1'!$B$5:$J$44,4, FALSE))</f>
        <v>24.39913992803644</v>
      </c>
      <c r="BR184" s="44">
        <f>$F184*'[1]INTERNAL PARAMETERS-2'!AC184*(1-VLOOKUP(AD$4,'[1]INTERNAL PARAMETERS-1'!$B$5:$J$44,4, FALSE))</f>
        <v>1.6387421306952934</v>
      </c>
      <c r="BS184" s="44">
        <f>$F184*'[1]INTERNAL PARAMETERS-2'!AD184*(1-VLOOKUP(AE$4,'[1]INTERNAL PARAMETERS-1'!$B$5:$J$44,4, FALSE))</f>
        <v>0.18208001500470636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1.456662115690587</v>
      </c>
      <c r="CB184" s="44">
        <f>$F184*'[1]INTERNAL PARAMETERS-2'!AM184*(1-VLOOKUP(AN$4,'[1]INTERNAL PARAMETERS-1'!$B$5:$J$44,4, FALSE))</f>
        <v>0.18208001500470636</v>
      </c>
      <c r="CC184" s="44">
        <f>$F184*'[1]INTERNAL PARAMETERS-2'!AN184*(1-VLOOKUP(AO$4,'[1]INTERNAL PARAMETERS-1'!$B$5:$J$44,4, FALSE))</f>
        <v>2.1850041713623485</v>
      </c>
      <c r="CD184" s="44">
        <f>$F184*'[1]INTERNAL PARAMETERS-2'!AO184*(1-VLOOKUP(AP$4,'[1]INTERNAL PARAMETERS-1'!$B$5:$J$44,4, FALSE))</f>
        <v>8.7399946897964593</v>
      </c>
      <c r="CE184" s="44">
        <f>$F184*'[1]INTERNAL PARAMETERS-2'!AP184*(1-VLOOKUP(AQ$4,'[1]INTERNAL PARAMETERS-1'!$B$5:$J$44,4, FALSE))</f>
        <v>0.18208001500470636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219.95652936060205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4408.9664638143158</v>
      </c>
      <c r="H294" s="41">
        <f t="shared" si="5"/>
        <v>4225.3378325325812</v>
      </c>
      <c r="I294" s="41">
        <f t="shared" si="5"/>
        <v>7275.0073815992691</v>
      </c>
      <c r="J294" s="41">
        <f t="shared" si="5"/>
        <v>0</v>
      </c>
      <c r="K294" s="41">
        <f t="shared" si="5"/>
        <v>67.646495466068558</v>
      </c>
      <c r="L294" s="41">
        <f t="shared" si="5"/>
        <v>6.2427501133774941</v>
      </c>
      <c r="M294" s="41">
        <f t="shared" si="5"/>
        <v>1284.8362581733638</v>
      </c>
      <c r="N294" s="41">
        <f t="shared" si="5"/>
        <v>1514.2756710998676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702.08051235982657</v>
      </c>
      <c r="S294" s="41">
        <f t="shared" si="5"/>
        <v>2575.3429849421345</v>
      </c>
      <c r="T294" s="41">
        <f t="shared" si="5"/>
        <v>183.67673141407147</v>
      </c>
      <c r="U294" s="41">
        <f t="shared" si="5"/>
        <v>289.9703881543785</v>
      </c>
      <c r="V294" s="41">
        <f t="shared" si="5"/>
        <v>2958.4589857625961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218.68854287900072</v>
      </c>
      <c r="AG294" s="41">
        <f t="shared" si="5"/>
        <v>12.386030712046828</v>
      </c>
      <c r="AH294" s="41">
        <f t="shared" si="5"/>
        <v>72.564282708498325</v>
      </c>
      <c r="AI294" s="41">
        <f t="shared" si="5"/>
        <v>529.23519501445753</v>
      </c>
      <c r="AJ294" s="41">
        <f t="shared" si="5"/>
        <v>608.58362552826122</v>
      </c>
      <c r="AK294" s="41">
        <f t="shared" si="5"/>
        <v>47.878033717345588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138225.14025038606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24411.888905293912</v>
      </c>
      <c r="BB294" s="41">
        <f t="shared" si="6"/>
        <v>28771.237750897486</v>
      </c>
      <c r="BC294" s="41">
        <f t="shared" si="6"/>
        <v>45232.055625824862</v>
      </c>
      <c r="BD294" s="41">
        <f t="shared" si="6"/>
        <v>22159.705542216572</v>
      </c>
      <c r="BE294" s="41">
        <f t="shared" si="6"/>
        <v>20521.543193869893</v>
      </c>
      <c r="BF294" s="41">
        <f t="shared" si="6"/>
        <v>0</v>
      </c>
      <c r="BG294" s="41">
        <f t="shared" si="6"/>
        <v>48931.516713900579</v>
      </c>
      <c r="BH294" s="41">
        <f t="shared" si="6"/>
        <v>1653.090582726642</v>
      </c>
      <c r="BI294" s="41">
        <f t="shared" si="6"/>
        <v>1159.881552617514</v>
      </c>
      <c r="BJ294" s="41">
        <f t="shared" si="6"/>
        <v>16764.600919321376</v>
      </c>
      <c r="BK294" s="41">
        <f t="shared" si="6"/>
        <v>19105.535775803619</v>
      </c>
      <c r="BL294" s="41">
        <f t="shared" si="6"/>
        <v>27744.374041280844</v>
      </c>
      <c r="BM294" s="41">
        <f t="shared" si="6"/>
        <v>12576.325133389088</v>
      </c>
      <c r="BN294" s="41">
        <f t="shared" si="6"/>
        <v>37371.150876139705</v>
      </c>
      <c r="BO294" s="41">
        <f t="shared" si="6"/>
        <v>40118.04809627567</v>
      </c>
      <c r="BP294" s="41">
        <f t="shared" si="6"/>
        <v>13806.709383650033</v>
      </c>
      <c r="BQ294" s="41">
        <f t="shared" si="6"/>
        <v>108679.04068362089</v>
      </c>
      <c r="BR294" s="41">
        <f t="shared" si="6"/>
        <v>9246.5975408812974</v>
      </c>
      <c r="BS294" s="41">
        <f t="shared" ref="BS294:CH294" si="7">SUM(BS5:BS292)</f>
        <v>2454.8704082132062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2534.7288341991043</v>
      </c>
      <c r="CA294" s="41">
        <f t="shared" si="7"/>
        <v>8024.4493588311198</v>
      </c>
      <c r="CB294" s="41">
        <f t="shared" si="7"/>
        <v>3837.1167210666877</v>
      </c>
      <c r="CC294" s="41">
        <f t="shared" si="7"/>
        <v>9446.77629170197</v>
      </c>
      <c r="CD294" s="41">
        <f t="shared" si="7"/>
        <v>33806.421302595794</v>
      </c>
      <c r="CE294" s="41">
        <f t="shared" si="7"/>
        <v>4218.7131170710145</v>
      </c>
      <c r="CF294" s="41">
        <f t="shared" si="7"/>
        <v>736.36143595298427</v>
      </c>
      <c r="CG294" s="41">
        <f t="shared" si="7"/>
        <v>93.889881697036685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76.459891074723018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5.3323415762033779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3.2155852862835892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17.629817086020932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0.24447181066852819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0.17327319019114115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0.12945692701055389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0.37660527858036186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6.0416184475342973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0.9777117424510916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0.2455142819932741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4.4736020849391815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3.9832700618377799E-2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9.0528865041767742E-2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7.062518974868591E-2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0.24484927760172154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2.4053396078506321E-2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8.9687431572349333E-2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1.8676499848453387E-2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3.4684945394212768E-2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2.0205765086533527E-2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0.10599060059385243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3.5707005262647547E-4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3.1840447850823496E-2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6.7197599739962149E-3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2.6407649982604716E-3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5.0450226914303131E-4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1.8827101226450479E-2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8.0328997275184357E-3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3.12255287068661E-4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3.7811654982542374E-2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6.4281472665658551E-4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2.1516566957209725E-4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2.3510785358121848E-5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7.1839683096811999E-5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1.5233108808871958E-3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1.8965366855551622E-3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1.2062356744891586E-2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8.6416130706191917E-5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39.040984467285163</v>
      </c>
      <c r="CK5" s="43">
        <f t="shared" ref="CK5:CK68" si="1">SUM(AU5:CH5)</f>
        <v>0.66171632385078261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406.574704551553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25.884636272861886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5.4197833274902392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70.127021123036172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0.48853518981580157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0.59509917602639917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0.64453526804710781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25.73320058538512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3.7354097818079901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1.241495712577841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15.015725779269507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0.25635070987436015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0.14286856875591097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1.0512619313944442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7.3200729533554276E-2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0.44501040789473978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7.2811089842593754E-2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0.28760393221043007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0.13070449994765634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0.48728426763739363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1.4725002398818441E-3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0.11535665919696989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6.1249065885722626E-2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1.0810206940262858E-2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4.9565400342954022E-3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0.15929724100674805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0.1303607008227439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3.5708729976342037E-3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0.19744758705225324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4.824141054983069E-3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7.5682782025657638E-4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2.8230677407390032E-4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6.273483868308896E-4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6.6941264472372393E-3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7.985331035749511E-3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4.9818791835719665E-3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9.436139722030656E-5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149.28466149494832</v>
      </c>
      <c r="CK6" s="43">
        <f t="shared" si="1"/>
        <v>3.258644554737248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1130.3578512216811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30.172350471118634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24.638047554708937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183.10228413191973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2.1353494428944675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1.1877277382965978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0.61465009498450607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60.790619177397474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5.7625948508419027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2.7493414846265001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36.686368741245559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0.24981002557772375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0.14082673216746344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0.3521710847362241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0.24981002557772375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2.9299279083043261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0.34152786188997014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0.94805895426284548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0.18208608423086919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0.82346467288290826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0.31710879972082456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1.2287478686573845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2.4247827577384591E-3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0.30084215736650438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0.19096865827416296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9.1456451582852608E-2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1.2332927400168255E-2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0.30308761965956493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0.54194409982697433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1.6478718840992192E-2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0.5758648691657472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1.5223651493900658E-2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1.4611418734167671E-3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7.6633861576719275E-4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1.9424836813674278E-3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1.7382502843860701E-2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2.0146330752467898E-2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1.19542586341194E-2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1.7611857326106615E-4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348.83195155609337</v>
      </c>
      <c r="CK7" s="43">
        <f t="shared" si="1"/>
        <v>8.8753752612919925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2462.375511532432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310.64855789092979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230.87482303713915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435.69842597288283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2.0064755193443498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5.7734161696390602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3.4208081587970534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3.5657118059888608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64.445885437287913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12.034277345212406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5.7079826464312493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69.461271781019434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1.158636022053424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0.32679477545096575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0.92854253731050229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4.6352050328925625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1.3079247829800202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7.4743086001444263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0.98994692050700395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2.9273120884032608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1.0816865631129309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1.9199907576246846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1.3349551883805013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1.3965074829767667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5.42870979531343E-3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0.61065871520828574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0.61892827073239798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0.84980429714461803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8.1814425597107068E-2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0.41005439165588048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0.49189539068366189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4.7322003367605961E-2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1.6675256514980616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8.0422614103558193E-2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4.3010200137856723E-3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6.6126134693061597E-3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6.4868806992576912E-3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3.7010035851892643E-2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3.1922541122247433E-2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4.13025703275295E-2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4.3810868249087798E-4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1151.9947389153594</v>
      </c>
      <c r="CK8" s="43">
        <f t="shared" si="1"/>
        <v>22.116635841102571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3665.4198400710566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856.53565864194115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526.52958114029946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625.37257968045049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3.5052577165379719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9.6769977443568642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3.9179446559933147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2.9084402670354539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84.147849124808417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15.191206070190011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11.150903418321878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75.915955713335165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0.5067715544498842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0.14293556663971091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0.58426815159606649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9.6213547193485205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1.1434845331176873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11.559503374918599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1.7878661073534068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3.6125503659069302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2.3236498829601229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2.2504396095230859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2.8355796023964768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1.9647459341833708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7.3838722087390899E-3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0.71912468982147215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0.84497365380855349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2.1518073027232743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0.26964696127109938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0.64289167399828129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0.591618921243936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5.4211815336652092E-2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2.2764075616355357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0.11848605662505206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8.8988465772575753E-3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1.2453788204682603E-2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1.4086949557659162E-2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5.413494237550516E-2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7.046477041177876E-2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4.6675217501950812E-2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1.2373855257724229E-3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2226.8511886984224</v>
      </c>
      <c r="CK9" s="43">
        <f t="shared" si="1"/>
        <v>34.218839286069183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3558.3232336740643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676.61270844783144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565.35223333626527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523.48357828882354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3.7370282756186737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10.756740200578868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2.7646197550281508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3.7647099665491819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67.996166877597361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21.175864432499818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13.137256571517128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65.151001790352609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5.3979297314491941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0.96885918256780423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7.0173086508839537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2.4359888018847649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10.487235695858901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2.1539353135926604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2.7627949025252794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2.6220010292264795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2.0225790477338119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2.7891008279109584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1.7207010965911191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1.1155542369857482E-2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0.66888253939169873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0.90395893801718241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2.4350316442072337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0.31986890136370127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0.67814727798463914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0.61706811265644834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6.2630931336741705E-2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2.3933606483555363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0.12448315834023195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7.5130500079821621E-3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1.0758503640517532E-2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1.2962089387861725E-2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4.4395259809988222E-2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7.6180352832607032E-2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1.7974252405637089E-2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1969.7519943094478</v>
      </c>
      <c r="CK10" s="43">
        <f t="shared" si="1"/>
        <v>32.942719115547071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3355.1885718271283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602.75659747529915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456.50424864037632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399.82418432115321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5.8379002068028747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1.9467819709321692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11.703753927295946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2.2232826207679426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3.9203761260908374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52.386569475109638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13.836717531536038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10.423660540423818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51.270266830265193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2.2482016473919626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0.15862667911299155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0.79277106875108627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9.5559168073464154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1.2690134329039324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8.7427240052282027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2.5579785682025822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2.4250888483253514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3.0723546300217222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1.8434117272258446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2.5981656390150771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1.446973929668119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7.9561389563915005E-3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0.57453181272145348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0.73273849038082151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2.0810723622296581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0.4995388061665425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0.78657296455438019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0.63848782344828559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5.7027899022696796E-2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2.461233506650359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0.1087672115690943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8.0904964148771595E-3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6.7775790216313796E-3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1.317862587539435E-2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4.0763686493154358E-2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6.5369397714687735E-2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6.5378783791563616E-2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1.0829666853313423E-3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1626.6588693015594</v>
      </c>
      <c r="CK11" s="43">
        <f t="shared" si="1"/>
        <v>30.83526589938322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3593.7495581236249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816.56407025904741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430.13708759791876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374.45086719471408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2.255405256276068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12.933137132890675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1.816452885170174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3.7414552524621882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46.633986589403669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15.53406070091725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10.947182634811897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51.587199310739067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3.9086810839318651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0.55112722598509412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0.91869239094666388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10.42292021483609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4.4090178078807529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9.0060232287161721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3.109110197962361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2.1793030792290313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3.9800619559523849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1.7209632308366276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3.1802017809434386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1.4167845219806599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9.8245981503138971E-3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0.63584457092656976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0.79709764373499803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2.2254483847332782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0.65284913430673686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0.82881000461158227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0.68336719848725258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6.1999987243202326E-2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2.66836391728607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0.10975551127379428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7.065842945374096E-3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8.0755209783113825E-3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1.4711166568983683E-2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4.2177366477245293E-2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5.9515047713013899E-2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2.6041593897595153E-2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1786.8113435379316</v>
      </c>
      <c r="CK12" s="43">
        <f t="shared" si="1"/>
        <v>33.423395484955002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3626.5226981870833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710.56999622862213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342.00756594053047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349.78623042378177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4.587995326242587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13.255094034230492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1.5632206961991593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3.2623178414708272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38.546012300759237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9.1755095035861931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3.8399595483139697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52.840265263821536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2.6508417440512724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0.3738366562123589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0.67962281981203443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3.9762626160769083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9.33826344420984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3.5370421589135734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2.0817998914298737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4.789007200101385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1.6364433586989553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3.2805245941918324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1.2998879155706633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6.4414728071393E-3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0.72293490938848715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0.89400369640083321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2.4116956097215909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0.78723882745780538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0.82115437354069443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0.62069611676216008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5.0428145963483113E-2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2.7683367074276188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0.10001674373101156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5.3910133984277986E-3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7.4221619899776728E-3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1.2723785699557344E-2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3.8701463867913066E-2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6.9647803601406738E-2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3.5288574185815463E-2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1537.114730943711</v>
      </c>
      <c r="CK13" s="43">
        <f t="shared" si="1"/>
        <v>35.315089969060047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3295.5124472683874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691.25320106364882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236.22424203557142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276.9508443638681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2.111810348608222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14.884406766525993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1.0562429808075184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2.5037178627919205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30.49489483147552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13.144440824310644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6.3656439397870974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36.496666598350146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1.2206638000620835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0.34428978976110047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0.31299071796463684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4.8821484904932229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1.3765874865001742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8.2939659049528842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4.45538350775215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1.5778970375072654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5.0094562693634757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1.3859936212255106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2.9426740424085209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1.1535853450353684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1.0351260627348573E-2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0.56012318198229483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0.88911765969326839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1.9808296579289448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0.86497333880279526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0.77500786374371566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0.57634330717729398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4.7661338618170027E-2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2.4151782147196372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6.7384685124222188E-2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7.1285024482226822E-3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7.2294583630070084E-3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1.4604837776547029E-2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3.3043463153775494E-2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6.8163178728850374E-2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3.037772227803107E-2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1319.6227919005266</v>
      </c>
      <c r="CK14" s="43">
        <f t="shared" si="1"/>
        <v>33.166473399411302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2895.173341016829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473.84759303853565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131.38195600830016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217.94576618846332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12.992623941311354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0.74901281964561728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1.5534827541225718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25.723974205912967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5.4094057957832131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5.9561041849274927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28.95357010118741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2.1640035673174451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0.48546336066330376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3.7866142131737686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7.4113952444419331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4.4161357683582132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1.2705625821002426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4.441632390251181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1.1135362758810767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2.8215252866511786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1.1049754807578451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4.8371847547905794E-3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0.50457351920772786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0.61762637131156473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1.9442367640909277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1.007842370579872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0.67020184567833285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0.4532888490171299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3.9605388703493338E-2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2.095280582566001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5.4259502967752803E-2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6.7266152232909509E-3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2.4255935842541166E-3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1.1147687989298268E-2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2.7746751564791058E-2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5.3361970696448192E-2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6.1152425270631992E-2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910.94957017934428</v>
      </c>
      <c r="CK15" s="43">
        <f t="shared" si="1"/>
        <v>30.134076451647971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2448.5021329706256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431.02564559918875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121.15444018898397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163.65651249069774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12.948995276691903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0.48682681399051431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1.5876450992017899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19.564228630763566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7.8141354568800399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1.6818282598978844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19.15373634963197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2.4186062353353268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0.13641798660293858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0.3720858982074966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3.8698849293043627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6.4205199336983467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5.0776994302805587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0.95272304435007993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4.1561843635400377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0.74862795749998656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2.0563691889978442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0.96953317474092504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8.0613804477488778E-3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0.38508908267953817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0.52663339881104532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1.6096979465190655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0.8249432812372397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0.49547780228749344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0.31736437137795781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3.1650716167460922E-2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1.7221715219855551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5.5976203086596718E-2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5.5515369846546063E-3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3.8671813630792098E-3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7.9617821516494609E-3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2.1515743406725768E-2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5.3739234912903694E-2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1.8927068967799759E-2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8.3601214388338569E-4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785.87098921537847</v>
      </c>
      <c r="CK16" s="43">
        <f t="shared" si="1"/>
        <v>26.471121357638182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1740.2986771902952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244.28412620025478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82.795242029111549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106.55400507545815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1.3019910985475718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9.845871317991552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0.238720600382656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0.30862011224831332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12.444920608901121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4.0510391549399332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2.6157564314374899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16.640961594069335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0.75226152360526377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0.43404149748039283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1.880827221074848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4.9239102468732527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4.5476655290803771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0.55028227041357014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3.0384608396463664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0.51429175003211958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1.7376655302480264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0.72643292199029785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4.9226432869231545E-3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0.39408468984617123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0.3662524633173555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0.93615184762072601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0.64384459790940085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0.28179849105037874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0.15899323736249246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2.240228238957255E-2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1.1562355729999436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2.5636207117405066E-2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4.8732460584497012E-3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3.1254672178116449E-3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5.5563541463616254E-3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1.5540485536593268E-2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2.7613476202415482E-2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484.14838446550289</v>
      </c>
      <c r="CK17" s="43">
        <f t="shared" si="1"/>
        <v>20.085740150345998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805.80687736695779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130.78397038594309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30.929080415385073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40.895104270700926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0.58779530090634002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4.2675875108670427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0.12190629360235465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6.9664628255566213E-2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4.1693909092410069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1.5673520480769463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0.49196798403132919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5.0540965529124726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0.33961506274588527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8.7072278013349963E-2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0.50942259411882784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0.76631091081122837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2.2867120918244912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2.3851550413427822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0.3400333925365373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1.5336903814660789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0.287365291264853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0.77523159668767339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0.29449357329242187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2.3046145525479587E-3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0.14482865507292941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0.1382449433449229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0.52730688738600684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0.27352140799246194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0.1328562357701974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7.3880948367291963E-2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5.9021498469338561E-3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0.51324133342565259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1.2446685406618264E-2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1.6202002033765227E-3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7.9666429512367538E-4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2.7820093602046615E-3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7.0656403327729218E-3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1.6393832297651359E-2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3.1564052378499369E-3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4.1833985248292821E-4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220.64033714561145</v>
      </c>
      <c r="CK18" s="43">
        <f t="shared" si="1"/>
        <v>9.7594483211598604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481.81266613522047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26.23967752464559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8.5712708637657258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19.849722977868886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2.8034800016614603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4.7890447981384664E-2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1.8472931083638076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0.80189167307915221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0.10067277238803264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2.7043580325951795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2.2272737253989521E-2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0.34748639166763257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1.3896305679078889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1.9617171180207338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0.16724343578535758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0.93068746859273788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0.15511445235260923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0.58474439748418494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0.16335925974937954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1.4762237501400818E-3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9.7024159963138387E-2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7.7091837880668465E-2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0.29067938130197035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0.19084453677793656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6.3306035662584137E-2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4.1097075191061594E-2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2.7662754818248711E-3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0.30906286027522528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3.488014102729353E-3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6.6715785316235861E-4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4.3738633282876818E-4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7.2899199565057719E-4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4.039835567320048E-3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6.3005225999347063E-3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4.0430465700733755E-3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8.0387643488716656E-4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63.33601653127085</v>
      </c>
      <c r="CK19" s="43">
        <f t="shared" si="1"/>
        <v>6.4463539176340277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392.95884046527539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10.120079464072617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5.5943786800695614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12.184146939706459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2.4315904867530276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3.2216189234742856E-2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1.1793421332960208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0.41236620915681793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0.11648916129636415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1.9213735259600644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2.5771938339903572E-2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6.7007039683749284E-2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1.1160238215543465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2.2261928475679924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0.1471999888659194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0.69090028736814646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9.6016369008011998E-2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0.50584221421983788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0.13645240336117301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9.932372137086492E-4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9.0190528977022802E-2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6.3084731977458175E-2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0.18180445189550648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0.16103329794749643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5.3940872609650171E-2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3.0164982045966387E-2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2.6057286297563099E-3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0.21557404070505826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5.02899385539478E-3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4.4888917519449661E-4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4.4144418399614876E-4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8.1748521306852719E-4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2.758999038236629E-3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5.0871186917651441E-3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2.704150698595309E-4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34.084761767569326</v>
      </c>
      <c r="CK20" s="43">
        <f t="shared" si="1"/>
        <v>5.7328731491745675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232.71682017474188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3.7756518317341512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0.63248044266740722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5.5944654202173414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1.4221298275062579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9.081276766012206E-3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1.709580022378198E-2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0.40992244917289605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0.16026012055487648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2.4147817816092047E-2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0.48926768380212726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5.3424375699318684E-3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4.1671013045468573E-2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9.4026901230800874E-2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0.70909918908766967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1.8016965666593496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5.7418332956045239E-2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0.32867342793591742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6.2861131722607738E-2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0.33046952909058525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6.5631621771353246E-2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5.3415270964337009E-4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3.1780865573883613E-2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4.1615702634088404E-2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9.5993646339502026E-2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9.2374123362192542E-2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3.4246901298838395E-2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1.5140760334054868E-2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8.0074178315936992E-4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0.11502504305793855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1.9472375564206204E-3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3.8624015422981386E-4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1.2661140665484627E-4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5.6272449892243604E-4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1.8200523506859303E-3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1.823844172609461E-3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2.3270974787712671E-4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12.675543022307144</v>
      </c>
      <c r="CK21" s="43">
        <f t="shared" si="1"/>
        <v>3.7902611562042292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117.98855416065562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0.90218987689097274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0.45339253575505595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1.3647518610102405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0.3760902867463507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2.6805301944977972E-3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0.15975914675199787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1.5317315397130268E-2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1.1539044265838136E-2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0.17944171530543968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1.9912510016269345E-2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0.31907558286073751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0.87887275950318755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3.1261934759454171E-2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0.16148680414110694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2.6914528943484558E-2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0.18473288020250528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4.7181163502586373E-2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9.4170333138678754E-5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2.1499783320797321E-2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2.0734542365951587E-2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4.0742188244932975E-2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3.9516522272117438E-2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1.7477657449220155E-2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7.3088579547139166E-3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4.2351737125860827E-4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6.3029190055546108E-2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1.1443273286163964E-3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5.6745791573865815E-5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1.1160928371991557E-4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2.4802063048870129E-4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1.2556017283545809E-3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1.2861641266771226E-3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2.0511527588407106E-4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3.4850748223337931</v>
      </c>
      <c r="CK22" s="43">
        <f t="shared" si="1"/>
        <v>1.8646596674460532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95.788576258619429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6.0433784510964195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2.0247198885393778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21.869895591469898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0.23803666925775313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0.17271335396544232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0.54720856241161742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8.6376396503643331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1.0260160545217827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0.30918019919587797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4.8079303109561691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1.7100674734285289E-2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0.30373702181189616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3.3043717152948654E-2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0.1196553747498095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2.2679043398407598E-2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3.6538433809104008E-2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2.8271866027621311E-2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0.15153366969558069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3.7471126782751945E-4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3.4219997985912666E-2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1.0154448151556715E-2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3.1177116315402966E-3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2.7027901630508569E-2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8.9776833286172343E-3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4.7748067949452105E-4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4.0164291642846739E-2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6.8300365214666507E-4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2.0321589069675813E-4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8.8822563493167123E-5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1.9738053717517653E-4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1.6561376710245697E-3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3.0706619822933549E-3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1.4779411223143865E-2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8.1618947852724278E-5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45.693819406512958</v>
      </c>
      <c r="CK23" s="43">
        <f t="shared" si="1"/>
        <v>0.84073360543149855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344.08520998411751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24.337244659537468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63.054113387166147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0.47931522415526429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0.42500760528005821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0.56667500036333496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19.868799111883718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2.6563297144298401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1.8676459399169674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13.138953674835511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0.23019410379936489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6.4926542097256762E-2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0.17708593761354216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0.23019410379936489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0.94523320626237217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7.1819235985709509E-2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0.31781729063535985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5.5159906045586557E-2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0.2053832823408554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0.13430774401692092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0.37623587442781586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1.0471263851030599E-3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0.10093856424611067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5.9708178659595761E-2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1.9747445298420582E-2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1.7752117633709704E-3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0.14251675863336549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0.11142218573964519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2.3546252562948451E-3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0.17368805296706455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3.8172760440616069E-3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3.3651345125654096E-4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8.2728315186219976E-5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6.664752940220331E-4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5.946572449206911E-3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8.1040920185993116E-3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8.030487411259845E-3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127.09648500487782</v>
      </c>
      <c r="CK24" s="43">
        <f t="shared" si="1"/>
        <v>2.7461388336471839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965.90162467209291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126.91048886252719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63.778446015803141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200.86962015981726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1.8378214420586341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0.89989293101477341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0.81121285038708113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54.975016978557619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3.0418343817974254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4.0102724610450213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25.916960243692067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0.49419385605444349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3.1180993936753429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6.3358186673646608E-2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3.2142335570905116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0.29394122340511331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0.71830565509058197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0.20981053603508731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0.59984220589892356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0.68204704076696177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1.1111983371099157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1.2799420663420114E-3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0.21252891740490995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0.1476879337377506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0.19435280495107843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1.6275806522620638E-2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0.25173021248614647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0.29262783834701489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9.5941243178584608E-3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0.49275620135463771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1.6525872304798479E-2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1.0605520504063878E-3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1.5170216879334571E-3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3.6344663372247506E-3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1.0587386147319109E-2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2.0759527417786996E-2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4.7328597793692459E-2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486.72721776310362</v>
      </c>
      <c r="CK25" s="43">
        <f t="shared" si="1"/>
        <v>8.5496257603246146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2036.4122483042215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386.19442484853789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209.81644438679822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439.19345995389926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2.3916232294934772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3.083471447909544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1.9626089939743261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1.9848342432486419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82.058766824613258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5.8478719894154843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6.4079076258670815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48.126115389315025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0.26580599242465885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7.5342651227868425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0.52871176693991195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1.6794771194916489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0.68945719529405547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1.4152034575670358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2.6327438874746965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1.7781690970159882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2.6379980317894646E-3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0.42309377640326151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0.45899184905253809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1.1253727109480092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0.1341820648899289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0.32472155524294932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0.2387360727622268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2.1750973584217941E-2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1.1247717861831037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4.1770728023440624E-2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2.7457220931985009E-3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6.821551169028329E-3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9.2375874580094448E-3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2.3567640642905972E-2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3.439214905326031E-2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0.16553294261524881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1.5670271700049482E-3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1187.3333349254967</v>
      </c>
      <c r="CK26" s="43">
        <f t="shared" si="1"/>
        <v>20.397921781893302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2454.8938284438923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428.79483309064125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392.49643831055494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438.01556980938904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3.7700086682772262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1.768003281091397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3.7440336975109307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76.914099408441544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14.040126365665992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9.9893292826463416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39.319857007391285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3.0418235309813513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0.12999245858894662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5.0697058849689194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8.0963614683357452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0.69652498641657634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1.6301917104064061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1.2747976927575329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1.4150246701304576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4.1906616324698671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1.7958470200465175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6.8243757868613622E-3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0.37246293889833809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0.51049766046045753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1.9304925613968769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0.37604082617698598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0.42538986678130064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0.31728313562575527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2.4723704545285226E-2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1.4839210143914183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6.2195236876204499E-2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6.1684172676656933E-3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6.2907675630034165E-3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1.3604981942551348E-2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2.9675087277973397E-2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5.6958705102330393E-2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6.8537023148377008E-2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8.2574361395261876E-4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1417.0938207961492</v>
      </c>
      <c r="CK27" s="43">
        <f t="shared" si="1"/>
        <v>24.791301227418444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1655.8245468841678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406.20394401277997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168.11338780696778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272.27790990279874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5.4764786309052722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2.8823494700012215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0.98377198325097992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2.2718025379319973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44.693521662546807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6.6936202612470597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5.0425272634727856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20.738326586137934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1.5820938267059672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2.4954404192111537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0.20283254188538044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3.1641876534119344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5.454693775228689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0.57716317339491197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0.98312262134049455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1.1317914383195333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0.9754953189370289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2.3461348138759024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1.1310077503883647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3.5262298108348421E-3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0.2129131428294381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0.34748978309270639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1.1735570386765302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0.21197275872464963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0.30018850309831485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0.27152154614971891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2.162572819208566E-2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1.0728072279040746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3.3760802302654554E-2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2.3180704977278626E-3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3.4193909789952772E-3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1.0553749201443034E-2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1.7730310844204941E-2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3.393198513903288E-2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1.0536244517943657E-2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942.82219455925508</v>
      </c>
      <c r="CK28" s="43">
        <f t="shared" si="1"/>
        <v>16.327261403445281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1525.6001759875069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490.08785642620268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193.51516620467086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220.7111039392089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3.3896851901739544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0.76768147936435249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1.5848907961070502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30.022513860848136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6.5376745339415816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6.268243098603385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18.777984263625843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0.77263426310218697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0.39622269902676255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4.8261619539247302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0.74085136472294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0.83736353501893179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1.0111982710562486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0.9192711555056805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2.1143236576630651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0.82925443095462537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3.7591753192295621E-3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0.21042506710472841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0.3241357005521997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1.1600849529369652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0.30853927171184953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0.28109433854508381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0.23294792363531044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1.7418657483683559E-2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1.0790239237000736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3.3222020778568784E-2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3.5008086119167939E-3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4.2528044015526364E-3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1.2150869718721816E-2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1.527296818811562E-2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2.8004861637435052E-2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2.2465045473016469E-2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7.4436131461415897E-4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972.83165675487567</v>
      </c>
      <c r="CK29" s="43">
        <f t="shared" si="1"/>
        <v>15.015467119959284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1800.3086220031648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478.93974511030848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144.41427316147445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212.11903493874325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3.2339912456500937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0.65051548044685792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1.1151075310465783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37.07196356559281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10.454663366463198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6.3007570151323167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19.052013311815791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2.8578253946228989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0.25557788081993404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0.46464286746111666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1.8122795185413507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5.1017346286924221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0.77744750238524341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0.78046086479758914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1.4970133714296463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0.99306886225222879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2.2117189869901313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1.126281238651325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6.6121066699735397E-3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0.23482800755607161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0.33597107288101813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1.4670303056005844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0.42040150697102951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0.3495636923080554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0.31535077463190087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2.0155220246908086E-2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1.3340892413791468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4.5530700152570248E-2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2.921889803314287E-3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2.0897124842322993E-3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1.3496349617811283E-2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1.8829604581334248E-2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4.3648913875189557E-2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3.6221465002111569E-2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9.602084662914507E-4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918.74239038811902</v>
      </c>
      <c r="CK30" s="43">
        <f t="shared" si="1"/>
        <v>17.135426227426127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1672.5986938183889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256.14927089535371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122.87653842880998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175.46898463186065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2.6682702691891138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4.8154104599029131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0.5782047434690013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0.31623943931130238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28.84490553161012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7.1162750326311119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4.4675507751943435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15.578895909401206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0.21741461452652033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9.8824824784781995E-2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2.3127893856051114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4.6845057416786089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1.284963332977124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0.77001703924770004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1.5118518639900793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0.66493551450022836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1.9632239311799191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0.97273730506174394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4.995830704867304E-3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0.2131429061985958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0.32436137396421438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1.3439785822600849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0.48175344317016533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0.34068349506151246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0.32593229972234666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1.8411568020221234E-2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1.2963333644928556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5.5649368409365775E-2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2.7595840648088981E-3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1.973692286102367E-3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1.0005504161656768E-2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1.4597051116379428E-2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2.9852162319106749E-2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2.0525565761201209E-2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621.50957494164982</v>
      </c>
      <c r="CK31" s="43">
        <f t="shared" si="1"/>
        <v>16.337190520348887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1549.8910134123548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151.55969114011711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91.39862347890292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140.91210604508333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3.6813551038120034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0.36453389170046308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1.0979248151655565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23.204826115017251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3.6024741430821767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3.1014995067784565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14.067596452493236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8.5760100071508152E-2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3.3451205175238075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4.2199553708437847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1.1019484399331139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0.54456877653795688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1.3422742201832414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0.70179734627499113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2.5991300321081972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0.87781077745342306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2.8369520816252372E-3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0.21589881000720093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0.28486433094770602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1.1532034788331083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0.52565855628331282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0.31454803246655916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0.2926662395884409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1.6707863314918161E-2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1.2186882149238298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4.5964669048357693E-2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1.2210658814045697E-3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2.6418422532736453E-3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1.0407093181525308E-2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1.2708658210074351E-2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3.4594881166818255E-2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6.6603485232632265E-2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1.7655454586913038E-3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436.42151130974787</v>
      </c>
      <c r="CK32" s="43">
        <f t="shared" si="1"/>
        <v>15.588464682214182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1744.8902405820866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130.37550692713981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60.480761937161667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135.88133562751247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6.073586310356716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0.44696319712361982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0.272476252974578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20.172304057978383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4.0865985513162926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1.9240897033299855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13.05642428962576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0.66416086662553375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0.66416086662553375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4.6207380041846049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2.0643852903411246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0.75819091335426803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1.9198622058304715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0.59899617758542667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2.3090784619463949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0.86650302150180536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3.6543075076352883E-3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0.227534149642415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0.32493392781615998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1.2997539197496555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0.68539428241283606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0.35066704693093592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0.32523437474592998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2.5336336567904058E-2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1.4355916414651371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3.977939191737901E-2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2.4772305873463096E-3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1.8947899990668126E-3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8.7220415584549921E-3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1.5338747519427104E-2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3.743192832755677E-2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3.0026395061881803E-2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374.09836858777032</v>
      </c>
      <c r="CK33" s="43">
        <f t="shared" si="1"/>
        <v>17.951524586553809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1929.9469346411338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110.87510430382666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101.31018960376132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111.2114859379498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8.238224076070118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0.3764873749770225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1.0952824653355548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15.872996163016657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4.107134999749336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1.9337924704772014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15.127083863818404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0.66732449289550755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0.18821972876539955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0.17113788520868042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1.3348755046277072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4.3630134325476728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3.2304611132943046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0.73678808919195626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1.9589540283503439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0.70344317359675823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2.7573033759902374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0.78660889999931627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4.2370877707389957E-3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0.30413255891173435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0.2870558463844573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1.5335055622357743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0.92267731462221092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0.46691926386260812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0.4986426864174871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2.9774492128514102E-2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1.600350993436126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2.4671333577210103E-2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5.744755869714434E-3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2.5108668271045897E-3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1.0636318262287482E-2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1.0592702782541276E-2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2.7126559281232292E-2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1.7408979298399446E-2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1.1534694425912419E-3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372.50933887047938</v>
      </c>
      <c r="CK34" s="43">
        <f t="shared" si="1"/>
        <v>20.28371290408132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1902.0639302445504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115.30345856473701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19.314644291363134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104.34351766976414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9.3198711482847436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0.30995512879506304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0.26102814573340949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10.98107629222495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1.4681375265501753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0.36870225584844085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9.5556114634342268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0.63625610522518561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1.435654801533752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4.8217625933920614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4.3047136599354907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0.7144871943446649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2.2196020660189735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0.5199064950751755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2.8268140711595131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0.64098563488254501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1.7840156717664078E-3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0.22629222227158183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0.28706592438484535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1.276577037028807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0.78647276779271225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0.44651528021318121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0.44952534780751952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2.1396664756433457E-2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1.6844614894303913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2.770197830395274E-2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1.7917780714773524E-3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1.4096276243956043E-3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7.0483130962369026E-3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1.1453508781384967E-2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4.8734050551123738E-2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9.7739013434818573E-3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2.5908032322238127E-3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273.29791339349418</v>
      </c>
      <c r="CK35" s="43">
        <f t="shared" si="1"/>
        <v>21.33886642516994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1215.8879721549956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42.121429889020369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15.875798870893764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50.180235471959023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7.82897920627516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0.16090593428218733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0.14303206131297219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5.3771729145886802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1.6090336693473406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0.80813114641829309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4.1889147844517893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4.469751916030381E-2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1.7431031207011736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2.8059043562957577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4.3756171782921829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0.44881514396379352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1.266223809753652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0.24528918987156148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1.9784844954443852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0.37980196635405289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2.3659026792782643E-3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0.12003626921168738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0.17364581253834013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0.75458833057481356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0.42119629471525427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0.34430322843505917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0.32334557415466458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1.211836343815749E-2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0.98876554174038367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1.5173710649849523E-2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1.4256615204351684E-3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9.3472234237285015E-4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3.3752743846397243E-3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8.1785688294224133E-3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2.2888796366544218E-2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6.4805792956006553E-3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130.08143458841104</v>
      </c>
      <c r="CK36" s="43">
        <f t="shared" si="1"/>
        <v>14.69895877085189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777.127708667702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18.640485369749857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3.5128443354370398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23.615931896630908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5.7706292646060975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0.11274626372800138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2.7731564464077034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0.47473490649559175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0.2682104120975578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2.8649414117071212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1.9777344539281323E-2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0.30857768922213463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1.6532936449429774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4.0379607500036636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0.39373347530936587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0.94767253327126155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0.17998415796582487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1.6154702948195327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0.2452349235772518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8.7395214031627487E-4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0.10278540432301586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9.9911860354252383E-2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0.39991354122105383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0.27782218052949287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0.18892386831780436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0.14007994587050107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4.4216460240080451E-3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0.58492995184520513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1.4159537277474529E-2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1.448216048934486E-3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2.5894878231593328E-4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2.085916727517614E-3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4.5314785841379509E-3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8.9519821825419128E-3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1.4362666141370549E-2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58.36203534062129</v>
      </c>
      <c r="CK37" s="43">
        <f t="shared" si="1"/>
        <v>10.918810876259823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664.12504325533746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9.189871425935662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3.0789774377968495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16.716086677147246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5.0601518553065326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6.3710129549118283E-2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1.5942713277294507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1.0141709420417873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1.4401136206903629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0.10142736689034779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1.3003508575685614E-2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0.30424871444099388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1.5311331213568751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4.6327183500925839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0.2910999278016051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0.72974275573079939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0.10740837130719878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1.4106364416655184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0.1844605972573081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2.4427615510920586E-3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6.7599874507576124E-2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7.1607006762934508E-2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0.33768880134811979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0.19354024306199871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0.16010439528047923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0.12427905741314429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2.9577347465425917E-3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0.38458826675818525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9.8944232728762228E-3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1.2454949240365337E-3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3.3405004196245734E-4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1.1135001398748577E-3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4.9179640422847178E-3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8.9821640580386389E-3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9.2640891845630104E-3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4.0932249257346996E-4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38.576033006104034</v>
      </c>
      <c r="CK38" s="43">
        <f t="shared" si="1"/>
        <v>10.268168714798176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571.82425859346415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4.1334372928596066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3.4621804887344019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9.61182884259064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3.5683391825531348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4.2691842404194262E-2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3.7430682750338146E-2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0.7284211567354868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0.35089667115551371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0.10572964078259578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0.99653520054513522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1.1697088359480672E-2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0.18245380489032012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1.2183005034403651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4.5207296334931302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0.26992839055905749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0.65279259559151837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6.6852615172870722E-2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1.3853872164015941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0.11662562503121407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1.1695511463088871E-3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6.473092807203791E-2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5.5464008090786172E-2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0.23353628437690818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0.17251371082984301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0.13714367184405143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9.3928762938667684E-2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4.5584961004000403E-3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0.31992080760067404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1.1843230459816412E-2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1.2685543483254974E-3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1.3861978156837421E-4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9.2407927398741269E-4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4.331618309120054E-3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7.1880621025116973E-3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3.8442923450923783E-3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5.095102090385185E-4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23.231641894360845</v>
      </c>
      <c r="CK39" s="43">
        <f t="shared" si="1"/>
        <v>9.343630767518885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484.48088235826344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4.7629461528420354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1.6622084230947638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2.7848626067964021E-2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3.2405104572826575E-2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0.52729599470562205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0.12151914214809964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9.1544420418235059E-2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0.30198027955663864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0.23696232718879434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1.1135649367991416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3.8843590359992524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0.32478721301635438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0.56522321849972479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3.1401500654228885E-2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1.2260296376495767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0.15572465831383617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7.470955452779256E-4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3.618172377905661E-2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5.6942476225873763E-2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0.11810461858127688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0.11400354143382153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9.7692910422631785E-2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7.4372733602748001E-2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3.0800250328880448E-3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0.24277726987263928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6.8089383583503568E-3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2.2509492472365486E-4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1.4757739991433207E-3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4.4273108553644957E-3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1.2754647051658415E-3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7.7647104705949808</v>
      </c>
      <c r="CK40" s="43">
        <f t="shared" si="1"/>
        <v>8.0592051782710783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144.7913462646485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10.097802974986015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6.0893223373125593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33.385411807477119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0.46295387153846634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0.32812574183276383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0.245151313736819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0.71317372454445538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11.440953633859142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1.8514831431017922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0.46492798926778334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8.4716164177850803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7.5430794718961899E-2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0.17143362436127704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0.13374222955555692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0.46366867696990544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4.5549680381314399E-2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0.16984021004801103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3.5367504695060357E-2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6.568254110950654E-2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3.8263459286480811E-2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0.20071336141957929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6.7618005864081147E-4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6.0295943993492911E-2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1.2725143595343998E-2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5.0007907922994775E-3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9.553710019204884E-4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3.565269704837145E-2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1.5211823475129584E-2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5.9131477638048021E-4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7.160356040876753E-2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1.2172919469685003E-3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4.0745711940436916E-4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4.4522143778818873E-5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1.3604210370438073E-4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2.8846788835690694E-3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3.591452931491389E-3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2.2842366731996324E-2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1.6364537966321818E-4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529.84819932806238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33.732860814755114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7.0630622236726861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91.389541578256981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0.63665911266615438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0.77553331112172064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0.83995843163648598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33.535509810314068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4.867986435177829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1.6179173480761155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19.568495473729357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0.3340762730756105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0.18618633438937526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1.3700046636837915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9.5395198714179563E-2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0.57993761211816097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9.4887420226410932E-2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0.3748054758336401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0.17033411859138253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0.63502891074678003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1.9189624732608192E-3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0.15033281085066955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7.981978934442302E-2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1.4087862863922284E-2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6.459363513442268E-3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0.20759618185900106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0.16988607953428886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4.6535620800919209E-3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0.25731371698762906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6.286821149157973E-3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9.8629809792675572E-4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3.6790221877220535E-4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8.1756048616045635E-4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8.7237863163552361E-3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1.0406484276972237E-2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6.4923854955439356E-3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1.2297178315214121E-4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1060.0730842443891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28.296257320858491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23.106073030635368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171.71712733461626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2.00257508489207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1.1138757566180355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0.57643163288255694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57.010706029830224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5.4042812107515354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2.5783895817586369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34.40523903047773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0.23427703359881608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0.13207023612166163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0.3302733621698053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0.23427703359881608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2.7477472828741867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0.32029192659457156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0.8891093900968764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0.17076411394850033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0.77226228367045302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0.2973912226095245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1.1523452873605953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2.2740116626255185E-3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0.28213602735236981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0.17909437648609106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8.5769760964369737E-2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1.1566075621740883E-2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0.28424186855653932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0.50824643963034777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1.5454084993780291E-2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0.54005804206583474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1.4277056752566419E-2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1.3702892146920378E-3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7.1868828009987796E-4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1.8217015655493753E-3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1.6301672414326871E-2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1.8893647665554951E-2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1.1210952183354909E-2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1.6516765814277097E-4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1775.6258945029347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224.00954724320235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166.48448307480152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314.18335819549958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1.4468751301936127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4.1632266088340026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2.4667543672519798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2.57124479406002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46.472108921113602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8.6779511799525686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4.116042311543767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50.088718094311503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0.83549568838166066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0.23565263005636586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0.66957463054443211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3.3424593625901808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0.94314823301509565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5.3897449157391133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0.71385350366067535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2.1108929653972615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0.78000721750351354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1.3845107257109739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0.96263993423743921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1.0070254666793148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3.9146578745421759E-3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0.44034771396541472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0.44631091367068854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0.61279626450263935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5.8996611992660181E-2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0.29569137305369908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0.35470714722182362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3.4124029485244296E-2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1.202457428885471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5.7992972817141338E-2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3.1014776070853651E-3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4.7683741376763822E-3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4.6777078841987807E-3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2.6688040758740712E-2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2.3019434026015629E-2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2.9783399420443755E-2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3.159214009374384E-4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1978.0466604545268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462.23013271627451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284.14209696232228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337.48279781035041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1.8916150462305525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5.2221993404935612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2.1143218732845068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1.5695420465747862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45.410452065030547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8.1979461416439996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6.0175936809560584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40.968104398939836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0.27347966252987543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7.7135289431503329E-2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0.3153007613043679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5.1921715388780152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0.61708231545202663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6.2380949645395347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0.96482333192196723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1.9495156077038791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1.2539594621078169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1.2144514812484439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1.5302227323745246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1.0602766677002782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3.9847123661108921E-3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0.38807619678410027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0.45599068783773145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1.1612244803615519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0.14551519185143863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0.34693699065089051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0.31926760984782337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2.9255448205835914E-2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1.2284651067527677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6.3941092383312567E-2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4.8022694594516933E-3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6.7206964667389504E-3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7.6020332579361232E-3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2.9213963652712258E-2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3.8026368021735785E-2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2.5188317337184678E-2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6.6775605898981036E-4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1547.9777236944676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294.34689640726458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245.94524043332535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227.73111510565855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1.6257197965405343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4.6795057999472522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1.202692817439877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1.6377621654037973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29.580379496455159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9.2121384901949224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5.7151020825529724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28.342647034825873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2.3482619283363273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0.42148291021421253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3.0527405068372251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1.059728459967163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4.5622632274361932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0.93702670183720194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1.201898951667161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1.1406493784309013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0.87988277193985109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1.2133428211034276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0.74855677568938817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4.8529967488195134E-3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0.29098404016473872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0.39324935012727413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1.059312067563893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0.13915260118243303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0.2950144803512858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0.2684432047529568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2.7246340525227977E-2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1.0411839299365566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5.415392122397078E-2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3.2684029205943183E-3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4.6802729494058214E-3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5.6388990845636939E-3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1.9313274458355446E-2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3.3140746757370651E-2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7.8193408796252469E-3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1253.2000749244501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225.13626192577857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170.50939056099222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149.33875906563881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2.1805203552486874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0.727144617837434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4.3714816573178021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0.83042067152944821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1.4643038833056088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19.566963640285337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5.1681671763046433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3.8933526061494974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19.150012244496697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0.83972820383761282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5.9248820712679805E-2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0.29610877048730794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3.5692407155574215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0.47399056570143844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3.2655042015803235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0.95543331312103097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0.90579753160185905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1.1475584665695755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0.68853468746109769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0.97044362895725433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0.54046078134032305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2.9717059780128775E-3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0.21459399235999274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0.27368593788015155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0.77730356563809355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0.18658327420764606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0.29379370995422094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0.23848227038637143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2.1300551607777069E-2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0.91929796162280131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4.0625757619782314E-2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3.0218899761507807E-3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2.5315007952263764E-3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4.9223626573846203E-3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1.5225688176327612E-2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2.4416193713130505E-2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2.4419699516751461E-2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4.0450004586742143E-4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1223.110263325349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277.91249190943353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146.39447684623303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127.44201880780501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0.76761312169719698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4.4017126147465957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0.6182184180520891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1.2733809757874106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15.871586679806748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5.2869207403342546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3.7258053791946693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17.557381757597927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1.330295245258784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0.18757271635042769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0.31267122931973507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3.5473759321290825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1.5005817308034215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3.0651438740045664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1.0581662777087861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0.74171222006168258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1.3545892801550263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0.5857191093585441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1.0823618548835077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0.4821937816556755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3.3437407466340753E-3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0.21640573668301155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0.2712872149704737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0.7574174871799616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0.22219313384501865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0.28208031934101852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0.23257976677875583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2.1101309230572941E-2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0.90816102812230337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3.7354604188275735E-2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2.4048156071410846E-3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2.7484532326256324E-3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5.0068538513873074E-3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1.4354803801433573E-2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2.0255575549369166E-2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8.8630941734654158E-3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1141.3324265278229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223.62925742031078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107.63598014178021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110.08406684871109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1.4439252899799799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4.1716183509634597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0.49197388762612926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1.0267105566365957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12.13112874605461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2.8876991536802699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1.2085048719636542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16.629789247446237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0.83426794532176607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0.11765317177614648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0.2138896200615302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1.2514019179826492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2.9389207688301808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1.1131712789174393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0.65518015999701396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1.5071873701723513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0.51501838672977407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1.032440551728766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0.40909828846076723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2.0272482488695072E-3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0.22752071971492419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0.28135916773610342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0.75900432214750857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0.24775832828745298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0.25843216538411606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0.19534431852162296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1.5870651582181903E-2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0.87124573997948607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3.1477082129664373E-2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1.6966496325936382E-3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2.3358889104261129E-3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4.0044059876849659E-3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1.2180052171912642E-2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2.1919426211358027E-2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1.1105953927804734E-2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1032.8274305416053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216.6416540468567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74.033668765374813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86.797556843628143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0.66185022543371674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4.6648355428150925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0.3310309826926261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0.78467568501279028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9.5572280115452113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4.1195229147842802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1.9950195240569246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11.438208469627348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0.38256115743646557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0.10790186491797747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9.809260447088862E-2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1.5300858247822107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0.43142829509753378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2.5993637201135806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1.3963358882784211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0.49451955317561491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1.5699846169252991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0.434376217193155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0.9222463937775417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0.36153848813738021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3.2441285195182966E-3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0.17554495578163645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0.2786532057165606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0.62080032731636159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0.27108627422821219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0.24289071680595339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0.18062841108525707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1.4937263533014646E-2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0.75692698775165457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2.1118643096734013E-2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2.2341025819247258E-3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2.2657425892780893E-3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4.5772174481486863E-3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1.0355960018782093E-2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2.1362626259361014E-2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9.5205056415828861E-3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865.22935704717781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141.61046679128765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39.263806320051835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65.133604430112953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3.8828761994431633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0.22384424144167472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0.46426197198309271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7.6876701465699524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1.6166136349711506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1.7799957333887539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8.6528424698993369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0.64671755182032431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0.14508186624471647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1.1316385567087885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2.2149128866732437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1.3197725529441493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0.37971061367009351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1.3273922783176837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0.33278293302151968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0.84321946291621463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0.33022451927981089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1.4456040320666708E-3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0.15079298203740837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0.18457909257951421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0.5810397261916832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0.30119606102599067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0.20029139665414081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0.13546643782441034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1.1836163492542986E-2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0.62617952631820639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1.6215579979746469E-2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2.0102647680182396E-3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7.2489434315696434E-4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3.3315127543124957E-3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8.2921819140957583E-3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1.5947350351133892E-2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1.8275546009345816E-2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629.80346139964297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110.8683712768657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31.163332376755388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42.095710948874988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3.3307392046311226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0.12522154194793358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0.40837390561646802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5.0323088329597603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2.0099511012546749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0.43259968831570278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4.9267220515339849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0.62211364175079642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3.5089420181743235E-2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9.5707895645066973E-2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0.99541139494014064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1.6514854627970774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1.3060853139865554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0.24505932137331096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1.069053305335222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0.19256200457624545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0.52893906674900004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0.2493832213463483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2.0735474318300529E-3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9.9052573388832749E-2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0.13546058751333501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0.41404633668651464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0.21219182413014698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0.12744674824879759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8.1632430263093234E-2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8.1411938873257542E-3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0.44297677795137386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1.439819307699616E-2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1.4279657599406113E-3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9.9471598391974729E-4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2.047928768571297E-3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5.5342772586038837E-3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1.3822800358377848E-2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4.8684186913930958E-3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2.1503895581707842E-4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405.47117858443067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56.91561676056731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19.290415379116087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24.8259557897217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0.30335015026664619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2.2939838430160124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5.5619374109858219E-2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7.1905220803945749E-2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2.8995348286005975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0.94384926114930356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0.60944357255797033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3.8771679820036633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0.17526897570961777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0.10112707654416155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0.43821284244963454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1.1472189901718479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1.0595579517770215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0.12820994675404729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0.70792922725375107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0.11982453630226536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0.40485768320684895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0.16925118481241602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1.1469238019085233E-3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9.1817563127719617E-2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8.5332948824910618E-2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0.21811347555673755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0.1500089791259421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6.5656066850539332E-2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3.7043742080184724E-2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5.2194947697980542E-3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0.2693906549779374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5.9729650148967932E-3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1.1354147703207544E-3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7.2820079279673888E-4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1.2945717271905883E-3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3.6207687041801711E-3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6.4336477912418947E-3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204.67655498771077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33.219389481605909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7.8560481502021897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10.387438098494325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0.14930117948433352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1.0839757445195799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3.096444186153019E-2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1.7694954605550636E-2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1.059033611737106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0.39811054815213798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0.12496084975696503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1.2837506108232271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8.6262903702059343E-2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2.2116532384209017E-2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0.12939435555308904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0.19464450066105701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0.58082943487988969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0.60583414051862938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8.6369160303739353E-2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0.38956041765490274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7.2991357471804574E-2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0.19691037267655087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7.4801955332610873E-2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5.8537669563131847E-4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3.6786767420863599E-2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3.5114491502936794E-2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0.13393700173436399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6.9474983492590389E-2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3.3745749024794949E-2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1.8765908328374763E-2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1.4991578399516916E-3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0.13036432295802236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3.1614829329413988E-3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4.1153408506648838E-4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2.0235432085220499E-4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7.0663592950566227E-4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1.7946867453150436E-3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4.1640661205246962E-3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8.0173322960370888E-4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1.0625915740513126E-4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103.60412518032255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5.6423150033829161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1.8430794413254663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4.2682837723836293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0.60283199975309409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1.0297877819203322E-2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0.39722323611550381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0.17243067922053051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2.1647655293920084E-2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0.581517813528731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4.7893042685663899E-3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7.4719960995563245E-2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0.29881210983259221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0.42182781846329043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3.5962337801701917E-2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0.20012562511749837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3.3354243813728902E-2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0.12573752417384873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3.5127123851263889E-2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3.1743223238708904E-4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2.0863094561145292E-2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1.6577049512285658E-2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6.2504755736944709E-2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4.1037279980458065E-2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1.3612689961155187E-2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8.8370996071840853E-3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5.9483191590029233E-4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6.6457753220535987E-2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7.5002729303194225E-4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1.4345888058216736E-4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9.4051135562792109E-5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1.5675506951417308E-4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8.6868540252754906E-4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1.3548006891995856E-3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8.6937586410025666E-4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1.7285746233617599E-4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51.757275073268801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1.3329328231047415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0.73684510027959882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1.6047946495995409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0.32026890536272656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4.2432489012355296E-3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0.15533315175254764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5.4313452505559627E-2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1.5342984922114448E-2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0.25306736446968697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3.3944656907332845E-3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8.8256107959065397E-3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0.14699338956750935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0.29321563408853241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1.9387960086340736E-2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9.0999648154431942E-2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1.2646478741641397E-2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6.6625335605246555E-2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1.7972377378787947E-2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1.308209572841213E-4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1.1879147474428402E-2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8.3089969982982625E-3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2.3945772578011518E-2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2.120996867752294E-2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7.10464377908943E-3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3.9730809249251663E-3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3.4320493539960652E-4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2.8393622370772708E-2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6.623773065068554E-4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5.9123954280925164E-5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5.8143361868461034E-5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1.0767236332186909E-4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3.6339244074473474E-4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6.7003302724607486E-4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3.5616827294444653E-5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31.457044620729711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0.51036641036096431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8.5494316619606936E-2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0.75622100809371151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0.19223364003832527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1.2275439662124061E-3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2.3108916238318363E-3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5.5410471683946472E-2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2.1662850839199613E-2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3.264134418662469E-3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6.6135809819367147E-2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7.221536324474488E-4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5.6327983330901003E-3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1.2709903931075097E-2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9.5851107001654959E-2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0.24354083752030428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7.7614117470752083E-3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4.4427792887789322E-2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8.497131509543808E-3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4.4670577376350599E-2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8.8716271262303682E-3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7.2203056095894897E-5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4.2959168387243897E-3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5.6253218555519903E-3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1.2975754885018001E-2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1.2486492889613086E-2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4.6292584329330391E-3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2.0466229001518143E-3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1.0823871683883073E-4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1.5548287009327441E-2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2.6321405841438374E-4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5.2209263416377179E-5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1.7114451227222178E-5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7.6065192273120031E-5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2.4602204500990068E-4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2.4653459718104503E-4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3.1456088636622142E-5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29.648439421344062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0.22670437909706503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0.11392953516592742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0.34293803466083461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9.4504845515543501E-2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6.7356988696071966E-4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4.0144651472148393E-2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3.8489707826326832E-3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2.8995579895832882E-3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4.5090533261822552E-2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5.0036620174224878E-3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8.0178057580022249E-2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0.22084519938874514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7.8555719705459357E-3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4.0578781255382217E-2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6.7631456848634306E-3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4.642010953330894E-2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1.185579294437545E-2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2.3663341221626109E-5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5.4025157600519303E-3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5.2102242258952993E-3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1.0237792205065354E-2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9.9298039971893234E-3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4.3918265784038246E-3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1.8365868948142738E-3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1.0642243406551425E-4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1.5838122065584066E-2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2.875492434162326E-4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1.425921502184995E-5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2.8045441447853166E-5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6.2323203217451486E-5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3.1551053443512118E-4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3.231903252562127E-4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5.1541845518003966E-5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102.37829607116494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6.4591291832753752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2.1640093245608498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23.374422434924711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0.25441226451960475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0.1845950694577409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0.584853459602517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9.2318610842851925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1.0966002367547194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0.33045007253429198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5.1386891014606366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1.8277105781763937E-2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0.32463243490409482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3.5316940600962285E-2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0.127886997188142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2.4239235098183674E-2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3.9052074272254426E-2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3.0216812731880149E-2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0.16195834103389009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4.0048931320654606E-4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3.6574142994856194E-2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1.0853017550783568E-2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3.3321928036238626E-3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2.8887270522110264E-2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9.5952978711031922E-3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5.1032868722852886E-4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4.2927370902748653E-2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7.2999049415212614E-4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2.1719601059678648E-4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9.4933060478441381E-5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2.1095921729797558E-4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1.7700707061454621E-3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3.2819064009150171E-3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1.5796152287255307E-2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8.7233876258091596E-5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331.0869766587636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23.41787592353311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60.67216829290436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0.4612085141334879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0.40895243098548417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0.54526816955329338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19.118231289562122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2.5559836593964849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1.7970933645903171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12.642613871318785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0.22149824421434239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6.2473863752763231E-2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0.17039630298540415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0.22149824421434239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0.90952588317679739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6.9106177825976348E-2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0.30581135960827244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5.307617414377587E-2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0.19762468142593462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0.12923410718662989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0.36202311102131246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1.0075699244364352E-3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9.7125488381391775E-2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5.7452630280503375E-2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1.9001461762597052E-2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1.7081510004184626E-3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0.13713301638656814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0.10721307844342726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2.2656764506298055E-3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0.16712677752486654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3.6730738428385817E-3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3.2380125023879147E-4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7.9603153417559422E-5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6.4129838688998251E-4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5.7219335111238683E-3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7.7979501796264757E-3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7.7271260750004607E-3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640.64780504608143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84.175162408185031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42.301949189851896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133.22959395529952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1.2189608577593956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0.59686661281558162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0.53804830507670864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36.46295136074594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2.0175393334427714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2.6598694775748308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17.189787520260705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0.32778100901944346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2.0681231726385989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4.2023206284544035E-2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2.1318855053738575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0.19496064068737298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0.47642630422346838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0.13915978185879119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0.39785375939667161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0.45237726953183977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0.73701788821609704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8.4893953425798274E-4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0.14096278644370042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9.7956094248212444E-2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0.12890722483123182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1.0795157040564473E-2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0.16696359543631781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0.19408951961959681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6.36343756814973E-3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0.32682746436818827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1.0961016679245329E-2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7.0342602794630537E-4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1.0061859197222141E-3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2.4106107930477539E-3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7.0222324129104929E-3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1.3769047834984387E-2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3.1391356550136591E-2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936.69399918559293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177.63888455090222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96.509832206730678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202.01699275917807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1.1000813461247363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1.4183126252172789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0.90274651850787224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0.91296952597750003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37.74479088366899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2.6898613505455042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2.9474624430704237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22.136698267663501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0.1222634946627732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3.4655561194274664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0.24319296832153153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0.77251359144365028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0.31713147377946482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0.65095492694743939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1.2109902613499155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0.81790920482782092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1.2134070241908367E-3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0.19461157817122943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0.21112371085011442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0.51764070171451149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6.1720083978767958E-2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0.14936304397872796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0.1098120711716058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1.0004853609453246E-2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0.51736429273999363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1.9213393709329719E-2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1.2629571494043195E-3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3.1377271721318668E-3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4.2490378586531137E-3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1.0840470824881137E-2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1.5819448966736319E-2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7.6140631222560332E-2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7.2078968682628812E-4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895.44055693891914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156.40606518555603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143.16595905091629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159.76939663686215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1.3751383552609993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0.64489218407210647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1.3656637938685878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28.054982750275137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5.1212392270072051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3.6436812348699634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14.34220667692791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1.1095274773729809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4.7415704161238498E-2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1.8492124622883015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2.9532073193490702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0.25406260528752928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0.59462440133666428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0.46499182276686557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0.51614064283468331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1.5285746139579506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0.65504839238887891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2.4892411983540403E-3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0.13585859297941411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0.18620777163649752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0.70416134266768293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0.13716365364653391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0.15516407871222379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0.11573135439920161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9.0181528468205527E-3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0.54127109049856281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2.2686169520691114E-2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2.2499755099760948E-3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2.2946036789540979E-3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4.9625171022179516E-3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1.0824206070143227E-2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2.0776106089964892E-2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2.499938264858486E-2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3.0119604888785855E-4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588.2139881259028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144.29961335567927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59.720485775725479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96.723819902226793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1.945460551622334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1.023923869296645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0.34947449158396132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0.8070335915638579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15.876896299180869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2.3778371182366045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1.7913039624049087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7.3670690600910502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0.56202193713534088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0.88647856071277953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7.2054094504530874E-2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1.1240438742706818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1.9377217142784964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0.20503105396091964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0.34924381269964216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0.40205682233267159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0.34653429497095084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0.83343933881631616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0.40177842556394011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1.2526554845334757E-3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7.5635120341578502E-2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0.12344203468331862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0.41689360585462798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7.5301058930489578E-2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0.10663876008437802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9.6455129755972951E-2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7.6823090042542628E-3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0.38110331146086945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1.1993164494476958E-2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8.234697901968517E-4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1.2147021304288275E-3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3.7491067028466002E-3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6.2985035896507341E-3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1.2053975369079753E-2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3.7428883509617789E-3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554.57588514992949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178.15343171605574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70.34532787624029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80.231411713279186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1.2321954954570755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0.27906239303893443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0.57612881143521943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10.913581724011433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2.37653134717028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2.2785894492262928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6.8260461739859073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0.28086279557466942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0.14403220285880483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1.7543738389662054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0.26930929074507537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0.30439274387524778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0.36758397452996205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0.33416724957269284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0.76858467401719333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0.30144497706516288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1.3665100548025733E-3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7.6492300986922349E-2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0.11782762343093794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0.42170625682295426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0.11215811482347048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0.10218151784648874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8.4679657866628608E-2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6.3319128721812347E-3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0.3922394982660376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1.2076644896699991E-2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1.2725903321540719E-3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1.5459507690695779E-3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4.4170021973416514E-3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5.5519263730474918E-3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1.0180138397682665E-2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8.1663417940203153E-3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2.7058520405341956E-4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662.46013099644665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176.23560894362143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53.14016560663832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78.053508134625105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1.1900127778374636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0.23937038634661625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0.41032646961957508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13.641382116268586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3.847005773690499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2.3184915445091936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7.0105753424922206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1.0515949110882663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9.4045073349357161E-2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0.17097478236946134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0.66686506556816905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1.8772868991052067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0.28607760246125358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0.28718643037777009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0.55085648206098081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0.36541986220346351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0.81384693265454722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0.41443806232822977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2.4330589751213492E-3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8.6409735945238569E-2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0.12362738156757254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0.53982360387885309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0.15469527500748828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0.12862906202178312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0.11603972392246466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7.4165227460680876E-3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0.49090523858160257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1.6753946083905714E-2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1.0751687117440032E-3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7.6895216138503017E-4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4.9662560221707293E-3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6.9287355318459658E-3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1.6061504594382745E-2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1.3328423891834171E-2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3.5332821194599231E-4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621.17868905885302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95.130092404241395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45.634549004129326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65.16661423146023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0.99095654803230115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1.7883730077141677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0.21473678407325317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0.11744670198901346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10.712575987517514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2.6428804542830862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1.6591830091076289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5.7857740614957853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8.0744607617446756E-2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3.6702094371566713E-2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0.85893614764200299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1.7397569101656538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0.47721658615266871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0.28597306500396052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0.56147966777409886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0.2469473237857103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0.72911265111374357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0.36126040645019464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1.8553784476089004E-3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7.9158157628582831E-2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0.1204630697160502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0.49913398649475671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0.17891618197719644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0.12652486674085425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0.12104648856400926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6.8377870487328915E-3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0.48143924954323741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2.0667361419831647E-2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1.0248691560390633E-3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7.330004450067807E-4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3.715897890797766E-3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5.4211312672364058E-3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1.1086656424812611E-2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7.6228948873725763E-3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550.9039572489537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53.871422497438253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32.487357450235393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50.086771374721891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1.3085262622844103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0.12957244203061699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0.39025397282925467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8.248083525493497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1.2804882692632202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1.1024183874246016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5.0002835603241067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3.0483161780156889E-2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1.189012720656532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1.499970057954841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0.39168415778274501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0.19356528387661798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0.47710721154782487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0.24945169170217277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0.9238527146115213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0.31201512030846928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1.008385825047162E-3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7.6740562897026521E-2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0.10125414357532907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0.40990260250860233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0.18684370469422351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0.1118051232835921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0.10402730782177026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5.938758233779217E-3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0.43317894899980164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1.6337999158165129E-2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4.340240831814457E-4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9.3903464124978975E-4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3.6991690173994998E-3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4.5172531737182565E-3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1.2296643293257742E-2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2.3674002406430677E-2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6.2755766146066537E-4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494.55410254919087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36.952319591883317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17.142057560793102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38.512836183914942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1.7214360864162392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0.12668274352445721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7.7227922778028368E-2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5.7174345398452457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1.1582643034044608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0.54534459206847419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3.700581301264696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0.18824306177144415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0.18824306177144415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1.3096554061830981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0.58510855917207816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0.2148939904608467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0.54414639278735299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0.16977343912321591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0.65446192540031167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0.24559288268586524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1.0357400871670013E-3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6.4489985993708754E-2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9.2095997399410476E-2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0.36838915042710624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0.19426124712460416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9.9389533309929404E-2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9.2181153048895056E-2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7.1810758647168739E-3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0.40688962512339211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1.1274669897339263E-2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7.0212126897091455E-4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5.3704017921211229E-4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2.4720875474089909E-3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4.3474599933393523E-3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1.0609328478188362E-2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8.5103787718261489E-3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400.94007845975699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23.033935400444623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21.04685607641224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23.103817569926569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1.7114637444903631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7.8214004205490614E-2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0.22754130163111985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3.2975623385078734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0.85324368224171576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0.40173897578286882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3.1426015308314414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0.13863445141272421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3.9102024757435037E-2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3.5553328379862477E-2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0.2773159613629273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0.90640157849309699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0.67111758824926138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0.15306528329172295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0.40696620602777883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0.14613798760550309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0.57282063670442041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0.1634153915954758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8.8024093965923379E-4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6.3182531003066936E-2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5.9634900579853101E-2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0.31858069743021866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0.19168315370622133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9.7000929366100122E-2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0.10359136524797077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6.1855520459300328E-3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0.33246761418895793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5.1253877723807916E-3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1.193453989740783E-3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5.2162426053880531E-4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2.2096598626933032E-3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2.2005988913486401E-3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5.6354527740333418E-3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3.6166577435469511E-3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2.3962945328310774E-4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327.02061683689772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19.824048783901809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3.3207542552656188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17.939713260274509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1.602359396700523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5.3290384092026494E-2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4.4878399654293515E-2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1.8879693187571949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0.25241593192512052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6.3390739511689595E-2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1.6428900760576548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0.10939109915734044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0.24683119809861431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0.82900251272280767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0.74010662522648785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0.12284131952737039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0.38161474239651522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8.9387186210472813E-2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0.48601230827974934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0.11020424412124248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3.067246563856208E-4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3.8906274881691544E-2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4.9355058035886613E-2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0.21948106130970341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0.13521775244217338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7.6769082279816339E-2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7.7286601247380543E-2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3.678714682319614E-3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0.28960837044036797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4.7627831475655202E-3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3.080592407291036E-4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2.4235636242831909E-4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1.2118118953523434E-3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1.9691943299475585E-3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8.3788136764362045E-3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1.6804205134353569E-3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4.4543511794365831E-4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217.33078036968186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7.5288870666620067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2.837678993968721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8.9693376232074762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1.3993708296843788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2.8760718967950055E-2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2.5565899338520496E-2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0.96112899582273659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0.28760260074007304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0.14444733126264081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0.74873684077446745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7.9893435432876556E-3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0.31156650132445129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0.50153418518948167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0.78210848181332449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8.0222313003478138E-2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0.22632793069635937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4.3843587790864308E-2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0.35363914208490255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6.7886729389526224E-2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4.2288721275443358E-4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2.1455575396641648E-2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3.1037875866144524E-2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0.134876957826156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7.528565255649701E-2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6.1541598431120573E-2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5.7795576212146323E-2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2.1660658244281547E-3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0.17673436345309596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2.7121860337106555E-3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2.5482621579852699E-4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1.6707455024563122E-4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6.0330477212915416E-4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1.4618573311941166E-3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4.0911992634052275E-3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1.1583545423714031E-3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130.11101423761306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3.1208930402153605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0.58813980539459154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3.9539097846669629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0.96615063139924717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1.8876602341590581E-2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0.46429717259762021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7.9482740724860446E-2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4.4905268925397875E-2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0.4796643185553226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3.3112322829720732E-3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5.1663781471159291E-2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0.27680355567930492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0.67605769653402226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6.5921033622167752E-2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0.1586645709499156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3.013394205153697E-2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0.270470961446032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4.1058585708933261E-2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1.4632189549209048E-4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1.720890023110631E-2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1.6727795624923669E-2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6.6955734398959701E-2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4.6514524296616268E-2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3.1630677746215315E-2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2.3452958411182074E-2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7.4029640478228645E-4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9.7932203991301092E-2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2.370667955548693E-3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2.4246833160162921E-4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4.3354635701360149E-5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3.4923570219598212E-4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7.5868517877068938E-4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1.4987903123469945E-3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2.4046769121303024E-3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81.393064181442398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1.1262815675854629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0.37734973368781777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2.0486706977747522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0.62015620237416691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7.8081119151618712E-3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0.19538885006422876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0.12429358208198796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0.1764957692046468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1.2430617196115554E-2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1.5936688712968657E-3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3.7287759877617198E-2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0.18765083124416687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0.56777130426424582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3.5676286186455103E-2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8.9434963424957756E-2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1.3163630175093184E-2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0.17288313940153513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2.2606907214217018E-2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2.9937712743585476E-4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8.2848267511230842E-3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8.7759282028093671E-3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4.1386071133165281E-2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2.3719679878388057E-2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1.9621888156662794E-2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1.5231248089748829E-2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3.6249061302822452E-4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4.7133921236039891E-2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1.2126292129266117E-3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1.5264391746599231E-4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4.0940116294952412E-5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1.3646705431650803E-4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6.0273011385569212E-4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1.1008256097084146E-3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1.135377461277031E-3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5.0165269699265577E-5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51.089396405770088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0.36930020578828116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0.30932705067874222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0.8587647805138785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0.31881175425491537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3.8142845937412196E-3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3.3442285108267766E-3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6.5080480003326363E-2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3.1350714595818473E-2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9.4463700142214477E-3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8.9035015789964825E-2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1.0450714096333677E-3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1.6301257989143208E-2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0.10884854293295189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0.40390267607209568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2.4116637829189221E-2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5.8323478211576248E-2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5.9729186126701167E-3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0.12377683459656641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1.0419867116072191E-2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1.0449305224925358E-4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5.7833573764782828E-3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4.955408332226012E-3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2.0865200502353933E-2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1.5413164491648904E-2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1.2253043325965111E-2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8.392025577020611E-3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4.0727690507629801E-4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2.8583189174534538E-2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1.0581284137450675E-3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1.13338451438348E-4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1.2384925724640951E-5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8.256147169276243E-5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3.8700660482202115E-4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6.4221436678431722E-4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3.4346667278717803E-4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4.5521974017653499E-5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34.522770085557781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0.33939439295122675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0.11844438307958619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1.9844162070198038E-3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2.309098285407438E-3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3.7573656784245235E-2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8.659118570277893E-3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6.5232026562760123E-3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2.1518280991316984E-2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1.6885281212041893E-2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7.9349562982399396E-2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0.27678870067446287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2.3143440102557512E-2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4.0276246039478353E-2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2.2375842409934174E-3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8.7363487063988846E-2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1.1096509215084233E-2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5.3235965918881711E-5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2.5782097432687791E-3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4.0575636447807307E-3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8.4158090479798144E-3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8.1235776130146667E-3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6.9613270787752561E-3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5.2995956626900624E-3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2.1947408027862483E-4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1.7299637973361169E-2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4.85186148786445E-4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1.6039642876794168E-5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1.051595807509989E-4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3.154779483001734E-4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9.0886093491141976E-5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1185.6537298254702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82.687937291857622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49.863668842113263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273.38331366119121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3.7909930302287798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2.6869251491361585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2.0074719726163681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5.8399697795068279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93.686602816381992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15.16125066145336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3.8071584994316221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69.371574079009434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0.61768058250365532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1.4038195056901259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1.095175764288314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3.7968463615759185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0.372992929686222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1.3907715047396547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0.28961408908839215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0.53785500211151205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0.31332820910525383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1.643582656921776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5.5370395347779568E-3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0.49374574333029181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0.10420245653913102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4.0950004319521872E-2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7.8232520175875106E-3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0.29194944535203893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0.12456514637116542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4.8421027098883036E-3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0.58634048689805296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9.9680455665608798E-3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3.3365464568767822E-3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3.6457873480019471E-4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1.1140087569569363E-3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2.362178656313459E-2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2.9409351273882375E-2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0.1870494198205073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1.3400438615423825E-3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3194.6606375046317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203.38852292408461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42.585946115940686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551.02305062073196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3.8386651296022776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4.6759916241220951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5.0644357045889592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202.19861704828972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29.350981409564351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9.7550522455100026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117.98606148778084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2.0142756375738728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1.1225897426268929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8.2602903582927709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0.57517471367384743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3.496669166738438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0.57211311990132296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2.2598478241228341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1.0270105750628626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3.8288360089039073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1.1570170259990138E-2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0.90641492027172599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0.48126451960376498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8.4941198280962318E-2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3.8946012057598615E-2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1.2516780306552959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1.0243091735263905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2.8058133669807975E-2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1.5514443649952181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3.79056871113592E-2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5.9467744049864794E-3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2.218225405413647E-3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4.9293897898081045E-3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5.2599096854919793E-2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6.2744736580429283E-2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3.9145114416588161E-2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7.4144465463524343E-4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9181.8898690124861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245.08981718987195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200.13470865914633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1487.3387271534104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17.345430383239769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9.6479051086556193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4.9927989388724914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493.80182545967511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46.809522509161567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22.33288395959222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298.00314750946706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2.0292053003841302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1.143934678718818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2.8606835539770268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2.0292053003841302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23.799786367760163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2.7742287202975495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7.7010770509218229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1.4790841416110863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6.6889984700521454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2.5758728285776522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9.981111375129732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1.969649541848369E-2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2.4437389928418658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1.5512372358995221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0.74290019336517032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0.10018029337212372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2.4619788692293469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4.4022085876559283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0.13385653173185943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4.6777467882391939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0.12366162739538472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1.1868846445588352E-2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6.2249638596670234E-3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1.5778782989292306E-2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0.14119796362508247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0.16364852071751737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9.7104369315916539E-2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1.4306100867287003E-3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27626.006421242131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3485.2438285107596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2590.2423549354485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4888.209559134667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22.511150440647185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64.773399275600724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38.37890188485175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40.004612126459456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723.0344992365317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135.01556592680066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64.039284221321935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779.30337239906135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12.999027173239799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3.6663922796317379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10.41755084795016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52.003523996537766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14.673935102051498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83.856136651323098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11.106461973216858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32.842246104404964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12.135711957162865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21.540856279006437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14.977195977439969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15.667766557676273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6.090605229056005E-2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6.8511327815442238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6.9439109922354794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9.5341668481367865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0.91789649316699973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4.600502727503951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5.518697354632649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0.53091738558020718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18.708387140839491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0.90228141208864265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4.8254218725878893E-2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7.4188563567445159E-2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7.2777936188943584E-2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0.41522484418247146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0.35814696901234921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0.46338386153460015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4.9152508295384392E-3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38981.421691884432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9109.1823475834681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5599.5963712804596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6650.7830771693134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37.278111416685555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102.91403065491039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41.667001179810207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30.931009669213811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894.90506799233026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161.55715734296663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118.58888950266993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807.35959642390469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5.3894714732268554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1.5201073386024464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6.2136410540252349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102.32227191602053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12.160858708819571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122.93431455800922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19.013800792331615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38.419159425365997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24.711814718122582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23.933229817744024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30.156142828042384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20.894902390317359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7.8526839720020905E-2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7.6478286270292504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8.9862214302318684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22.884283800217084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2.8676720168132745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6.8370971238707208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6.2918158508850537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0.57653794831853034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24.20939673338729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1.2600889228067567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9.4638460567926436E-2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0.13244495606231504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0.14981348522650309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0.57572041105242711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0.74938671412607394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0.49638688482918719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1.3159487611283809E-2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30597.419674962439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5818.0782459201455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4861.368237675817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4501.3467540766242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32.134074106652513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92.495389720909969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23.772497699414028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32.372104285220296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584.68753893795281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182.08767682757855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112.96504738309761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560.22244554926351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46.415884820720279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8.3310562498728711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60.340650266936365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20.946655713966077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90.177966065528537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18.521325471229868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23.75680610137514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22.546143397037618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17.391815157106645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23.983006304703153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14.796017711186128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9.5924622126000947E-2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5.7516078295929915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7.7729900234180311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20.938425276978961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2.7504985841010359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5.8312737498287763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5.306064337356875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0.53855278593264977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20.580103431374312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1.0704096250042254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6.4603446352975893E-2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9.2510553242695845E-2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0.11145881439648619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0.38174733063320915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0.65506196979166809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0.15455755649020306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25816.555646956695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4637.920911794612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3512.5797211685472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3076.4540002903759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44.919822634062008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14.97954705350371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90.054734055612911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17.107086015946482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30.165400915486718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403.0893516279578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106.46685885961779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80.205033674245414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394.49994190253739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17.298825890989235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1.2205556858410429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6.0999904993609002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73.528164731498862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9.7644454867283432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67.271038856705829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19.682409687561105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18.659887473183531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23.640285061518018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14.184162951610881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19.991629788818774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11.133765561984427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6.1218646793001812E-2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4.4207448244833047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5.6380688019815377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16.012846757995501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3.8437098574730508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6.0522990809877273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4.912855438995642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0.43880214093204639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18.938003162663136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0.83691116309110791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6.2252462547115986E-2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5.2150197289301009E-2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0.10140316139586306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0.31365688043951734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0.50298594477813796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0.50305816610662235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8.3329056168165092E-3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25010.723935659462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5682.8830742703976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2993.5419200488541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2605.9932990336415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15.696507871630473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90.008253836598527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12.641615927416982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26.038682697136309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324.54953962228723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108.1093986953481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76.186990307549678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359.02145647800677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27.202491982717945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3.8355735923167584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6.3936458008929318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72.538382511211793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30.684588738534067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62.677478518887987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21.637873087456018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15.166874264657624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27.699267635978547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11.977055043409573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22.132635431723862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9.8601212973991519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6.8374356126415056E-2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4.4251645175117726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5.547406349492447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15.488022825019737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4.5435078893770742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5.7681087357896104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4.7558985598800403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0.43148932330270051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18.57049641766411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0.76384421020124915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4.9174780941538057E-2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5.620164192260186E-2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0.10238246151478109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0.29353366233074385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0.41419537012617469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0.18123664581606919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25019.782538117895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4902.3012575211078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2359.548150767333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2413.2140202530577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31.653088895838216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91.448364689552051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10.784833057170781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22.507092815005883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265.93321640003205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63.302858292028176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26.492307052707353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364.55085385738249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18.288451362039858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2.5791405766979283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4.6887932531457679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27.432677043059787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64.425715789559106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24.402446367814616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14.362568472959239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33.039892120326748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11.290004331439304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22.632703222472127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8.9680709809878536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4.444043572108123E-2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4.9876081655730529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6.167830711056677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16.638555642718618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5.4312480322827179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5.6652351483924823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4.2822513895768104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0.34790937512608044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19.099062153051829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0.69002661408173072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3.7193199688553343E-2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5.1206319222752567E-2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8.7782809528169206E-2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0.26700569401263397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0.48050792601845882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0.24345978935985041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23686.24560557105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4968.3299207691744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1697.8438116603861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1990.5631749958372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15.178476607176126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106.98054399927625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7.591666262193864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17.995282121996237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219.17974222585707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94.47467084234043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45.752582703910122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262.31702130262363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8.7734284220549039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2.4745567344257422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2.2495970312961293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35.090071750310919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9.8941180846777694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59.612250480735987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32.022730825702624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11.341015204381735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36.005086749061718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9.9617239641482236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21.150246348910347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8.2913071173934707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7.4398900161911002E-2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4.0258428605856578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6.3904657004714309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14.237062833549427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6.2169302264769399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5.5703102023172502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4.1424237794167542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0.34256225411498936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17.358910121092624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0.48432231024627986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5.1235570337011691E-2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5.1961183312589657E-2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0.10497116310137311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0.2374973836216927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0.48991767394665781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0.21833757339065274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24932.981067271034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4080.7342685230551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1131.4499810175416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1876.9299872595257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111.89134762795031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6.4504332734731813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13.378458397681483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221.53262907074702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46.585332346311162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51.293451336262393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249.34562809606018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18.636210553970837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4.180768249275463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32.609992344348612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63.826291398093929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38.031377238470412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10.941974477135188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38.25095192919116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9.5896775819686546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24.298730427032968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9.5159527587588109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4.165741449792678E-2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4.3453432729641417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5.3189446049368829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16.7435979540852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8.6794508599737199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5.7717200185599671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3.9036841526662438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0.3410781636858024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18.04437418499808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0.46727812150251946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5.7929025399987441E-2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2.0889001033651902E-2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9.6002919632922512E-2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0.23895261179775659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0.45954865162565084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0.52663936901093178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24048.014256523853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4233.3272782250178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1189.9208359565705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1607.3558166659302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127.17882448554219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4.7813796057830196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15.593089124077521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192.15047546627511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76.74669273882725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16.518110981581994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188.11881705114882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23.754391080597518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1.3398320722284227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3.6544493322084057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38.008154739938952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63.059269102023585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49.870729800664961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9.3571890522524583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40.820050544898344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7.3526649425254931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20.196672450393084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9.5222900949877634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7.9175014521849024E-2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3.7821603769949936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5.1723408005385476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15.809681619359267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8.1021974703971829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4.8663454659705181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3.1170007265423201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0.31085816237409075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16.914343163198243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0.54977143443178755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5.452453512491795E-2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3.7981601608434411E-2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7.8196807800167176E-2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0.21131731813396692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0.52780100532413798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0.18589259868017413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8.2109105334301612E-3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17524.69688771278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2459.9255991223904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833.74281628919528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1072.9920476259881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13.110967474493702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99.147297360359858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2.4039012483265862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3.1077848828429517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125.31955825809918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40.793706391363074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26.340500739238792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167.57342384869628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7.5752256519296939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4.3707702475033825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18.939810378245614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49.583462718061512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45.794702362529634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5.5413074307736947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30.597107219524339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5.1788851817754544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17.498181265636589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7.3151332779778002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4.9570704512021738E-2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3.9684077383731085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3.6881389890943215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9.4269895078657218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6.4834741122542328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2.8376928649085733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1.601051778348952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0.22558955747989479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11.643218611375907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0.25815497360975304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4.9073277566040262E-2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3.147325590861369E-2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5.5952132523011837E-2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0.15649170000886115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0.27806594741810914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10103.346042922731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1639.7920479335985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387.79416135923054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512.749892701823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7.3698791785766939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53.507750556353109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1.5284822004737471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0.87346716190538598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52.276544575946637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19.651731149961005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6.1683797002939551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63.369137001251794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4.2581524142887561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1.0917272863058844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6.3872286214331337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9.6081387809592442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28.671191836598609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29.905486569499388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4.2633975055801479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19.229675350111819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3.6030357396067849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9.7199878838664322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3.6924113729488637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2.8895655986495229E-2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1.8158867344421397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1.733339017733329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6.6114649846196158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3.4294587359755515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1.6657744698487653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0.92633211294141526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7.400217592533713E-2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6.4351086355509475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0.15605869505776601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2.0314350464487638E-2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9.9887147649773342E-3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3.4881314680065452E-2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8.8590220934944536E-2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0.20554870568247463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3.9575554969071308E-2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5.2452174483682132E-3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7030.7981616841407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382.89959868279391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125.07532422434937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289.65489210192902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40.909472555185687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0.69883607737130826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26.956420831682706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11.701515749219508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1.469056321650912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39.463046159873514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0.32501246054223715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5.0706568246617874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20.278030713963979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28.626140565706187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2.4404813810839685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13.580954182403882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2.2634905287967189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8.532818092692267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2.3838019709047682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2.1541632169973891E-2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1.4158143474715841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1.1249541370507243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4.2417067946565998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2.7848778428942449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0.9237863394713921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0.59970453458942152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4.0366569705055921E-2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4.5099656829238617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5.0898460885449991E-2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9.7354273502029947E-3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6.3825117954354992E-3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1.0637735250953516E-2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5.8950854712998844E-2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9.1939680765549203E-2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5.8997710916336842E-2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1.1730478166880923E-2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4574.2306068360876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117.80261050588318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65.121268564173633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141.82935236627793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28.304887134305446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0.37501199529879575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13.728111767804155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4.8001417474580812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1.3559900735038457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22.365715399620175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0.29999780387253222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0.77999429006858378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12.991056051742341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25.913959456944571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1.7134789322952511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8.0424128822481435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1.1176768878737753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5.8882475726324488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1.5883718485426881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1.1561760660264816E-2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1.0498612974451984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0.734336734843964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2.1162915875230763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1.8745053281382646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0.62789779753615627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0.35113495338582046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3.0331939185355056E-2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2.5093859037879143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5.8539916261204951E-2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5.2252867038717734E-3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5.1386234121978021E-3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9.5159225272205446E-3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3.2116080732502404E-2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5.9216517416755626E-2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3.1477619580631121E-3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2392.8922552957365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38.822840652711889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6.5034300131311369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57.524647193554465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14.622937214892962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9.3377508446835761E-2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0.17578621056636043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4.2149950878546161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1.6478619853114809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0.24829802242498414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5.0308561729981207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5.4933190801987643E-2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0.42847888825550356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0.96682415811498246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7.2912561994027083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18.525802120855914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0.59039945689935558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3.3795584678357486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0.64636460374976856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3.3980267355763667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0.67485194805104887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5.4923828930418649E-3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0.3267842309001906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0.42791016333510706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0.9870470587854967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0.94982960070161038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0.3521410477520881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0.15568366788203933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8.2335639081653235E-3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1.1827358868676801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2.0022315810611195E-2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3.9714837674679794E-3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1.3018717520675523E-3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5.7861700513335687E-3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1.8714544014991903E-2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1.875353312333166E-2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2.3928195349561506E-3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1423.1460046136262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10.881970101540508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5.4686980476332598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16.461267553470815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4.5362992433001601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3.2331829673507458E-2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1.9269715865066785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0.18475331242004253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0.13918082868976539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2.1643774009657988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0.24017930614605532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3.8486033170617784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10.600725342795945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0.37707299547742695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1.9478101223133291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0.3246357632268575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2.228197999807596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0.56908642375853769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1.1358570694659333E-3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0.25932456712190433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0.25009443785044511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0.49142124702234274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0.4766375958062406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0.21081077351787286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8.815746637912554E-2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5.1083518997145161E-3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0.76024103049391001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1.3802566505503143E-2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6.8445237871991871E-4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1.3462009712188838E-3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2.9915577138197422E-3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1.514472819677661E-2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1.5513363573093807E-2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2.4740449396656572E-3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833.44610967892197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52.582786550504835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17.616870196886737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190.28761165196488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2.0711314825075569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1.5027603350471928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4.7612029047557662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75.155174495630547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8.9272554464170621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2.6901436922272994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41.833285030303493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0.14879113341965147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2.6427831906710009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0.28750983244703515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1.0411085588969538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0.19732791977833991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0.3179169865698705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0.24599046853423046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1.3184781779423091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3.2603224791703756E-3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0.29774452558493963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8.8352762285572789E-2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2.7126873912317568E-2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0.23516686797717132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7.8113858002895747E-2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4.1545080876567182E-3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0.34946518598795923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5.9427413895496821E-3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1.7681596296918501E-3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7.7283558109496157E-4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1.7173868457010689E-3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1.4409875925929455E-2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2.671749996963833E-2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0.12859406902569812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7.1015769542580179E-4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1935.620487718538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136.9069870215977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354.70525952789467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2.696344803640812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2.3908421645157216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3.1877793893896542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111.77014736873234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14.942944561968424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10.506274725596295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73.912005463327802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1.2949362847842989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0.36523843929813554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0.99618105918426691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1.2949362847842989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5.3173246237400971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0.40401267056101742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1.7878526633951954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0.31029710416031914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1.1553652339552485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0.75553616788820666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2.1164811669492987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5.8905155624959593E-3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0.56782083997357558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0.3358830038152672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0.11108748237533472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9.9862945558700737E-3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0.80171524334542987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0.62679551240808229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1.3245733192641995E-2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0.97706656386222179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2.1473744013885038E-2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1.8930262381085783E-3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4.653807171667607E-4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3.7491969902653773E-3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3.3451909964159171E-2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4.5588842793566099E-2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4.5174786676584706E-2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5215.409006738174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685.25623081736649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344.37325012214001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1084.6003354816128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9.9233609892136592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4.8589934809435302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4.3801632570261138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296.83892372878978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16.424457756987241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21.653562411087798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139.9392489148301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2.6684115877908421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16.836252519194126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0.34210404971677461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17.355331242041206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1.5871426911815176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3.878508625991985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1.1328770253569425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3.2388623886298844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3.6827293676441681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5.9999420930707714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6.9110779093775583E-3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1.1475549908120013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0.79744454313750934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1.0494126353403659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8.7881607983443036E-2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1.3592233245430783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1.5800510370354266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5.1803704539902358E-2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2.6606489367315351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8.9231844176585459E-2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5.7264762523635514E-3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8.1911950167298346E-3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1.9624388225129699E-2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5.7166845629117224E-2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0.11209156657864613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0.25555189980481646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12822.486955980301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2431.7143933976731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1321.1316242770749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2765.4284716173179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15.059110791214552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19.415406901467055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12.35777689212067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12.497720545057664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516.6917789404514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36.821749803834741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40.348073930624189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303.03121940823547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1.673675786189545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47.440304064307149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3.3290900409314066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10.575006841312169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4.3412407781020628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8.9109795375777114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16.577352735769825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11.196431405773291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1.6610436015934267E-2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2.6640550967049594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2.8900911405725451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7.0860293237596537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0.84489168546808957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2.0446439122999864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1.5032271493479563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0.13695732546087167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7.0822455368737005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0.2630138448972606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1.7288732060074068E-2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4.2952624625615984E-2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5.8165454850160656E-2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0.14839616338908784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0.21655383530068037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1.0422958314243917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9.8669537387566491E-3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14535.343795225554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2538.8797855015996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2323.9582107963433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2593.4754575014813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22.32209453193563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10.468287965854735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22.168297603618626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455.40579582234426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83.131116013569837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59.146482721420476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232.81155093530896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18.010534824329735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0.76968097539870672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30.017558040549563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47.938283957182115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4.1241010190437821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9.6523102907077316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7.5480342648205738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8.3783134817318707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24.812766585519512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10.633149807767358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4.0406899516595506E-2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2.2053405345432715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3.0226394785287414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11.430381529703906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2.2265250847886393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2.5187190944998226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1.8786227751734865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0.14638822310498753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8.7862464189791272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0.36825590579376233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3.6522991185635276E-2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3.7247423169444717E-2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8.0554640519085549E-2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0.17570519374032709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0.33725057727569357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0.40580540902433604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4.8892001668037286E-3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8951.5686367643557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2195.9829573713591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908.83936498274943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1471.9641663460284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29.606442569395739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15.582296544890047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5.3183789596356181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12.281613040307427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241.61806728487244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36.186443370307863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27.260454005631924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112.11366216111252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8.5529722978254341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13.490623891015009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1.0965349099776198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17.105944595650868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29.488671256488278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3.1202072532257858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5.3148684381116151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6.1185883260904967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5.2736344069417918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12.683461455521989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6.1143516234042954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1.9063184103708546E-2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1.1510317414325988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1.8785677804946312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6.3443777305022433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1.1459479220902802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1.622851886396206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1.4678751811556618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0.11691105231876164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5.7997132321000784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0.18251459045774457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1.2531742692374191E-2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1.8485601691318757E-2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5.7054722693710071E-2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9.5852000003096141E-2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0.1834400235974816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5.6960090459815253E-2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8239.5208789256394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2646.8855923655028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1045.1442503931698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1192.0251306609252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18.307143861821395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4.1461240481915773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8.559739970460031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162.14676275464609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35.308927378147622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33.853771583169433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101.41686913750672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4.1728732355992655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2.1399349926150077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26.065323543044098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4.0012189195402961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4.5224656096893163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5.4613190259422826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4.9648354781293493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11.419121599697501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4.4786696444692788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2.0302700548841295E-2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1.1364719021066347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1.7506047222210788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6.2654320191490767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1.6663709215900833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1.5181452570892837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1.2581142233109139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9.4075364095160111E-2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5.8276344537206111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0.17942678439187626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1.8907303568144927E-2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2.2968711732022477E-2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6.5624890662921376E-2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8.2486841736033101E-2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0.1512497480040664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0.12133009299184097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4.0201755936859077E-3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9172.2234184548033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2440.1051533273298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735.76272538035789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1080.7053612843019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16.476558449975286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3.3142502629260626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5.6812566941884937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188.87446753773079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53.264483094702797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32.101135517468201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97.066314370538109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14.560066363093224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1.3021197560489874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2.3672653333198079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9.2332128156200941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25.992348902916149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3.9609443074614075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3.9762968047771485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7.6269929140753954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5.0594933352889022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11.268279471405183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5.7381845682822092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3.3687401650152125E-2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1.1964031743725634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1.7117074844499871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7.4742350062404652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2.141864178322304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1.7809592453442344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1.6066510623540742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0.10268693983540771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6.7969260561953266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0.23197009062444759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1.4886462105749159E-2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1.0646679992225891E-2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6.8761284879256979E-2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9.5933185005239729E-2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0.22238275434723026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0.18454134223577848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4.8920759882366055E-3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8652.4120190252161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1325.0692101760974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635.64466592432336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907.70724454464494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13.803056185841029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24.910288100660026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2.9910735254895462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1.6359177701737515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149.21571338764275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36.812741663967905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23.110797686114974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80.590177851879758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1.1246934669944539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0.51122430317929735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11.964141040789569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24.233113377579638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6.6471606293536691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3.9833252948626452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7.8208630003831585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3.4397348621648427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10.155826619354922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5.0320043778440855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2.5843608389486496E-2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1.1025957691934787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1.6779328245130349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6.9524485947746841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2.4921275481666241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1.7623677324680573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1.6860592788507631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9.5243690561293629E-2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6.7059782032923554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0.28787614498079961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1.4275425670310576E-2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1.0209979788483396E-2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5.1758825822762373E-2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7.5511060117688003E-2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0.15442628826528096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0.10617947541503532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8373.516578674853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818.82375950196229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493.79464900803032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761.29859834897252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19.889068151889301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1.9694485349148732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5.9317020115409536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125.36752229536813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19.462902036532078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16.756312098089275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76.002280868583725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0.46333168817885839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18.072510820926166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22.798936153084956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5.9534402424268329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2.9421137609732488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7.2518359927040246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3.7915644797278305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14.042186338039839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4.7425032046366891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1.5327055310872284E-2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1.1664254126689926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1.5390218907147852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6.2303532087294116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2.8399484851968375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1.6993925004115995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1.581172861836726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9.0266715047065516E-2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6.5841442292338455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0.24833095680859049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6.5969899258168591E-3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1.4272945461711043E-2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5.6225867843090194E-2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6.8660415018780036E-2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0.18690398775192352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0.35983522903658022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9.5386217745766326E-3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9721.9308100541202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726.40767206569535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336.97809135335069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757.08426388340035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33.839942768252349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2.4903258531762016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1.5181443607123155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112.39316936383189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22.769127501745206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10.72036884215221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72.745924424511216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3.7004768792362692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3.7004768792362692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25.745169594784578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11.502047802900606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4.2243800950958255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10.696814673967834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3.3374015502715819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12.865394349698619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4.8278580656930936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2.0360549862460109E-2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1.2677423532440204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1.8104205586100395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7.2417836858824085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3.8187821997339055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1.9537966849372035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1.8120945460021307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0.14116538987073299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7.9986249479853777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0.22163714765105966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1.3802280401715371E-2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1.055712092490408E-2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4.8596228336648166E-2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8.5462247784143228E-2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0.20855788451542545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0.16729678949295076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9685.9634612438567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556.45685887636091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508.45273366865183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558.14508157236787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41.345767572201254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1.889504261590039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5.4969728693364059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79.662947253019496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20.612773762800423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9.7052633284725793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75.919383559300556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3.3491494190646582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0.94463188742849336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0.85890201083381323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6.6994356845037437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21.896969253421975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16.212947488194054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3.6977713648484198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9.8315434483104589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3.5304208391546101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13.838276727733895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3.9478106506070008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2.1264977079326987E-2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1.5263719432479717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1.4406678181197192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7.6963146378902243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4.6307069876048903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2.3433612851977479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2.5025739071703272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0.14943138469633949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8.0317966102368334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0.1238197959123941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2.8831619382409013E-2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1.2601467898860437E-2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5.3381255308884455E-2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5.3162359164341019E-2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0.13614201370574891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8.7371696265422183E-2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5.7890000362510281E-3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8381.767072690207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508.10423193344258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85.113253538884436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459.80739487586612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41.069591757814869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1.365869806601026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1.1502647635362995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48.389973767620084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6.4695968324455642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1.6247489784950229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42.108421410071351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2.8037703611197298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6.3264561994496464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21.247914065867771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18.969450310520354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3.1485089140231746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9.7810526847228694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2.2910560849227606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12.456835296390819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2.8246118351212219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7.8615674147463725E-3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0.99719502971594332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1.2650046480776891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5.6254530694690024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3.4657255436229959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1.9676452582025961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1.9809096312069006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9.4288029581532928E-2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7.4228650377209409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0.12207346236075067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7.8957737446534292E-3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6.2117630322733198E-3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3.10595862150932E-2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5.0471827599526453E-2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0.21475485325864443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4.3070352762530933E-2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1.141681353522167E-2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6175.4169897570255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213.93203956816285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80.632163750679098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254.86219600833539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39.762883020544436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0.81723091524445135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0.72645066136035463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27.31031619200791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8.1721787585147734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4.1044462366860035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21.275229396915528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0.22701583167511083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8.8531088990033417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14.251008177004344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22.223478874954857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2.279503316725747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6.4310694789822156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1.2458080556976534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10.048595797426493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1.928989816067495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1.2016267893358348E-2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0.60965650886659828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0.88193593941788984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3.8325057107399965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2.1392289536323474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1.7486940040517307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1.64225142276752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6.1548390294059417E-2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5.0218767396207999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7.7066302727429981E-2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7.2408433807714919E-3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4.7473947978646141E-3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1.7142802015759049E-2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4.1538426284123249E-2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0.11625072802268635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3.2914446398042252E-2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4302.9067742026928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103.21118379555774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19.450396014813727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130.75991526712352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31.951607795139548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0.62426890271738311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15.354791144468047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2.6285770309392413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1.4850640200499672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15.862998668857967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0.10950590082511499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1.7085750701105069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9.1541819256033179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22.357932256646439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2.1800772501646501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5.2472026381990364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0.99656085341240941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8.944756437805145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1.3578501990885095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4.8390175037547629E-3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0.56911625672040456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0.55320562623940006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2.2142958826748855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1.5382837714969275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1.0460594619472785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0.7756137650135706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2.4482373254260146E-2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3.2387199995014049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7.8400458755065461E-2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8.0186802992168824E-3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1.4337829640754852E-3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1.1549588461651621E-2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2.5090509165179107E-2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4.9566556881415064E-2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7.9525170375492352E-2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2777.0839304925266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38.428070917431491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12.874953070497639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69.899450658086195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21.159368323686206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0.26640822956051285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6.6665537311777321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4.2408246075338463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6.021932819306425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0.42412541668762149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5.4375053421489926E-2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1.2722366432765944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6.402537037185982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19.372026119475159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1.2172540997743426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3.0514688474925977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0.44913539247896606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5.8986719951325748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0.77133450342629772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1.0214573171809441E-2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0.28267346203073973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0.29942955744790295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1.4120686356508805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0.80930165842947943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0.66948739224654896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0.51968131113843119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1.2367968530475684E-2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1.6081819324790925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4.1374202270567671E-2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5.2081215340076233E-3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1.3968529163831359E-3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4.6561763879437862E-3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2.0564800335827714E-2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3.7559528465238572E-2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3.8738417510944811E-2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1.7116097759889651E-3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1840.6092480951472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13.304862102864483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11.144195669162109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30.938913123931989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11.485903231707786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0.13741809439960453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0.12048327750601547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2.3446691836638114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1.129479290793457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0.34032651063266373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3.2076846664173559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3.7651024220629832E-2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0.58728911126875594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3.9215110934731161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14.551493131845154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0.86885556973136568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2.1012331507048057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0.21518769079367323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4.4593360361691943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0.37539891106638523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3.7645948447718111E-3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0.20835832523131884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0.17852961761264452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0.75171530121375041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0.5552935658197875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0.44144316530885336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0.30234140494896539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1.4673057243916444E-2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1.0297730260277547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3.8121431863138149E-2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4.0832700434614106E-3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4.461945223367533E-4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2.9744608279788044E-3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1.3942774548592338E-2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2.3137202353584265E-2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1.2374151562165448E-2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1.64003046156515E-3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1423.0875313595313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13.990416401269048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4.8824797170793888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8.1801024490182644E-2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9.5184974163521133E-2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1.5488502905394226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0.35694365311320431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0.26889755201194721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0.88702028542734357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0.6960401235707484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3.27092447735878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11.409702864945215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0.95401211898965754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1.6602556343741413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9.2237043140881103E-2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3.6012721119636519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0.45741705739333549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2.1944774168262543E-3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0.10627820797063882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0.16725970182215461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0.34691401914740932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0.33486774040617406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0.28695778881500716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0.21845838239893456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9.0470963461814439E-3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0.71312061679613592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2.0000201519610607E-2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6.6118146744471222E-4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4.3348574809860723E-3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1.3004539714867147E-2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3.7464799638233059E-3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244.55642412549457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17.055457047637777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10.285026934128654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56.388846020330845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0.78194136790165159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0.55421308079748277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0.4140670710220587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1.2045693361816321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19.324074134707523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3.1272041353769562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0.78527570510576905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14.30878482136324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0.12740461292276489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0.28955593846082933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0.22589417294936598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0.78314869323405567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7.6934618273061806E-2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0.28686461942377534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5.9736653478284434E-2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0.11093955402456668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6.4627997592269712E-2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0.3390101909354567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1.1420860532915602E-3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0.10184144862751351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2.1493105040080566E-2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8.4464682836024874E-3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1.6136469614407506E-3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6.0218350927151415E-2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2.5693173310967671E-2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9.9874634068157627E-4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0.1209403126635438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2.0560383845264489E-3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6.8820588161308018E-4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7.5199081698209744E-5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2.297787213860313E-4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4.8722991443599746E-3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6.0660592569889184E-3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3.85813632558515E-2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2.7640138659907449E-4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124.87231437888654</v>
      </c>
      <c r="CK149" s="43">
        <f t="shared" si="5"/>
        <v>2.1164950102827662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1197.9279610716294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76.266253670728361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15.968799628377161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206.62160850022542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1.4394155792187961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1.7533947257220919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1.8990527714754231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75.820064957309498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11.005976942475707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3.6579315215587038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44.242195998423725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0.75530936814618932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0.42094663380438929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3.0974284625419632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0.21567795462289419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1.3111745630436897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0.21452992382973471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0.84739357429782725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0.38510653361448721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1.4357298736452233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4.3385611310589461E-3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0.33988579712621764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0.18046368303939123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3.1851094063992468E-2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1.4603903860183507E-2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0.46935192225996719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0.3840935670425043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1.0521187278534393E-2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0.58175775012099262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1.4213804728191207E-2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2.2299105120232279E-3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8.3178607640155213E-4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1.8484135031145601E-3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1.9723512447582112E-2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2.3527905742902602E-2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1.467856289599747E-2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2.7802555080417923E-4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439.85095029746537</v>
      </c>
      <c r="CK150" s="43">
        <f t="shared" si="5"/>
        <v>9.6012402729756801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3562.0869595448657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95.081868132140059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77.641667024669758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577.00865072443162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6.7291083052901808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3.7428761904943881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1.936941549670308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191.56895455755838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18.159615513918066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8.6639761374145028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115.60943779441821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0.78722418171576547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0.44378606798446524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1.1097937056940506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0.78722418171576547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9.2330565787618095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1.0762538092203839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2.9876100158985204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0.57380630872989369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2.5949771302529121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0.9993022289548793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3.8721425739490316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7.6411970171519523E-3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0.948041299026114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0.60179788779718768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0.28820592805847278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3.8864647879140839E-2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0.95511740500761011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1.7078237734267339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5.1929244734367608E-2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1.8147180016472764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4.7974161814747528E-2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4.6044837992832172E-3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2.4149562785534457E-3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6.1213320923540308E-3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5.4777331477325795E-2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6.348695855784324E-2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3.7671352258579836E-2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5.5500094281546019E-4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1099.2711240671158</v>
      </c>
      <c r="CK151" s="43">
        <f t="shared" si="5"/>
        <v>27.968893607582984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10619.961586782787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1339.793925150758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995.73835937143065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1879.1205994304723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8.6537137981021477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24.900124964254406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14.753578839634011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15.378532734665242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277.94819456446959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51.902547979495196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24.617917193871598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299.57901815894081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4.9970729442531301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1.40943083043037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4.0047044131763716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19.991142360551741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5.6409393646888057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32.235891662151374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4.2695349346597107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12.625183196376208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4.6651981776935889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8.2807142929481525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5.75751860521643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6.0229870527091789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2.3413443328203241E-2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2.6337055691843481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2.6693712755701235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3.6651148249692627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0.35285684617016283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1.7685206287512572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2.1214920832789463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0.20409472707142856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7.1918593573338949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0.34685411241639308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1.8549838201550928E-2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2.851949294629302E-2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2.797722098904654E-2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0.15962031673550323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0.13767849740341942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0.17813355772076381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1.8895157773858734E-3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4968.4298020991946</v>
      </c>
      <c r="CK152" s="43">
        <f t="shared" si="5"/>
        <v>95.386679229602663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15956.370508947421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3728.6861859598534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2292.0978897829732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2722.3829800965082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15.259149918646866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42.126077819291027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17.055666006153324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12.661073636536008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366.31390584179871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66.130627079550024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48.542310080578083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330.47868177614743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2.2060868983676416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0.62222963800112951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2.5434464563993759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41.883851618197909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4.9778371040090361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50.321034641983509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7.7829703755757205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15.726218178468502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10.11535378846677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9.7966535306539946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12.343895301929418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8.5529667676950609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3.214360315981616E-2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3.1305063249455372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3.6783542619245986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9.367285627352782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1.1738319233220633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2.7986474114886533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2.5754459569054511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0.23599583382445208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9.9096976793037754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0.51579559836092459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3.8738616388961283E-2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5.4214051187659436E-2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6.1323558088915972E-2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0.23566118908968783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0.3067484854603888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0.20318738276715298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5.3866085668513031E-3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9693.9679997130133</v>
      </c>
      <c r="CK153" s="43">
        <f t="shared" si="5"/>
        <v>148.96205669691068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12779.890169279515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2430.0873004653181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2030.4899174474954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1880.1166157816774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13.421717979394021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38.633353215899447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9.9292656987205312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13.521138112574718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244.21152536231145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76.054142334751404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47.183093014369234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233.99297720334815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19.386925970235808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3.4797046613243761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25.203003761306555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8.748971719901288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37.665414739188613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7.7359629611344802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9.9227116526065817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9.4170436401454829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7.2641905727139262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10.0171906572256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6.1799812958216478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4.0065670514794378E-2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2.4023240240455603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3.2466122908878847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8.7455340417618288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1.1488246456394433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2.4355987812526534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2.2162300018403434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0.22494202216047532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8.5958706426671601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0.44708729000725667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2.6983482846547804E-2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3.8639686695815773E-2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4.6553971593585125E-2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0.15944772499558937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0.27360542545552707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6.455539773483969E-2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7074.4596527286294</v>
      </c>
      <c r="CK154" s="43">
        <f t="shared" si="5"/>
        <v>118.31537061893562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12625.196753263521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2268.10519723164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1717.7740786852078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1504.4933796429675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21.967361046615306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7.3255213209492158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44.039908017278854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8.3659621283285901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14.751933871704919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197.12476145315307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52.066009857634313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39.223060759417855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192.92424031234737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8.4597296192737375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0.59689432985512125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2.9831082542782221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35.957838812280741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4.77515463884097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32.897885875123109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9.6253852869444216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9.1253362363414485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11.56092448142225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6.9365507348594901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9.7766047087692822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5.4447999472514139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2.9938054917147839E-2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2.1618985107199009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2.7572124224032453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7.8308409403708641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1.8797082723456287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2.9597854861817541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2.4025577767176904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0.21458956186021722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9.2613445152097178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0.40927876838107224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3.0443626902845845E-2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2.5503266605456307E-2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4.958968506616504E-2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0.15338916169595876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0.24597768206537335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0.24601300081564995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4.0750816792667257E-3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6120.9341399817731</v>
      </c>
      <c r="CK155" s="43">
        <f t="shared" si="5"/>
        <v>116.02963308464935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15725.576102893016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3573.1316893576923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1882.1994677975126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1638.5269795870952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9.8692316831762223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56.59298984056462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7.9484581830397358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16.371908603136717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204.06160563838952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67.974145050546824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47.902824293044795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225.73593834949995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17.103657573568309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2.411629690503541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4.0200261246149775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45.608749970425336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19.293037524028328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39.408673692204616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13.604884881256371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9.5362227860916242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17.416006922651956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7.5306133104423356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13.915968355595018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6.1995841561760123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4.2990604491029046E-2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2.7823369514201302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3.4879502467434369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9.7381460146755234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2.8567457412387807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3.6267176083253925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2.9902870837897191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0.27130035134680769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11.676261568267117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0.48026959512146694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3.0918807549456886E-2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3.5336969830822074E-2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6.4373314194903705E-2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0.18456026933157632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0.26042672059957545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0.11395314560847856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7818.7523392668381</v>
      </c>
      <c r="CK156" s="43">
        <f t="shared" si="5"/>
        <v>146.25452909695213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17196.021984582203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3369.3370464329932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1621.7104130485204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1658.5948052326769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21.755073678338775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62.852188553590942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7.4123836235831853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15.469057825191944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182.77510720481303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43.507865874460748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18.2080836956358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250.55471556873627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12.569598125262402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1.7726356330498259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3.2225936312362768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18.854397187893603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44.279602486626644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16.77172867426906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9.8713505139302953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22.708219402138027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7.759586335080229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15.555389483950009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6.1637284622043564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3.0543779047634029E-2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3.4279682301398493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4.2391316688274614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11.43562971372679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3.7328805885727778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3.893699236240975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2.9431786198174481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0.23911707682493624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13.126728506469547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0.47425323571932437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2.556277531776785E-2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3.5193950617375194E-2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6.0332863413781801E-2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0.18351221787218902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0.33025166573653941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0.16732918776634065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7288.5959653159816</v>
      </c>
      <c r="CK157" s="43">
        <f t="shared" si="5"/>
        <v>167.45491867430934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14206.330952415512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2979.861828277009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1018.3180355220574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1193.8827164331469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9.1036150526246455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64.163862810141083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4.5532637462666008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10.793054233425494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131.4577247900059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56.663198674725166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27.441087230246115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157.33022789396418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5.2620508047812109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1.4841681757075209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1.3492437960977466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21.04601888919343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5.9342083305997688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35.753718560971109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19.206315753267805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6.8020157357453401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21.594818648983999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5.9747563986253951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12.68531131362869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4.9728882702333248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4.4622327058334424E-2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2.4145851137525676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3.8328180916778196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8.5389820646023633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3.7287364902031568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3.3409123404142651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2.4845070061128203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0.20545901764264315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10.411376554141395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0.29048263458767903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3.0729625997467279E-2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3.116482785453166E-2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6.2958693763073531E-2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0.14244412087279004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0.29383857329786478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0.13095261607037376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5688.6443046599934</v>
      </c>
      <c r="CK158" s="43">
        <f t="shared" si="5"/>
        <v>142.97439477950482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10262.740835798661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1679.6835526654629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465.71959817090885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772.56891080179628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46.055940899151949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2.6550826307394804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5.5067483084944637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91.185725152240522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19.175131578923871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21.113054881701249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102.63391901614223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7.6709078052379134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1.72085884640452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13.422699001955257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26.27173563247317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15.654211871971462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4.5038596864042324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15.744591684112169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3.9472366123039193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10.001674983779582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3.9168905116220043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1.7146736193645908E-2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1.7886000768496608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2.1893471082802765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6.8918837261361157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3.5725753985305349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2.3757153854749715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1.6068074112572563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0.1403922294415246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7.4273002215486716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0.19233778128176623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2.384434388116027E-2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8.5981858065303507E-3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3.9516056303672824E-2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9.8356017690025527E-2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0.18915623047039759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0.21677164649928049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3229.1121297591599</v>
      </c>
      <c r="CK159" s="43">
        <f t="shared" si="5"/>
        <v>106.81854953831206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7312.7801585263032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1287.3159253202709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361.84399204768539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488.78213387692563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38.673911881529655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1.4539736020851235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4.7417151179437669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58.431193921135318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23.337964037540321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5.0230057647973538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57.205203643950867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7.2234920488265573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0.40743062146560288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1.1112844612383523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11.55793059998793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19.175744283141761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15.165230670910528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2.8454352077044409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12.413002275802997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2.2358778454818085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6.1416225052104814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2.8956409176889664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2.4076394377940739E-2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1.1501202164228648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1.5728613088730696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4.8075789054933926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2.4638037997631765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1.4798109394179846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0.9478512788633725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9.4529110706448635E-2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5.1434963302546155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0.16718044136832047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1.6580410106260744E-2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1.1549856036693772E-2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2.3778930702605811E-2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6.4259654652518483E-2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0.16049943576266459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5.6528231094028408E-2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2.4968624432686183E-3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2347.1091569453833</v>
      </c>
      <c r="CK160" s="43">
        <f t="shared" si="5"/>
        <v>79.05955581228018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4331.2476674297795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607.97325520191782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206.06043296650807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265.19113758305434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3.2403897000617423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24.504361083992034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0.59412677670027092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0.76809237334796854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30.972863488970976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10.082208370593211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6.5100830625921535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41.415951774707992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1.872225160035673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1.0802405633984835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4.6809944872630043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12.254606092004391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11.31820989882095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1.3695400860757658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7.5621079282450214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1.2799670377853338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4.3246943029405793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1.8079430503242484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1.2251452887671984E-2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0.98079623689754525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0.91152751434301504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2.3298905868926205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1.6023975938340775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0.70133884088088794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0.39570166747193625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5.5754701544446152E-2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2.877633991333397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6.3803279134979157E-2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1.212851328344924E-2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7.778649018242453E-3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1.3828629677922267E-2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3.86770918195301E-2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6.8724297707583606E-2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1204.9463625931439</v>
      </c>
      <c r="CK161" s="43">
        <f t="shared" si="5"/>
        <v>49.98930144292359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1834.3089430493358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297.71178830133914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70.405813600914385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93.092101342938662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1.3380354616207528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9.7145782150779905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0.27750297354060094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0.15858198063653364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9.4910471065718749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3.5678621757220133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1.1198977052061878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11.504958280246019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0.77308715560310148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0.19820811007900088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1.1596307334046525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1.74440178700187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5.2053867471554991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5.4294786328832521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0.77403942605113285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3.4912360040715313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0.65414771019514695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1.7647085060693044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0.67037426749938922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5.2461392459613523E-3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0.32968258856036348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0.31469567092495881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1.2003418764856066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0.62263400684223569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0.30242901650262966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0.16817985564222848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1.3435435402120305E-2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1.1683235701853103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2.8333173858336853E-2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3.6881637599011302E-3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1.8134971073074824E-3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6.3328631119965954E-3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1.608396206933007E-2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3.7318312909780105E-2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7.1851240269810547E-3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9.5229335241069633E-4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502.2574949299028</v>
      </c>
      <c r="CK162" s="43">
        <f t="shared" si="5"/>
        <v>22.216046843912714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902.30670596502932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49.139922332807359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16.051705823872975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37.173240583618544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5.2501708305610562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8.9686044810506071E-2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3.4594876322571682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1.5017293751961505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0.18853327033191641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5.0645418015146051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4.1710900515910705E-2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0.65074939591833192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2.6024076749476346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3.6737733048714203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0.31320237977182719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1.7429295722025817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0.29048802654468281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1.0950704043496124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0.30592835330730073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2.7645736255559814E-3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0.1817003917260944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0.14437246503472767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0.54436500629670925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0.35740095152084256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0.11855533181516624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7.6963868214366987E-2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5.1804966810414122E-3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0.57879236265823719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6.5321207527367373E-3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1.2494088411463284E-3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8.1910802464891944E-4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1.3652077093501342E-3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7.565535278738194E-3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1.1799199549083279E-2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7.5715486310654386E-3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1.5054463050632699E-3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118.61147799140451</v>
      </c>
      <c r="CK163" s="43">
        <f t="shared" si="5"/>
        <v>12.072302738659639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521.04841562798492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13.418838890457049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7.417932484282173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16.155713537824358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3.2241961246592821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4.2717436611067819E-2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1.563762630482213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0.54678184535885255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0.15446017923769523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2.5476679194840846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3.417260602603877E-2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8.8848775667700802E-2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1.4798049671957105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2.9518466990950833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0.19518156376945525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0.91610739604140201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0.12731403850525547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0.67072745828780778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0.18093067583309055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1.3169946143287701E-3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0.1195891971090043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8.3647945439403598E-2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0.241065760225946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0.21352400332702728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7.1523537115416591E-2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3.9997614212947834E-2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3.4550966520652242E-3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0.28584294534994464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6.6682537984226213E-3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5.9520990353775696E-4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5.8533812952786242E-4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1.0839541733284957E-3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3.6583273604182055E-3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6.7453251117020347E-3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3.58560055667434E-4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45.195092430090519</v>
      </c>
      <c r="CK164" s="43">
        <f t="shared" si="5"/>
        <v>7.6015708613064925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290.30541040742105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4.7099825175682728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0.78899537362773553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6.9788835143365109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1.7740530440250848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1.1328548476216626E-2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2.1326362643154455E-2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0.51136271436244407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0.19991842461018533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3.0123487233455672E-2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0.61034288642571011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6.6644883259857667E-3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5.1983008942688987E-2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0.11729499453734948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0.88457435501693971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2.2475481609835648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7.1627193518708249E-2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0.41000764068237494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7.8416878632596818E-2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0.41224820877903234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8.1872959933582359E-2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6.6633525448146736E-4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3.9645424927178208E-2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5.1914011301420655E-2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0.11974843449720954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0.11523321680637857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4.2721711001707775E-2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1.8887524500196238E-2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9.9889501676716911E-4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0.1434893803851072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2.4291050279604438E-3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4.8181994926416399E-4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1.5794292971000885E-4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7.0197747839336789E-4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2.2704463056522012E-3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2.2751764597462453E-3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2.9029658798427108E-4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15.812259365114794</v>
      </c>
      <c r="CK165" s="43">
        <f t="shared" si="5"/>
        <v>4.7282070959759563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193.69774752753719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1.4810940623781303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0.74431891759580071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2.2404661476888221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0.61741447658187754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4.4005341411913895E-3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0.26227109140305183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2.5145909378236516E-2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1.894325173160484E-2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0.29458328661113009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3.2689682191707467E-2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0.52381539998368831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1.4428151534705815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5.1321642080756256E-2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0.26510732706294537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4.4184655615146798E-2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0.3032696098706123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7.7455691877838712E-2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1.5459619403457664E-4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3.5295454132763943E-2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3.4039184401145617E-2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6.6885047863549221E-2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6.4872914230381246E-2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2.8692468553875312E-2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1.1998700491737102E-2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6.9527388851529177E-4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0.10347285149049994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1.8786027811256315E-3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9.3157612513486819E-5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1.832251188557945E-4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4.071669307906545E-4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2.061278132477232E-3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2.1114513696715372E-3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3.3673068718289624E-4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5.7213273597015508</v>
      </c>
      <c r="CK166" s="43">
        <f t="shared" si="5"/>
        <v>3.0611475838406896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265.13834779982574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16.727791979355061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5.6043309857262003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60.534859271960897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0.65887448866946818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0.47806257386817808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1.5146479862903135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23.908586965575505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2.8399649742943378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0.85579648836089284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13.308128680625549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4.7333876568633457E-2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0.84073002516935502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9.1463480440959213E-2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0.33120054191930548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6.2774542969504202E-2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0.10113669447579236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7.8255217277091768E-2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0.41943818760450019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1.0371834547945541E-3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9.4719371370569044E-2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2.8107042727660077E-2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8.629681567362376E-3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7.4811981373033729E-2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2.4849812136188029E-2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1.3216444320637202E-3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0.11117290122345343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1.8905225126479362E-3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5.6249218445983591E-4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2.4585674672040353E-4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5.4634019586191781E-4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4.5841124586606776E-3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8.4994503148149401E-3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4.0908726553976281E-2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2.2591747187477557E-4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126.47837827129501</v>
      </c>
      <c r="CK167" s="43">
        <f t="shared" si="5"/>
        <v>2.3271117265806502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1174.5398133752281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83.075534696187177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215.23612297582071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1.6361494118076618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1.4507695736522181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1.934353264419244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67.822431548101093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9.0674196870987576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6.375236278892463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44.850007351084336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0.78577088427911201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0.22162768530949312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0.60448539513101374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0.78577088427911201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3.2265671451868592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0.24515599503768379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1.0848738928578379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0.18828913267027331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0.70107878836801774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0.45846141599565909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1.2842865688877187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3.574380976723746E-3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0.34455524088775186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0.20381472665754352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6.7408188560371562E-2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6.0597108877405471E-3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0.48648300546193807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0.38034123364542061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8.0375471797372589E-3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0.59288666701733339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1.3030326681582166E-2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1.148693506051468E-3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2.8239429379761768E-4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2.2750230022847307E-3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2.0298710586939064E-2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2.7663434669396785E-2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2.7412184283563457E-2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433.84567963606236</v>
      </c>
      <c r="CK168" s="43">
        <f t="shared" si="5"/>
        <v>9.3739844073022258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3224.1276485222684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423.62038283977353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212.88902091778095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670.49198341010344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6.1345490814345309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3.0037941809854996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2.7077848436764445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183.50364849911188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10.153479487011028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13.386073684421108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86.509418716121402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1.6495924992111681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10.408047992881333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0.21148621784758567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10.728938657434902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0.98115998691131312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2.3976656250616171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0.70033627949600752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2.002241006112663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2.2766363215053929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3.7091202563038386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4.2723777444736624E-3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0.70941009023387469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0.4929743758104313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0.64873920490956183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5.4327766380344103E-2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0.84026190381499588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0.97677597825990548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3.2024670718478636E-2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1.6447936851826217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5.5162472505352042E-2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3.5400656765361893E-3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5.0637367642223539E-3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1.2131653065029094E-2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3.5340125258347579E-2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6.9294185461863361E-2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0.15798031270962687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1624.6692623703598</v>
      </c>
      <c r="CK169" s="43">
        <f t="shared" si="5"/>
        <v>28.53819073732139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6482.5625405056635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1229.3824661288604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667.91398642223942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1398.0956330934869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7.6133146279335584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9.8156925345457005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6.2476227770639534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6.3183729743872403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261.21974486271023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18.615678594462008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20.398454179922453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153.20107856482488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0.84614692873159802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23.984016446516598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1.6830615205459176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5.3463219304043657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2.1947665023215115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4.5050529080532362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8.3808801080924749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5.6604905949664976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8.397605758385383E-3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1.3468451038422171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1.4611203451281287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3.5824273725390703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0.42714515599063835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1.0336943277892778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0.75997456980755973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6.9240423540958287E-2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3.5805144335583292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0.13296981345495917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8.7405264836868859E-3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2.1715216117615604E-2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2.9406245454378626E-2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7.5023465669598208E-2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0.1094813966699566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0.52694519683372953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4.9883571662308682E-3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3779.6681916891685</v>
      </c>
      <c r="CK170" s="43">
        <f t="shared" si="5"/>
        <v>64.933219566705347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7504.9978486366626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1310.8934743184682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1199.9235531035072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1339.082721623274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11.525511456720345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5.4050650448636119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11.446101871889942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235.13853996532353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42.922882019587291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30.538956066831577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120.20700807098767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9.2993345746517218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0.39740746045520181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15.49889095775287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24.751854722841959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2.129386804435303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4.9837533247703236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3.8972577268878541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4.3259537264096419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12.811513952921807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5.490187748963872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2.0863193758219694E-2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1.1386779838461778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1.5606719113870422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5.9018204177394136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1.1496161498954762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1.3004839549615843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0.96998461713083062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7.5584266526227462E-2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4.536580723580105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0.19014065437088237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1.8857825046009864E-2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1.9231869207370487E-2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4.1592576846515204E-2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9.0721424934481917E-2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0.1741317503433896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0.20952849582361757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2.5244285412408854E-3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4332.2794465343131</v>
      </c>
      <c r="CK171" s="43">
        <f t="shared" si="5"/>
        <v>75.790920251169325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5700.9149799089637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1398.5383618561341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578.80536478061515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937.43821963750258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18.855221782301093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9.9237744130460204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3.3870740995377897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7.8216941186569624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153.87739457683182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23.045775042393402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17.361150531936364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71.400944572075247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5.4470640704425382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8.5916673322190817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0.698341547492633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10.894128140885076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18.780217694280118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1.9871418063287252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3.3848383813574823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3.8966971331533853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3.3585779888478799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8.0776161523149046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3.8939989376985702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1.2140619843459887E-2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0.73304851510982638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1.1963886593699031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4.0404938519350582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0.72981082314545442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1.0335328929202956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0.9348340998602549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7.4456220638650289E-2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3.6936176647590115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0.11623662902154833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7.9809922191630949E-3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1.1772779483793593E-2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3.633599165438494E-2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6.1044507934354966E-2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0.1168260023328988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3.6275723969280291E-2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3246.0861765020695</v>
      </c>
      <c r="CK172" s="43">
        <f t="shared" si="5"/>
        <v>56.213884068178409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6547.4318507776743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2103.3144144515045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830.51076078754522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947.22780876482534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14.547542093647522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3.2946654361709031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6.801889932739928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128.84788989073959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28.057795972552203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26.901474683986422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80.589642159344251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3.3159213422107148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1.700472483184982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20.712482203067708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3.1795183944176513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3.5937205344866432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4.3397686179994359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3.9452441981813049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9.0740616558170011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3.558918620415322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1.61332861684086E-2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0.9030831329523985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1.3910960703684305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4.9787469154890855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1.3241607379301019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1.2063750740406545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0.9997446767434347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7.4755807321951015E-2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4.6308565749947945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0.14257924220020554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1.5024451471568587E-2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1.8251798493553167E-2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5.2147995695866173E-2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6.5547133478831801E-2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0.12018871388952018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9.6413435560852578E-2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3.1945820775989451E-3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4175.1102779984521</v>
      </c>
      <c r="CK173" s="43">
        <f t="shared" si="5"/>
        <v>64.44201385326231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8524.1973922008128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2267.70947847154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683.78041166624621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1004.3525328724501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15.312474431132467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3.0800954315496338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5.2798706799472406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175.53031257383728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49.501298341605285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29.83316074858384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90.208489924384679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13.531384274049737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1.2101237968662366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2.2000158587863474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8.5808778323242212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24.155965530627821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3.6810999466477465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3.6953677758983181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7.0881388451229137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4.7020354745995299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10.472165155885786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5.3327765473421422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3.1307355719059023E-2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1.1118761889824795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1.5907737752878737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6.9461734240686654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1.990539502839443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1.6551328355384474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1.4931396861026811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9.5432013027166918E-2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6.3167169747117358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0.21558119022602459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1.3834719857085705E-2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9.8944822520053086E-3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6.3903236817456702E-2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8.9155417191630656E-2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0.20667120808058578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0.17150332656249961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4.5464463172005722E-3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4350.1105269033033</v>
      </c>
      <c r="CK174" s="43">
        <f t="shared" si="5"/>
        <v>81.133731059706307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8401.7991041037003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1286.6892235891437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617.23352666843357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881.41594473708699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13.403257362350789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24.188773695345734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2.9044385324587871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1.5885342059082415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144.89375266710098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35.746478467719989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22.441404647324941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78.255922462620291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1.0921172665619159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0.49641693934632547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11.617605502008994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23.531213009471301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6.4546288477405307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3.8679502108940254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7.5943354992172267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3.3401046112626891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9.8616680301756716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4.8862548131843804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2.5095060814967617E-2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1.0706596178532375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1.6293323145894354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6.7510742954062195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2.4199442832193534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1.7113216064136949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1.6372233901212221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9.2485003288084247E-2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6.5117427991955692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0.27953795215417837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1.3861944893954181E-2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9.9142526790420848E-3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5.025965655252472E-2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7.3323918908589691E-2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0.14995340577221722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0.10310403844091889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3121.9673967434119</v>
      </c>
      <c r="CK175" s="43">
        <f t="shared" si="5"/>
        <v>82.064988562249042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6980.7508926887349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682.62893330327097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411.66186326620266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634.67192309163693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16.580922597041116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1.6418704721054294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4.9450829556703448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104.5151621728877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16.225640624137398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13.969237361373809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63.360833532105836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0.3862658018857596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15.066512959155386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19.006792714583494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4.9632054700567778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2.4527524452045775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6.0456392608841378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3.160914160479948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11.706551709017583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3.9536833979238355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1.2777708629149648E-2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0.97241405856659668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1.2830366234463169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5.1940595465432109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2.3675803035628831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1.4167328150384093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1.3181766302191646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7.5252666633473492E-2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5.4890045626552384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0.20702610810357477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5.499713636560633E-3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1.1898928704205756E-2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4.6873828152134075E-2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5.7240139065990764E-2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0.15581627707875201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0.29998389239655449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7.9520643259338563E-3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1965.6542481374734</v>
      </c>
      <c r="CK176" s="43">
        <f t="shared" si="5"/>
        <v>70.210865024908514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5715.3805555657509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427.04441797142829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198.10447827717863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445.07873644288031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19.894006106185266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1.4640260495936117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0.89249480677065884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66.074296074616583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13.385636159443877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6.3023476329995178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42.76626218348828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2.1754560915034804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2.1754560915034804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15.135207663646728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6.7618852310593569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2.4834511093064728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6.2885004829350164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1.9620094299386404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7.5633766730688787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2.8382269584924127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1.1969668685996712E-2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0.74528713861086471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1.0643196974180793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4.2573384314874776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2.2450060545306711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1.1486084195405577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1.0653038100576309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8.2989062579180664E-2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4.7022743107471525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0.13029722889674319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8.1141582440444407E-3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6.2063765764053197E-3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2.8569009997672073E-2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5.0242002207554828E-2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0.12260812190071062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9.8351329212068794E-2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1225.3576138875922</v>
      </c>
      <c r="CK177" s="43">
        <f t="shared" si="5"/>
        <v>58.800142369140318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4823.6043480194521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277.11520229259349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253.20917497778066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277.9559362443029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20.590168962691958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0.94097205799665085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2.7374893927249033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39.672102861346396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10.265149723599828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4.8332156710285838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37.807810250460221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1.6678745242646735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0.4704261478695233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0.4277327176132662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3.3363151973834761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10.904678354598154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8.0740387170757462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1.8414880569014778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4.8961030995797739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1.7581475893671989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6.8914540159148636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1.9660074803730467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1.0589946607872429E-2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0.76013236799886919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0.71745176195838845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3.8327603546715876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2.3060894715523288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1.16699260011546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1.2462803961802911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7.4416745410607485E-2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3.9998301879378628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6.1662188622091538E-2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1.4358130212848295E-2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6.2755239157762533E-3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2.6583835076495841E-2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2.6474824919807845E-2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6.7798646142615382E-2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4.3511055527521457E-2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2.8829187573622432E-3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931.02957102165647</v>
      </c>
      <c r="CK178" s="43">
        <f t="shared" si="5"/>
        <v>50.696008269418044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3875.8611584913651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234.95540259434094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39.357709490525068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212.62218416843612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18.99122632599255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0.63159971937300508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0.53190055036218931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22.376286308101601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2.9916435110295168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0.7513095273865924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19.471597525114607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1.2965075915078366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2.9254530269920411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9.8253702486183432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8.7717727084105093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1.455920130110407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4.5229128727992061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1.0594204318096569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5.7602369123709405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1.3061450174667715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3.6353126403329055E-3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0.46111869365944602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0.58495808082885492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2.6012981346036028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1.6026060977388148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0.90987016983632496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0.91600382490849153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4.360027049146506E-2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3.4324497489515817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5.6448692399028035E-2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3.6511301862407696E-3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2.8724170993710647E-3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1.4362442044247314E-2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2.3338968321901889E-2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9.9306027848795747E-2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1.9916409738792183E-2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5.2793144633046596E-3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556.90282033916219</v>
      </c>
      <c r="CK179" s="43">
        <f t="shared" si="5"/>
        <v>43.482494057346422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2270.0734583160634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78.641077309050843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29.640255082469022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93.686937683123446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14.616772522533076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0.30041278396080684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0.26704210709424114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10.03922877249069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3.0040799070069957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1.5087879050824622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7.8207404704218746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8.345065846695035E-2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3.2543887430668819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5.2386479278277216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8.1693154695724726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0.83794179178921369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2.3640509065280866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0.45795705878427734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3.6938478245145574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0.70909358672945211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4.4171609557659237E-3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0.22410876249542935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0.3241982478799974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1.4088230004914881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0.7863771591387072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0.64281713314236688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0.60368900964743111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2.2625090328373051E-2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1.8460338980277546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2.8329450244779827E-2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2.6617225042093306E-3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1.7451347730291875E-3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6.3016667411592677E-3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1.5269459400751596E-2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4.2733582628013411E-2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1.2099298118215382E-2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242.86317394476731</v>
      </c>
      <c r="CK180" s="43">
        <f t="shared" si="5"/>
        <v>27.443084342263251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1330.0217005150632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31.902414202170686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6.0120867452694098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40.417683670362692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9.8761915988189646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0.19296053369055283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4.7461417364319169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0.81248901639809501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0.45903094744286721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4.9032278810483962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3.3848101312592499E-2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0.52811786065876176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2.829543201937299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6.9108016139846562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0.67385844120582039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1.6219020634249652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0.30803538874437142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2.7648101138112762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0.4197093559320848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1.4957326818586776E-3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0.17591293775921896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0.17099498696012599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0.68443536657018533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0.4754810887159352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0.32333533060957126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0.23974099203610733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7.5674629772357026E-3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1.0010832461103403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2.4233458205446423E-2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2.4785614393022146E-3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4.431800538840526E-4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3.5699595859502199E-3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7.7554368285944935E-3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1.5320944591998922E-2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2.4581104794249499E-2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99.88419229360494</v>
      </c>
      <c r="CK181" s="43">
        <f t="shared" si="5"/>
        <v>18.687089968960478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742.19710109254163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10.270198362509669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3.4409305173326601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18.681167348511416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5.6550043944851209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7.1199654254576764E-2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1.7816879062348869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1.1333930874013267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1.6094079953394098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0.11335078904489236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1.4532152441652868E-2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0.34001505614420807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1.7111274083078545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5.1773234039827862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0.32532054729267734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0.81552858659246041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0.12003489798625898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1.576465589322936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0.20614509562702388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2.7299234689208891E-3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7.5546663091957372E-2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8.0024858838112903E-2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0.37738623468175531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0.21629211065623655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0.17892566958005779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0.13888883889458406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3.3054349884538135E-3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0.42979902595298819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1.1057574691228591E-2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1.3919106521179379E-3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3.7331971634301886E-4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1.2443990544767295E-3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5.4961015136086571E-3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1.003807369277415E-2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1.0353140883443374E-2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4.5744091490794903E-4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43.110887263699816</v>
      </c>
      <c r="CK182" s="43">
        <f t="shared" si="5"/>
        <v>11.475256250383966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389.81818379260721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2.8178045861266994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2.3602022645914933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6.5524776293338372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2.4325716833356439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2.9103446065226867E-2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2.5516862127788122E-2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0.49657181920400439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0.2392096889788676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7.2076929097578055E-2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0.67934778233688997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7.9740194149337876E-3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0.12438054136307718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0.83052735596231697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3.0818255585735534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0.1840128210380825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0.44501509018291269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4.5574080911810456E-2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0.94443200062120947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7.9504828013368833E-2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7.9729444292572587E-4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4.4127706086340077E-2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3.7810356197532369E-2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0.15920396670369716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0.11760428212756674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9.3492180986510701E-2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6.403215537707567E-2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3.1075713280414802E-3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0.21809314016008122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8.0736459125375169E-3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8.6478589299938437E-4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9.449845940713854E-5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6.299538693098068E-4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2.9529065211352742E-3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4.9001721624784634E-3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2.6206916502944985E-3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3.4733808740421466E-4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15.83723725197604</v>
      </c>
      <c r="CK183" s="43">
        <f t="shared" si="5"/>
        <v>6.3696443812685919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219.95652936060205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2.1623992678742212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0.75465020216735801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1.2643403197983953E-2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1.4712065212380275E-2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0.23939478556230956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5.5170244546426016E-2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4.1561584224974267E-2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0.13710042366027675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0.10758197686553075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0.50556355809902209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1.7635167113097479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0.14745487542881447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0.25661391807673706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1.4256424457861898E-2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0.55662304501670667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7.0699704830144164E-2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3.3918478359808954E-4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1.6426667549784106E-2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2.5852143809835429E-2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5.3620035280123268E-2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5.1758127558184909E-2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4.4353026718210536E-2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3.3765560124257105E-2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1.3983454069026659E-3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0.11022198735457943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3.0912890569447151E-3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1.0219412204234032E-4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6.7000812373054907E-4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2.010019312643128E-3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5.7906679104576843E-4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3.5252139533114617</v>
      </c>
      <c r="CK184" s="43">
        <f t="shared" si="5"/>
        <v>3.6589158932109158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F14" sqref="F14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1876633.2261000001</v>
      </c>
      <c r="E4" s="85">
        <f>HRYLL!E5</f>
        <v>7.4918130349744718</v>
      </c>
      <c r="F4" s="83">
        <f>HRYLL!H5</f>
        <v>636.89400972924977</v>
      </c>
      <c r="G4" s="83">
        <f>HRYLD2!CJ5+HRYLD2!CK5</f>
        <v>39.702700791135946</v>
      </c>
      <c r="H4" s="114">
        <f t="shared" ref="H4:H67" si="0">F4+G4</f>
        <v>676.59671052038573</v>
      </c>
      <c r="I4" s="84">
        <f t="shared" ref="I4:I67" si="1">100000*E4/$D4</f>
        <v>0.39921562353150275</v>
      </c>
      <c r="J4" s="83">
        <f t="shared" ref="J4:J67" si="2">100000*F4/$D4</f>
        <v>33.938118587660114</v>
      </c>
      <c r="K4" s="83">
        <f t="shared" ref="K4:K67" si="3">100000*G4/$D4</f>
        <v>2.1156345437646169</v>
      </c>
      <c r="L4" s="82">
        <f t="shared" ref="L4:L67" si="4">100000*H4/$D4</f>
        <v>36.053753131424735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2006488.7862799999</v>
      </c>
      <c r="E5" s="79">
        <f>HRYLL!E6</f>
        <v>16.730343340204996</v>
      </c>
      <c r="F5" s="77">
        <f>HRYLL!H6</f>
        <v>1317.6818414745455</v>
      </c>
      <c r="G5" s="77">
        <f>HRYLD2!CJ6+HRYLD2!CK6</f>
        <v>152.54330604968558</v>
      </c>
      <c r="H5" s="115">
        <f t="shared" si="0"/>
        <v>1470.225147524231</v>
      </c>
      <c r="I5" s="78">
        <f t="shared" si="1"/>
        <v>0.83381195322914325</v>
      </c>
      <c r="J5" s="77">
        <f t="shared" si="2"/>
        <v>65.671029436327331</v>
      </c>
      <c r="K5" s="77">
        <f t="shared" si="3"/>
        <v>7.6024998042724468</v>
      </c>
      <c r="L5" s="21">
        <f t="shared" si="4"/>
        <v>73.273529240599771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2142786.2672000001</v>
      </c>
      <c r="E6" s="79">
        <f>HRYLL!E7</f>
        <v>21.710576810488583</v>
      </c>
      <c r="F6" s="77">
        <f>HRYLL!H7</f>
        <v>1601.9149099619001</v>
      </c>
      <c r="G6" s="77">
        <f>HRYLD2!CJ7+HRYLD2!CK7</f>
        <v>357.70732681738536</v>
      </c>
      <c r="H6" s="115">
        <f t="shared" si="0"/>
        <v>1959.6222367792855</v>
      </c>
      <c r="I6" s="78">
        <f t="shared" si="1"/>
        <v>1.013193762850553</v>
      </c>
      <c r="J6" s="77">
        <f t="shared" si="2"/>
        <v>74.75850179192804</v>
      </c>
      <c r="K6" s="77">
        <f t="shared" si="3"/>
        <v>16.6935607294518</v>
      </c>
      <c r="L6" s="21">
        <f t="shared" si="4"/>
        <v>91.452062521379844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2287559.9596199999</v>
      </c>
      <c r="E7" s="79">
        <f>HRYLL!E8</f>
        <v>42.385080467342853</v>
      </c>
      <c r="F7" s="77">
        <f>HRYLL!H8</f>
        <v>2917.1531631648713</v>
      </c>
      <c r="G7" s="77">
        <f>HRYLD2!CJ8+HRYLD2!CK8</f>
        <v>1174.1113747564621</v>
      </c>
      <c r="H7" s="115">
        <f t="shared" si="0"/>
        <v>4091.2645379213336</v>
      </c>
      <c r="I7" s="78">
        <f t="shared" si="1"/>
        <v>1.8528511258950211</v>
      </c>
      <c r="J7" s="77">
        <f t="shared" si="2"/>
        <v>127.52247873972479</v>
      </c>
      <c r="K7" s="77">
        <f t="shared" si="3"/>
        <v>51.325927865580439</v>
      </c>
      <c r="L7" s="21">
        <f t="shared" si="4"/>
        <v>178.84840660530526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2470646.1280200002</v>
      </c>
      <c r="E8" s="79">
        <f>HRYLL!E9</f>
        <v>66.889019849881066</v>
      </c>
      <c r="F8" s="77">
        <f>HRYLL!H9</f>
        <v>4272.5361429111535</v>
      </c>
      <c r="G8" s="77">
        <f>HRYLD2!CJ9+HRYLD2!CK9</f>
        <v>2261.0700279844918</v>
      </c>
      <c r="H8" s="115">
        <f t="shared" si="0"/>
        <v>6533.6061708956458</v>
      </c>
      <c r="I8" s="78">
        <f t="shared" si="1"/>
        <v>2.7073492675167761</v>
      </c>
      <c r="J8" s="77">
        <f t="shared" si="2"/>
        <v>172.9319344626341</v>
      </c>
      <c r="K8" s="77">
        <f t="shared" si="3"/>
        <v>91.517356627536756</v>
      </c>
      <c r="L8" s="21">
        <f t="shared" si="4"/>
        <v>264.44929109017085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2393343.07914</v>
      </c>
      <c r="E9" s="79">
        <f>HRYLL!E10</f>
        <v>65.744107707350821</v>
      </c>
      <c r="F9" s="77">
        <f>HRYLL!H10</f>
        <v>3874.6289877327208</v>
      </c>
      <c r="G9" s="77">
        <f>HRYLD2!CJ10+HRYLD2!CK10</f>
        <v>2002.6947134249949</v>
      </c>
      <c r="H9" s="115">
        <f t="shared" si="0"/>
        <v>5877.3237011577157</v>
      </c>
      <c r="I9" s="78">
        <f t="shared" si="1"/>
        <v>2.7469571028226616</v>
      </c>
      <c r="J9" s="77">
        <f t="shared" si="2"/>
        <v>161.89191685485358</v>
      </c>
      <c r="K9" s="77">
        <f t="shared" si="3"/>
        <v>83.677711351964774</v>
      </c>
      <c r="L9" s="21">
        <f t="shared" si="4"/>
        <v>245.56962820681829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2233990.3029399998</v>
      </c>
      <c r="E10" s="79">
        <f>HRYLL!E11</f>
        <v>83.410854810344759</v>
      </c>
      <c r="F10" s="77">
        <f>HRYLL!H11</f>
        <v>4503.7691054845654</v>
      </c>
      <c r="G10" s="77">
        <f>HRYLD2!CJ11+HRYLD2!CK11</f>
        <v>1657.4941352009428</v>
      </c>
      <c r="H10" s="115">
        <f t="shared" si="0"/>
        <v>6161.2632406855082</v>
      </c>
      <c r="I10" s="78">
        <f t="shared" si="1"/>
        <v>3.7337160640569262</v>
      </c>
      <c r="J10" s="77">
        <f t="shared" si="2"/>
        <v>201.60199887875373</v>
      </c>
      <c r="K10" s="77">
        <f t="shared" si="3"/>
        <v>74.194329895686195</v>
      </c>
      <c r="L10" s="21">
        <f t="shared" si="4"/>
        <v>275.79632877443993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2413346.9382799999</v>
      </c>
      <c r="E11" s="79">
        <f>HRYLL!E12</f>
        <v>80.139794435878827</v>
      </c>
      <c r="F11" s="77">
        <f>HRYLL!H12</f>
        <v>3934.062508857292</v>
      </c>
      <c r="G11" s="77">
        <f>HRYLD2!CJ12+HRYLD2!CK12</f>
        <v>1820.2347390228867</v>
      </c>
      <c r="H11" s="115">
        <f t="shared" si="0"/>
        <v>5754.2972478801785</v>
      </c>
      <c r="I11" s="78">
        <f t="shared" si="1"/>
        <v>3.3206909941011098</v>
      </c>
      <c r="J11" s="77">
        <f t="shared" si="2"/>
        <v>163.01272090042349</v>
      </c>
      <c r="K11" s="77">
        <f t="shared" si="3"/>
        <v>75.423666201933401</v>
      </c>
      <c r="L11" s="21">
        <f t="shared" si="4"/>
        <v>238.43638710235689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2624574.1288600001</v>
      </c>
      <c r="E12" s="79">
        <f>HRYLL!E13</f>
        <v>75.345398130762732</v>
      </c>
      <c r="F12" s="77">
        <f>HRYLL!H13</f>
        <v>3332.1502323329819</v>
      </c>
      <c r="G12" s="77">
        <f>HRYLD2!CJ13+HRYLD2!CK13</f>
        <v>1572.429820912771</v>
      </c>
      <c r="H12" s="115">
        <f t="shared" si="0"/>
        <v>4904.5800532457524</v>
      </c>
      <c r="I12" s="78">
        <f t="shared" si="1"/>
        <v>2.8707666246595775</v>
      </c>
      <c r="J12" s="77">
        <f t="shared" si="2"/>
        <v>126.95965397556981</v>
      </c>
      <c r="K12" s="77">
        <f t="shared" si="3"/>
        <v>59.911808305287437</v>
      </c>
      <c r="L12" s="21">
        <f t="shared" si="4"/>
        <v>186.87146228085723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2704928.6138800001</v>
      </c>
      <c r="E13" s="79">
        <f>HRYLL!E14</f>
        <v>85.927466341988293</v>
      </c>
      <c r="F13" s="77">
        <f>HRYLL!H14</f>
        <v>3387.690360532888</v>
      </c>
      <c r="G13" s="77">
        <f>HRYLD2!CJ14+HRYLD2!CK14</f>
        <v>1352.7892652999381</v>
      </c>
      <c r="H13" s="115">
        <f t="shared" si="0"/>
        <v>4740.4796258328261</v>
      </c>
      <c r="I13" s="78">
        <f t="shared" si="1"/>
        <v>3.1766999654283792</v>
      </c>
      <c r="J13" s="77">
        <f t="shared" si="2"/>
        <v>125.24139613701384</v>
      </c>
      <c r="K13" s="77">
        <f t="shared" si="3"/>
        <v>50.012013565100034</v>
      </c>
      <c r="L13" s="21">
        <f t="shared" si="4"/>
        <v>175.25340970211386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2646612.2787600001</v>
      </c>
      <c r="E14" s="79">
        <f>HRYLL!E15</f>
        <v>93.148148179156067</v>
      </c>
      <c r="F14" s="77">
        <f>HRYLL!H15</f>
        <v>3234.1037047802984</v>
      </c>
      <c r="G14" s="77">
        <f>HRYLD2!CJ15+HRYLD2!CK15</f>
        <v>941.08364663099223</v>
      </c>
      <c r="H14" s="115">
        <f t="shared" si="0"/>
        <v>4175.1873514112904</v>
      </c>
      <c r="I14" s="78">
        <f t="shared" si="1"/>
        <v>3.5195237672968918</v>
      </c>
      <c r="J14" s="77">
        <f t="shared" si="2"/>
        <v>122.19786520054807</v>
      </c>
      <c r="K14" s="77">
        <f t="shared" si="3"/>
        <v>35.558047326520828</v>
      </c>
      <c r="L14" s="21">
        <f t="shared" si="4"/>
        <v>157.75591252706889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2366558.2508</v>
      </c>
      <c r="E15" s="79">
        <f>HRYLL!E16</f>
        <v>81.4395827342437</v>
      </c>
      <c r="F15" s="77">
        <f>HRYLL!H16</f>
        <v>2450.9242423870642</v>
      </c>
      <c r="G15" s="77">
        <f>HRYLD2!CJ16+HRYLD2!CK16</f>
        <v>812.34211057301661</v>
      </c>
      <c r="H15" s="115">
        <f t="shared" si="0"/>
        <v>3263.2663529600809</v>
      </c>
      <c r="I15" s="78">
        <f t="shared" si="1"/>
        <v>3.4412667723988442</v>
      </c>
      <c r="J15" s="77">
        <f t="shared" si="2"/>
        <v>103.56492351534321</v>
      </c>
      <c r="K15" s="77">
        <f t="shared" si="3"/>
        <v>34.325886983699192</v>
      </c>
      <c r="L15" s="21">
        <f t="shared" si="4"/>
        <v>137.89081049904243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1968176.3103</v>
      </c>
      <c r="E16" s="79">
        <f>HRYLL!E17</f>
        <v>91.451818766743088</v>
      </c>
      <c r="F16" s="77">
        <f>HRYLL!H17</f>
        <v>2336.5939694902859</v>
      </c>
      <c r="G16" s="77">
        <f>HRYLD2!CJ17+HRYLD2!CK17</f>
        <v>504.23412461584888</v>
      </c>
      <c r="H16" s="115">
        <f t="shared" si="0"/>
        <v>2840.8280941061348</v>
      </c>
      <c r="I16" s="78">
        <f t="shared" si="1"/>
        <v>4.6465257349227782</v>
      </c>
      <c r="J16" s="77">
        <f t="shared" si="2"/>
        <v>118.71873252727697</v>
      </c>
      <c r="K16" s="77">
        <f t="shared" si="3"/>
        <v>25.6193574720443</v>
      </c>
      <c r="L16" s="21">
        <f t="shared" si="4"/>
        <v>144.33808999932128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1414849.22358</v>
      </c>
      <c r="E17" s="79">
        <f>HRYLL!E18</f>
        <v>76.5175523279826</v>
      </c>
      <c r="F17" s="77">
        <f>HRYLL!H18</f>
        <v>1615.6681174053526</v>
      </c>
      <c r="G17" s="77">
        <f>HRYLD2!CJ18+HRYLD2!CK18</f>
        <v>230.39978546677131</v>
      </c>
      <c r="H17" s="115">
        <f t="shared" si="0"/>
        <v>1846.067902872124</v>
      </c>
      <c r="I17" s="78">
        <f t="shared" si="1"/>
        <v>5.4081771437361965</v>
      </c>
      <c r="J17" s="77">
        <f t="shared" si="2"/>
        <v>114.19366038998979</v>
      </c>
      <c r="K17" s="77">
        <f t="shared" si="3"/>
        <v>16.284405548443502</v>
      </c>
      <c r="L17" s="21">
        <f t="shared" si="4"/>
        <v>130.4780659384333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963575.72331999999</v>
      </c>
      <c r="E18" s="79">
        <f>HRYLL!E19</f>
        <v>65.962918871323211</v>
      </c>
      <c r="F18" s="77">
        <f>HRYLL!H19</f>
        <v>1112.4646267648661</v>
      </c>
      <c r="G18" s="77">
        <f>HRYLD2!CJ19+HRYLD2!CK19</f>
        <v>69.782370448904885</v>
      </c>
      <c r="H18" s="115">
        <f t="shared" si="0"/>
        <v>1182.246997213771</v>
      </c>
      <c r="I18" s="78">
        <f t="shared" si="1"/>
        <v>6.8456393488254346</v>
      </c>
      <c r="J18" s="77">
        <f t="shared" si="2"/>
        <v>115.45170761794095</v>
      </c>
      <c r="K18" s="77">
        <f t="shared" si="3"/>
        <v>7.2420224752518401</v>
      </c>
      <c r="L18" s="21">
        <f t="shared" si="4"/>
        <v>122.6937300931928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661144.49699999997</v>
      </c>
      <c r="E19" s="79">
        <f>HRYLL!E20</f>
        <v>67.816509118469924</v>
      </c>
      <c r="F19" s="77">
        <f>HRYLL!H20</f>
        <v>874.15480253707733</v>
      </c>
      <c r="G19" s="77">
        <f>HRYLD2!CJ20+HRYLD2!CK20</f>
        <v>39.817634916743891</v>
      </c>
      <c r="H19" s="115">
        <f t="shared" si="0"/>
        <v>913.97243745382127</v>
      </c>
      <c r="I19" s="78">
        <f t="shared" si="1"/>
        <v>10.257441365116577</v>
      </c>
      <c r="J19" s="77">
        <f t="shared" si="2"/>
        <v>132.2184191963527</v>
      </c>
      <c r="K19" s="77">
        <f t="shared" si="3"/>
        <v>6.0225313978139177</v>
      </c>
      <c r="L19" s="21">
        <f t="shared" si="4"/>
        <v>138.24095059416661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0</v>
      </c>
      <c r="E20" s="79">
        <f>HRYLL!E21</f>
        <v>47.746837946948162</v>
      </c>
      <c r="F20" s="77">
        <f>HRYLL!H21</f>
        <v>444.76179547582217</v>
      </c>
      <c r="G20" s="77">
        <f>HRYLD2!CJ21+HRYLD2!CK21</f>
        <v>16.465804178511373</v>
      </c>
      <c r="H20" s="115">
        <f t="shared" si="0"/>
        <v>461.22759965433352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729971.33438000001</v>
      </c>
      <c r="E21" s="79">
        <f>HRYLL!E22</f>
        <v>32.672607621845096</v>
      </c>
      <c r="F21" s="77">
        <f>HRYLL!H22</f>
        <v>164.99666849031772</v>
      </c>
      <c r="G21" s="77">
        <f>HRYLD2!CJ22+HRYLD2!CK22</f>
        <v>5.3497344897798467</v>
      </c>
      <c r="H21" s="115">
        <f t="shared" si="0"/>
        <v>170.34640298009757</v>
      </c>
      <c r="I21" s="78">
        <f t="shared" si="1"/>
        <v>4.4758754327792234</v>
      </c>
      <c r="J21" s="77">
        <f t="shared" si="2"/>
        <v>22.603170935535076</v>
      </c>
      <c r="K21" s="77">
        <f t="shared" si="3"/>
        <v>0.73286911935023247</v>
      </c>
      <c r="L21" s="21">
        <f t="shared" si="4"/>
        <v>23.336040054885309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1771391.24865</v>
      </c>
      <c r="E22" s="79">
        <f>HRYLL!E23</f>
        <v>4.2368528866955515</v>
      </c>
      <c r="F22" s="77">
        <f>HRYLL!H23</f>
        <v>360.1833376037622</v>
      </c>
      <c r="G22" s="77">
        <f>HRYLD2!CJ23+HRYLD2!CK23</f>
        <v>46.534553011944453</v>
      </c>
      <c r="H22" s="115">
        <f t="shared" si="0"/>
        <v>406.71789061570666</v>
      </c>
      <c r="I22" s="78">
        <f t="shared" si="1"/>
        <v>0.23918221849207574</v>
      </c>
      <c r="J22" s="77">
        <f t="shared" si="2"/>
        <v>20.333358758448341</v>
      </c>
      <c r="K22" s="77">
        <f t="shared" si="3"/>
        <v>2.627005922458352</v>
      </c>
      <c r="L22" s="21">
        <f t="shared" si="4"/>
        <v>22.960364680906693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1893913.3696999999</v>
      </c>
      <c r="E23" s="79">
        <f>HRYLL!E24</f>
        <v>8.1748744992516293</v>
      </c>
      <c r="F23" s="77">
        <f>HRYLL!H24</f>
        <v>643.85311556105842</v>
      </c>
      <c r="G23" s="77">
        <f>HRYLD2!CJ24+HRYLD2!CK24</f>
        <v>129.84262383852501</v>
      </c>
      <c r="H23" s="115">
        <f t="shared" si="0"/>
        <v>773.69573939958343</v>
      </c>
      <c r="I23" s="78">
        <f t="shared" si="1"/>
        <v>0.43163930462915245</v>
      </c>
      <c r="J23" s="77">
        <f t="shared" si="2"/>
        <v>33.995911632592055</v>
      </c>
      <c r="K23" s="77">
        <f t="shared" si="3"/>
        <v>6.8557847426301439</v>
      </c>
      <c r="L23" s="21">
        <f t="shared" si="4"/>
        <v>40.851696375222197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2022150.8083500001</v>
      </c>
      <c r="E24" s="79">
        <f>HRYLL!E25</f>
        <v>10.916947161522158</v>
      </c>
      <c r="F24" s="77">
        <f>HRYLL!H25</f>
        <v>805.50694631291242</v>
      </c>
      <c r="G24" s="77">
        <f>HRYLD2!CJ25+HRYLD2!CK25</f>
        <v>495.27684352342823</v>
      </c>
      <c r="H24" s="115">
        <f t="shared" si="0"/>
        <v>1300.7837898363407</v>
      </c>
      <c r="I24" s="78">
        <f t="shared" si="1"/>
        <v>0.5398681006601076</v>
      </c>
      <c r="J24" s="77">
        <f t="shared" si="2"/>
        <v>39.834167807206036</v>
      </c>
      <c r="K24" s="77">
        <f t="shared" si="3"/>
        <v>24.492576986755786</v>
      </c>
      <c r="L24" s="21">
        <f t="shared" si="4"/>
        <v>64.326744793961822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2177178.79825</v>
      </c>
      <c r="E25" s="79">
        <f>HRYLL!E26</f>
        <v>19.084623364595071</v>
      </c>
      <c r="F25" s="77">
        <f>HRYLL!H26</f>
        <v>1313.4992030682556</v>
      </c>
      <c r="G25" s="77">
        <f>HRYLD2!CJ26+HRYLD2!CK26</f>
        <v>1207.73125670739</v>
      </c>
      <c r="H25" s="115">
        <f t="shared" si="0"/>
        <v>2521.2304597756456</v>
      </c>
      <c r="I25" s="78">
        <f t="shared" si="1"/>
        <v>0.87657584117276666</v>
      </c>
      <c r="J25" s="77">
        <f t="shared" si="2"/>
        <v>60.330332268715665</v>
      </c>
      <c r="K25" s="77">
        <f t="shared" si="3"/>
        <v>55.472304694412571</v>
      </c>
      <c r="L25" s="21">
        <f t="shared" si="4"/>
        <v>115.80263696312824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2385430.6833000001</v>
      </c>
      <c r="E26" s="79">
        <f>HRYLL!E27</f>
        <v>20.662458623621536</v>
      </c>
      <c r="F26" s="77">
        <f>HRYLL!H27</f>
        <v>1319.8145445838256</v>
      </c>
      <c r="G26" s="77">
        <f>HRYLD2!CJ27+HRYLD2!CK27</f>
        <v>1441.8851220235676</v>
      </c>
      <c r="H26" s="115">
        <f t="shared" si="0"/>
        <v>2761.6996666073933</v>
      </c>
      <c r="I26" s="78">
        <f t="shared" si="1"/>
        <v>0.86619404907784325</v>
      </c>
      <c r="J26" s="77">
        <f t="shared" si="2"/>
        <v>55.328144884847241</v>
      </c>
      <c r="K26" s="77">
        <f t="shared" si="3"/>
        <v>60.445484000770314</v>
      </c>
      <c r="L26" s="21">
        <f t="shared" si="4"/>
        <v>115.77362888561755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2367927.5231499998</v>
      </c>
      <c r="E27" s="79">
        <f>HRYLL!E28</f>
        <v>18.942061908560746</v>
      </c>
      <c r="F27" s="77">
        <f>HRYLL!H28</f>
        <v>1116.3504185810275</v>
      </c>
      <c r="G27" s="77">
        <f>HRYLD2!CJ28+HRYLD2!CK28</f>
        <v>959.14945596270036</v>
      </c>
      <c r="H27" s="115">
        <f t="shared" si="0"/>
        <v>2075.4998745437279</v>
      </c>
      <c r="I27" s="78">
        <f t="shared" si="1"/>
        <v>0.79994263858897818</v>
      </c>
      <c r="J27" s="77">
        <f t="shared" si="2"/>
        <v>47.144619405241428</v>
      </c>
      <c r="K27" s="77">
        <f t="shared" si="3"/>
        <v>40.505862049644399</v>
      </c>
      <c r="L27" s="21">
        <f t="shared" si="4"/>
        <v>87.650481454885835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2239332.8771500001</v>
      </c>
      <c r="E28" s="79">
        <f>HRYLL!E29</f>
        <v>20.692489861361537</v>
      </c>
      <c r="F28" s="77">
        <f>HRYLL!H29</f>
        <v>1117.2909900642162</v>
      </c>
      <c r="G28" s="77">
        <f>HRYLD2!CJ29+HRYLD2!CK29</f>
        <v>987.84712387483501</v>
      </c>
      <c r="H28" s="115">
        <f t="shared" si="0"/>
        <v>2105.1381139390514</v>
      </c>
      <c r="I28" s="78">
        <f t="shared" si="1"/>
        <v>0.92404707100522188</v>
      </c>
      <c r="J28" s="77">
        <f t="shared" si="2"/>
        <v>49.893921598926951</v>
      </c>
      <c r="K28" s="77">
        <f t="shared" si="3"/>
        <v>44.113456018743783</v>
      </c>
      <c r="L28" s="21">
        <f t="shared" si="4"/>
        <v>94.007377617670741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2464373.50765</v>
      </c>
      <c r="E29" s="79">
        <f>HRYLL!E30</f>
        <v>24.976673764671318</v>
      </c>
      <c r="F29" s="77">
        <f>HRYLL!H30</f>
        <v>1226.104915107715</v>
      </c>
      <c r="G29" s="77">
        <f>HRYLD2!CJ30+HRYLD2!CK30</f>
        <v>935.87781661554516</v>
      </c>
      <c r="H29" s="115">
        <f t="shared" si="0"/>
        <v>2161.9827317232603</v>
      </c>
      <c r="I29" s="78">
        <f t="shared" si="1"/>
        <v>1.0135100741481677</v>
      </c>
      <c r="J29" s="77">
        <f t="shared" si="2"/>
        <v>49.753209539933557</v>
      </c>
      <c r="K29" s="77">
        <f t="shared" si="3"/>
        <v>37.976297574631374</v>
      </c>
      <c r="L29" s="21">
        <f t="shared" si="4"/>
        <v>87.729507114564939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2787646.1593999998</v>
      </c>
      <c r="E30" s="79">
        <f>HRYLL!E31</f>
        <v>23.729002082308511</v>
      </c>
      <c r="F30" s="77">
        <f>HRYLL!H31</f>
        <v>1049.4151170900939</v>
      </c>
      <c r="G30" s="77">
        <f>HRYLD2!CJ31+HRYLD2!CK31</f>
        <v>637.84676546199876</v>
      </c>
      <c r="H30" s="115">
        <f t="shared" si="0"/>
        <v>1687.2618825520926</v>
      </c>
      <c r="I30" s="78">
        <f t="shared" si="1"/>
        <v>0.85122001593688035</v>
      </c>
      <c r="J30" s="77">
        <f t="shared" si="2"/>
        <v>37.645205204808533</v>
      </c>
      <c r="K30" s="77">
        <f t="shared" si="3"/>
        <v>22.881195424001945</v>
      </c>
      <c r="L30" s="21">
        <f t="shared" si="4"/>
        <v>60.526400628810478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2953033.1624500002</v>
      </c>
      <c r="E31" s="79">
        <f>HRYLL!E32</f>
        <v>30.013906196988071</v>
      </c>
      <c r="F31" s="77">
        <f>HRYLL!H32</f>
        <v>1183.2982518162546</v>
      </c>
      <c r="G31" s="77">
        <f>HRYLD2!CJ32+HRYLD2!CK32</f>
        <v>452.00997599196205</v>
      </c>
      <c r="H31" s="115">
        <f t="shared" si="0"/>
        <v>1635.3082278082165</v>
      </c>
      <c r="I31" s="78">
        <f t="shared" si="1"/>
        <v>1.0163755212314267</v>
      </c>
      <c r="J31" s="77">
        <f t="shared" si="2"/>
        <v>40.070604924548988</v>
      </c>
      <c r="K31" s="77">
        <f t="shared" si="3"/>
        <v>15.306633929466253</v>
      </c>
      <c r="L31" s="21">
        <f t="shared" si="4"/>
        <v>55.377238854015239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2916955.2201</v>
      </c>
      <c r="E32" s="79">
        <f>HRYLL!E33</f>
        <v>37.338185813798056</v>
      </c>
      <c r="F32" s="77">
        <f>HRYLL!H33</f>
        <v>1296.3818114550684</v>
      </c>
      <c r="G32" s="77">
        <f>HRYLD2!CJ33+HRYLD2!CK33</f>
        <v>392.04989317432415</v>
      </c>
      <c r="H32" s="115">
        <f t="shared" si="0"/>
        <v>1688.4317046293925</v>
      </c>
      <c r="I32" s="78">
        <f t="shared" si="1"/>
        <v>1.2800397330925779</v>
      </c>
      <c r="J32" s="77">
        <f t="shared" si="2"/>
        <v>44.442979532974299</v>
      </c>
      <c r="K32" s="77">
        <f t="shared" si="3"/>
        <v>13.440380931212369</v>
      </c>
      <c r="L32" s="21">
        <f t="shared" si="4"/>
        <v>57.883360464186659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2627260.0592499999</v>
      </c>
      <c r="E33" s="79">
        <f>HRYLL!E34</f>
        <v>37.058132383637435</v>
      </c>
      <c r="F33" s="77">
        <f>HRYLL!H34</f>
        <v>1115.2644940855685</v>
      </c>
      <c r="G33" s="77">
        <f>HRYLD2!CJ34+HRYLD2!CK34</f>
        <v>392.79305177456069</v>
      </c>
      <c r="H33" s="115">
        <f t="shared" si="0"/>
        <v>1508.0575458601293</v>
      </c>
      <c r="I33" s="78">
        <f t="shared" si="1"/>
        <v>1.4105239507282108</v>
      </c>
      <c r="J33" s="77">
        <f t="shared" si="2"/>
        <v>42.449718297165504</v>
      </c>
      <c r="K33" s="77">
        <f t="shared" si="3"/>
        <v>14.950672674812813</v>
      </c>
      <c r="L33" s="21">
        <f t="shared" si="4"/>
        <v>57.400390971978325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2245405.4021000001</v>
      </c>
      <c r="E34" s="79">
        <f>HRYLL!E35</f>
        <v>48.826765579078909</v>
      </c>
      <c r="F34" s="77">
        <f>HRYLL!H35</f>
        <v>1247.5238605454663</v>
      </c>
      <c r="G34" s="77">
        <f>HRYLD2!CJ35+HRYLD2!CK35</f>
        <v>294.63677981866414</v>
      </c>
      <c r="H34" s="115">
        <f t="shared" si="0"/>
        <v>1542.1606403641304</v>
      </c>
      <c r="I34" s="78">
        <f t="shared" si="1"/>
        <v>2.1745189324570968</v>
      </c>
      <c r="J34" s="77">
        <f t="shared" si="2"/>
        <v>55.558958724278838</v>
      </c>
      <c r="K34" s="77">
        <f t="shared" si="3"/>
        <v>13.121763203344354</v>
      </c>
      <c r="L34" s="21">
        <f t="shared" si="4"/>
        <v>68.680721927623196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1673159.2274</v>
      </c>
      <c r="E35" s="79">
        <f>HRYLL!E36</f>
        <v>39.738268647506693</v>
      </c>
      <c r="F35" s="77">
        <f>HRYLL!H36</f>
        <v>839.07354249210391</v>
      </c>
      <c r="G35" s="77">
        <f>HRYLD2!CJ36+HRYLD2!CK36</f>
        <v>144.78039335926294</v>
      </c>
      <c r="H35" s="115">
        <f t="shared" si="0"/>
        <v>983.85393585136683</v>
      </c>
      <c r="I35" s="78">
        <f t="shared" si="1"/>
        <v>2.375044048213979</v>
      </c>
      <c r="J35" s="77">
        <f t="shared" si="2"/>
        <v>50.149055078038167</v>
      </c>
      <c r="K35" s="77">
        <f t="shared" si="3"/>
        <v>8.6531150764559293</v>
      </c>
      <c r="L35" s="21">
        <f t="shared" si="4"/>
        <v>58.8021701544941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1207360.8430000001</v>
      </c>
      <c r="E36" s="79">
        <f>HRYLL!E37</f>
        <v>35.699725098016735</v>
      </c>
      <c r="F36" s="77">
        <f>HRYLL!H37</f>
        <v>602.07586377805228</v>
      </c>
      <c r="G36" s="77">
        <f>HRYLD2!CJ37+HRYLD2!CK37</f>
        <v>69.280846216881116</v>
      </c>
      <c r="H36" s="115">
        <f t="shared" si="0"/>
        <v>671.35670999493345</v>
      </c>
      <c r="I36" s="78">
        <f t="shared" si="1"/>
        <v>2.9568397306402239</v>
      </c>
      <c r="J36" s="77">
        <f t="shared" si="2"/>
        <v>49.867102057247372</v>
      </c>
      <c r="K36" s="77">
        <f t="shared" si="3"/>
        <v>5.7382054932918765</v>
      </c>
      <c r="L36" s="21">
        <f t="shared" si="4"/>
        <v>55.605307550539251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870514.31195</v>
      </c>
      <c r="E37" s="79">
        <f>HRYLL!E38</f>
        <v>33.176646752236707</v>
      </c>
      <c r="F37" s="77">
        <f>HRYLL!H38</f>
        <v>427.64697663633115</v>
      </c>
      <c r="G37" s="77">
        <f>HRYLD2!CJ38+HRYLD2!CK38</f>
        <v>48.844201720902205</v>
      </c>
      <c r="H37" s="115">
        <f t="shared" si="0"/>
        <v>476.49117835723337</v>
      </c>
      <c r="I37" s="78">
        <f t="shared" si="1"/>
        <v>3.811154658436251</v>
      </c>
      <c r="J37" s="77">
        <f t="shared" si="2"/>
        <v>49.12578354724328</v>
      </c>
      <c r="K37" s="77">
        <f t="shared" si="3"/>
        <v>5.6109590675756378</v>
      </c>
      <c r="L37" s="21">
        <f t="shared" si="4"/>
        <v>54.736742614818915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0</v>
      </c>
      <c r="E38" s="79">
        <f>HRYLL!E39</f>
        <v>24.341417139177388</v>
      </c>
      <c r="F38" s="77">
        <f>HRYLL!H39</f>
        <v>226.74030065143739</v>
      </c>
      <c r="G38" s="77">
        <f>HRYLD2!CJ39+HRYLD2!CK39</f>
        <v>32.57527266187973</v>
      </c>
      <c r="H38" s="115">
        <f t="shared" si="0"/>
        <v>259.31557331331715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1116987.3834500001</v>
      </c>
      <c r="E39" s="79">
        <f>HRYLL!E40</f>
        <v>21.33254852660869</v>
      </c>
      <c r="F39" s="77">
        <f>HRYLL!H40</f>
        <v>107.72937005937388</v>
      </c>
      <c r="G39" s="77">
        <f>HRYLD2!CJ40+HRYLD2!CK40</f>
        <v>15.823915648866059</v>
      </c>
      <c r="H39" s="115">
        <f t="shared" si="0"/>
        <v>123.55328570823994</v>
      </c>
      <c r="I39" s="78">
        <f t="shared" si="1"/>
        <v>1.9098289598150686</v>
      </c>
      <c r="J39" s="77">
        <f t="shared" si="2"/>
        <v>9.6446362470660976</v>
      </c>
      <c r="K39" s="77">
        <f t="shared" si="3"/>
        <v>1.4166601953901468</v>
      </c>
      <c r="L39" s="21">
        <f t="shared" si="4"/>
        <v>11.061296442456243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1876633.2261000001</v>
      </c>
      <c r="E40" s="79">
        <f>HRYLL!E41</f>
        <v>1.4962653255653133</v>
      </c>
      <c r="F40" s="77">
        <f>HRYLL!H41</f>
        <v>127.20050785695842</v>
      </c>
      <c r="G40" s="77">
        <f>HRYLD2!CJ41+HRYLD2!CK41</f>
        <v>75.184615320378555</v>
      </c>
      <c r="H40" s="115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2006488.7862799999</v>
      </c>
      <c r="E41" s="79">
        <f>HRYLL!E42</f>
        <v>5.0943574409319332</v>
      </c>
      <c r="F41" s="77">
        <f>HRYLL!H42</f>
        <v>401.2315920477991</v>
      </c>
      <c r="G41" s="77">
        <f>HRYLD2!CJ42+HRYLD2!CK42</f>
        <v>198.79445308611665</v>
      </c>
      <c r="H41" s="115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2142786.2672000001</v>
      </c>
      <c r="E42" s="79">
        <f>HRYLL!E43</f>
        <v>8.9180208353573658</v>
      </c>
      <c r="F42" s="77">
        <f>HRYLL!H43</f>
        <v>658.01616733684318</v>
      </c>
      <c r="G42" s="77">
        <f>HRYLD2!CJ43+HRYLD2!CK43</f>
        <v>335.4653650490327</v>
      </c>
      <c r="H42" s="115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2287559.9596199999</v>
      </c>
      <c r="E43" s="79">
        <f>HRYLL!E44</f>
        <v>18.431721699493046</v>
      </c>
      <c r="F43" s="77">
        <f>HRYLL!H44</f>
        <v>1268.5632459676087</v>
      </c>
      <c r="G43" s="77">
        <f>HRYLD2!CJ44+HRYLD2!CK44</f>
        <v>846.65500866298476</v>
      </c>
      <c r="H43" s="115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2470646.1280200002</v>
      </c>
      <c r="E44" s="79">
        <f>HRYLL!E45</f>
        <v>23.810592602457611</v>
      </c>
      <c r="F44" s="77">
        <f>HRYLL!H45</f>
        <v>1520.9016024819798</v>
      </c>
      <c r="G44" s="77">
        <f>HRYLD2!CJ45+HRYLD2!CK45</f>
        <v>1220.1881948185894</v>
      </c>
      <c r="H44" s="115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2393343.07914</v>
      </c>
      <c r="E45" s="79">
        <f>HRYLL!E46</f>
        <v>24.609943671825945</v>
      </c>
      <c r="F45" s="77">
        <f>HRYLL!H46</f>
        <v>1450.3870302990622</v>
      </c>
      <c r="G45" s="77">
        <f>HRYLD2!CJ46+HRYLD2!CK46</f>
        <v>871.23248793269511</v>
      </c>
      <c r="H45" s="115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2233990.3029399998</v>
      </c>
      <c r="E46" s="79">
        <f>HRYLL!E47</f>
        <v>34.982615877908735</v>
      </c>
      <c r="F46" s="77">
        <f>HRYLL!H47</f>
        <v>1888.8863443276823</v>
      </c>
      <c r="G46" s="77">
        <f>HRYLD2!CJ47+HRYLD2!CK47</f>
        <v>619.09240865394816</v>
      </c>
      <c r="H46" s="115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2413346.9382799999</v>
      </c>
      <c r="E47" s="79">
        <f>HRYLL!E48</f>
        <v>33.958825509203201</v>
      </c>
      <c r="F47" s="77">
        <f>HRYLL!H48</f>
        <v>1667.0387442467852</v>
      </c>
      <c r="G47" s="77">
        <f>HRYLD2!CJ48+HRYLD2!CK48</f>
        <v>619.50554843967916</v>
      </c>
      <c r="H47" s="115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2624574.1288600001</v>
      </c>
      <c r="E48" s="79">
        <f>HRYLL!E49</f>
        <v>29.907390118594325</v>
      </c>
      <c r="F48" s="77">
        <f>HRYLL!H49</f>
        <v>1322.6543279948341</v>
      </c>
      <c r="G48" s="77">
        <f>HRYLD2!CJ49+HRYLD2!CK49</f>
        <v>494.87216609570515</v>
      </c>
      <c r="H48" s="115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2704928.6138800001</v>
      </c>
      <c r="E49" s="79">
        <f>HRYLL!E50</f>
        <v>48.177860534669996</v>
      </c>
      <c r="F49" s="77">
        <f>HRYLL!H50</f>
        <v>1899.4121515793645</v>
      </c>
      <c r="G49" s="77">
        <f>HRYLD2!CJ50+HRYLD2!CK50</f>
        <v>423.96983270450767</v>
      </c>
      <c r="H49" s="115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2646612.2787600001</v>
      </c>
      <c r="E50" s="79">
        <f>HRYLL!E51</f>
        <v>51.510568038539283</v>
      </c>
      <c r="F50" s="77">
        <f>HRYLL!H51</f>
        <v>1788.4469222980838</v>
      </c>
      <c r="G50" s="77">
        <f>HRYLD2!CJ51+HRYLD2!CK51</f>
        <v>281.24505948102183</v>
      </c>
      <c r="H50" s="115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2366558.2508</v>
      </c>
      <c r="E51" s="79">
        <f>HRYLL!E52</f>
        <v>49.024803535854247</v>
      </c>
      <c r="F51" s="77">
        <f>HRYLL!H52</f>
        <v>1475.4014624115334</v>
      </c>
      <c r="G51" s="77">
        <f>HRYLD2!CJ52+HRYLD2!CK52</f>
        <v>208.95055233579205</v>
      </c>
      <c r="H51" s="115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1968176.3103</v>
      </c>
      <c r="E52" s="79">
        <f>HRYLL!E53</f>
        <v>49.651223039894667</v>
      </c>
      <c r="F52" s="77">
        <f>HRYLL!H53</f>
        <v>1268.5887486693089</v>
      </c>
      <c r="G52" s="77">
        <f>HRYLD2!CJ53+HRYLD2!CK53</f>
        <v>117.48121599481101</v>
      </c>
      <c r="H52" s="115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1414849.22358</v>
      </c>
      <c r="E53" s="79">
        <f>HRYLL!E54</f>
        <v>44.159715820561729</v>
      </c>
      <c r="F53" s="77">
        <f>HRYLL!H54</f>
        <v>932.43239955116098</v>
      </c>
      <c r="G53" s="77">
        <f>HRYLD2!CJ54+HRYLD2!CK54</f>
        <v>58.522005313900138</v>
      </c>
      <c r="H53" s="115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963575.72331999999</v>
      </c>
      <c r="E54" s="79">
        <f>HRYLL!E55</f>
        <v>33.77022769144687</v>
      </c>
      <c r="F54" s="77">
        <f>HRYLL!H55</f>
        <v>569.53489001625155</v>
      </c>
      <c r="G54" s="77">
        <f>HRYLD2!CJ55+HRYLD2!CK55</f>
        <v>15.005295525665902</v>
      </c>
      <c r="H54" s="115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661144.49699999997</v>
      </c>
      <c r="E55" s="79">
        <f>HRYLL!E56</f>
        <v>8.2663194511316451</v>
      </c>
      <c r="F55" s="77">
        <f>HRYLL!H56</f>
        <v>106.55285772508691</v>
      </c>
      <c r="G55" s="77">
        <f>HRYLD2!CJ56+HRYLD2!CK56</f>
        <v>5.2444481989838776</v>
      </c>
      <c r="H55" s="115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0</v>
      </c>
      <c r="E56" s="79">
        <f>HRYLL!E57</f>
        <v>6.9775165620940598</v>
      </c>
      <c r="F56" s="77">
        <f>HRYLL!H57</f>
        <v>64.99556677590617</v>
      </c>
      <c r="G56" s="77">
        <f>HRYLD2!CJ57+HRYLD2!CK57</f>
        <v>2.225733130809803</v>
      </c>
      <c r="H56" s="115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729971.33438000001</v>
      </c>
      <c r="E57" s="79">
        <f>HRYLL!E58</f>
        <v>6.8709000067698192</v>
      </c>
      <c r="F57" s="77">
        <f>HRYLL!H58</f>
        <v>34.698045034187587</v>
      </c>
      <c r="G57" s="77">
        <f>HRYLD2!CJ58+HRYLD2!CK58</f>
        <v>1.3442937755177879</v>
      </c>
      <c r="H57" s="115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1771391.24865</v>
      </c>
      <c r="E58" s="79">
        <f>HRYLL!E59</f>
        <v>1.0757863246705293</v>
      </c>
      <c r="F58" s="77">
        <f>HRYLL!H59</f>
        <v>91.454747032891035</v>
      </c>
      <c r="G58" s="77">
        <f>HRYLD2!CJ59+HRYLD2!CK59</f>
        <v>49.735870725685572</v>
      </c>
      <c r="H58" s="115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1893913.3696999999</v>
      </c>
      <c r="E59" s="79">
        <f>HRYLL!E60</f>
        <v>2.2727849949131564</v>
      </c>
      <c r="F59" s="77">
        <f>HRYLL!H60</f>
        <v>179.00454619936022</v>
      </c>
      <c r="G59" s="77">
        <f>HRYLD2!CJ60+HRYLD2!CK60</f>
        <v>124.93766230208696</v>
      </c>
      <c r="H59" s="115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2022150.8083500001</v>
      </c>
      <c r="E60" s="79">
        <f>HRYLL!E61</f>
        <v>2.9383166529790969</v>
      </c>
      <c r="F60" s="77">
        <f>HRYLL!H61</f>
        <v>216.80369424006267</v>
      </c>
      <c r="G60" s="77">
        <f>HRYLD2!CJ61+HRYLD2!CK61</f>
        <v>328.49931565355126</v>
      </c>
      <c r="H60" s="115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2177178.79825</v>
      </c>
      <c r="E61" s="79">
        <f>HRYLL!E62</f>
        <v>4.6319029096906137</v>
      </c>
      <c r="F61" s="77">
        <f>HRYLL!H62</f>
        <v>318.79071775945641</v>
      </c>
      <c r="G61" s="77">
        <f>HRYLD2!CJ62+HRYLD2!CK62</f>
        <v>555.52338271817575</v>
      </c>
      <c r="H61" s="115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2385430.6833000001</v>
      </c>
      <c r="E62" s="79">
        <f>HRYLL!E63</f>
        <v>4.8051106546171427</v>
      </c>
      <c r="F62" s="77">
        <f>HRYLL!H63</f>
        <v>306.92644306366998</v>
      </c>
      <c r="G62" s="77">
        <f>HRYLD2!CJ63+HRYLD2!CK63</f>
        <v>525.93818997261542</v>
      </c>
      <c r="H62" s="115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2367927.5231499998</v>
      </c>
      <c r="E63" s="79">
        <f>HRYLL!E64</f>
        <v>4.7518022721975113</v>
      </c>
      <c r="F63" s="77">
        <f>HRYLL!H64</f>
        <v>280.04746691196033</v>
      </c>
      <c r="G63" s="77">
        <f>HRYLD2!CJ64+HRYLD2!CK64</f>
        <v>340.72760170288575</v>
      </c>
      <c r="H63" s="115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2239332.8771500001</v>
      </c>
      <c r="E64" s="79">
        <f>HRYLL!E65</f>
        <v>6.6025254771334287</v>
      </c>
      <c r="F64" s="77">
        <f>HRYLL!H65</f>
        <v>356.50336313781952</v>
      </c>
      <c r="G64" s="77">
        <f>HRYLD2!CJ65+HRYLD2!CK65</f>
        <v>359.09552302003982</v>
      </c>
      <c r="H64" s="115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2464373.50765</v>
      </c>
      <c r="E65" s="79">
        <f>HRYLL!E66</f>
        <v>6.9862304577393335</v>
      </c>
      <c r="F65" s="77">
        <f>HRYLL!H66</f>
        <v>342.95405317042389</v>
      </c>
      <c r="G65" s="77">
        <f>HRYLD2!CJ66+HRYLD2!CK66</f>
        <v>344.37525511707111</v>
      </c>
      <c r="H65" s="115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2787646.1593999998</v>
      </c>
      <c r="E66" s="79">
        <f>HRYLL!E67</f>
        <v>7.513272552595712</v>
      </c>
      <c r="F66" s="77">
        <f>HRYLL!H67</f>
        <v>332.27447863854536</v>
      </c>
      <c r="G66" s="77">
        <f>HRYLD2!CJ67+HRYLD2!CK67</f>
        <v>236.8869586317729</v>
      </c>
      <c r="H66" s="115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2953033.1624500002</v>
      </c>
      <c r="E67" s="79">
        <f>HRYLL!E68</f>
        <v>8.3345074482521451</v>
      </c>
      <c r="F67" s="77">
        <f>HRYLL!H68</f>
        <v>328.58795614734078</v>
      </c>
      <c r="G67" s="77">
        <f>HRYLD2!CJ68+HRYLD2!CK68</f>
        <v>160.66554508354014</v>
      </c>
      <c r="H67" s="115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2916955.2201</v>
      </c>
      <c r="E68" s="79">
        <f>HRYLL!E69</f>
        <v>11.26409230898061</v>
      </c>
      <c r="F68" s="77">
        <f>HRYLL!H69</f>
        <v>391.08928496780675</v>
      </c>
      <c r="G68" s="77">
        <f>HRYLD2!CJ69+HRYLD2!CK69</f>
        <v>111.11867013976382</v>
      </c>
      <c r="H68" s="115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2627260.0592499999</v>
      </c>
      <c r="E69" s="79">
        <f>HRYLL!E70</f>
        <v>10.539258232105816</v>
      </c>
      <c r="F69" s="77">
        <f>HRYLL!H70</f>
        <v>317.1789764952245</v>
      </c>
      <c r="G69" s="77">
        <f>HRYLD2!CJ70+HRYLD2!CK70</f>
        <v>81.601454511610058</v>
      </c>
      <c r="H69" s="115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2245405.4021000001</v>
      </c>
      <c r="E70" s="79">
        <f>HRYLL!E71</f>
        <v>11.904325361074456</v>
      </c>
      <c r="F70" s="77">
        <f>HRYLL!H71</f>
        <v>304.15551297545233</v>
      </c>
      <c r="G70" s="77">
        <f>HRYLD2!CJ71+HRYLD2!CK71</f>
        <v>50.656710296140602</v>
      </c>
      <c r="H70" s="115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1673159.2274</v>
      </c>
      <c r="E71" s="79">
        <f>HRYLL!E72</f>
        <v>10.384629055159198</v>
      </c>
      <c r="F71" s="77">
        <f>HRYLL!H72</f>
        <v>219.27144249968649</v>
      </c>
      <c r="G71" s="77">
        <f>HRYLD2!CJ72+HRYLD2!CK72</f>
        <v>25.878400470752478</v>
      </c>
      <c r="H71" s="115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1207360.8430000001</v>
      </c>
      <c r="E72" s="79">
        <f>HRYLL!E73</f>
        <v>7.4068434381219408</v>
      </c>
      <c r="F72" s="77">
        <f>HRYLL!H73</f>
        <v>124.91641458392655</v>
      </c>
      <c r="G72" s="77">
        <f>HRYLD2!CJ73+HRYLD2!CK73</f>
        <v>11.599382016595868</v>
      </c>
      <c r="H72" s="115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870514.31195</v>
      </c>
      <c r="E73" s="79">
        <f>HRYLL!E74</f>
        <v>1.3256029061702614</v>
      </c>
      <c r="F73" s="77">
        <f>HRYLL!H74</f>
        <v>17.087021460534672</v>
      </c>
      <c r="G73" s="77">
        <f>HRYLD2!CJ74+HRYLD2!CK74</f>
        <v>5.9861908324878712</v>
      </c>
      <c r="H73" s="115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0</v>
      </c>
      <c r="E74" s="79">
        <f>HRYLL!E75</f>
        <v>1.0367432118427857</v>
      </c>
      <c r="F74" s="77">
        <f>HRYLL!H75</f>
        <v>9.6572630183155503</v>
      </c>
      <c r="G74" s="77">
        <f>HRYLD2!CJ75+HRYLD2!CK75</f>
        <v>2.9104239511321799</v>
      </c>
      <c r="H74" s="115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1116987.3834500001</v>
      </c>
      <c r="E75" s="79">
        <f>HRYLL!E76</f>
        <v>2.1594020240437013</v>
      </c>
      <c r="F75" s="77">
        <f>HRYLL!H76</f>
        <v>10.904980221420692</v>
      </c>
      <c r="G75" s="77">
        <f>HRYLD2!CJ76+HRYLD2!CK76</f>
        <v>1.1275685412806364</v>
      </c>
      <c r="H75" s="115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1876633.2261000001</v>
      </c>
      <c r="E76" s="79">
        <f>HRYLL!E77</f>
        <v>24.855517589824622</v>
      </c>
      <c r="F76" s="77">
        <f>HRYLL!H77</f>
        <v>2113.0172613461709</v>
      </c>
      <c r="G76" s="77">
        <f>HRYLD2!CJ77+HRYLD2!CK77</f>
        <v>615.66469184674406</v>
      </c>
      <c r="H76" s="115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2006488.7862799999</v>
      </c>
      <c r="E77" s="79">
        <f>HRYLL!E78</f>
        <v>53.66198857588973</v>
      </c>
      <c r="F77" s="77">
        <f>HRYLL!H78</f>
        <v>4226.4182202370757</v>
      </c>
      <c r="G77" s="77">
        <f>HRYLD2!CJ78+HRYLD2!CK78</f>
        <v>1198.6089884496514</v>
      </c>
      <c r="H77" s="115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2142786.2672000001</v>
      </c>
      <c r="E78" s="79">
        <f>HRYLL!E79</f>
        <v>214.35495785223659</v>
      </c>
      <c r="F78" s="77">
        <f>HRYLL!H79</f>
        <v>15816.180565127277</v>
      </c>
      <c r="G78" s="77">
        <f>HRYLD2!CJ79+HRYLD2!CK79</f>
        <v>2905.6544143310953</v>
      </c>
      <c r="H78" s="115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2287559.9596199999</v>
      </c>
      <c r="E79" s="79">
        <f>HRYLL!E80</f>
        <v>1242.6946625401845</v>
      </c>
      <c r="F79" s="77">
        <f>HRYLL!H80</f>
        <v>85528.460149328181</v>
      </c>
      <c r="G79" s="77">
        <f>HRYLD2!CJ80+HRYLD2!CK80</f>
        <v>13172.649023823851</v>
      </c>
      <c r="H79" s="115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2470646.1280200002</v>
      </c>
      <c r="E80" s="79">
        <f>HRYLL!E81</f>
        <v>1578.4560482817897</v>
      </c>
      <c r="F80" s="77">
        <f>HRYLL!H81</f>
        <v>100823.88008399932</v>
      </c>
      <c r="G80" s="77">
        <f>HRYLD2!CJ81+HRYLD2!CK81</f>
        <v>24046.283394929109</v>
      </c>
      <c r="H80" s="115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2393343.07914</v>
      </c>
      <c r="E81" s="79">
        <f>HRYLL!E82</f>
        <v>1509.7561842195221</v>
      </c>
      <c r="F81" s="77">
        <f>HRYLL!H82</f>
        <v>88977.48071697753</v>
      </c>
      <c r="G81" s="77">
        <f>HRYLD2!CJ82+HRYLD2!CK82</f>
        <v>17220.83312937896</v>
      </c>
      <c r="H81" s="115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2233990.3029399998</v>
      </c>
      <c r="E82" s="79">
        <f>HRYLL!E83</f>
        <v>1268.3183978921511</v>
      </c>
      <c r="F82" s="77">
        <f>HRYLL!H83</f>
        <v>68482.851894186708</v>
      </c>
      <c r="G82" s="77">
        <f>HRYLD2!CJ83+HRYLD2!CK83</f>
        <v>12753.616871261875</v>
      </c>
      <c r="H82" s="115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2413346.9382799999</v>
      </c>
      <c r="E83" s="79">
        <f>HRYLL!E84</f>
        <v>1188.4099349106634</v>
      </c>
      <c r="F83" s="77">
        <f>HRYLL!H84</f>
        <v>58339.043704764474</v>
      </c>
      <c r="G83" s="77">
        <f>HRYLD2!CJ84+HRYLD2!CK84</f>
        <v>12667.93576444107</v>
      </c>
      <c r="H83" s="115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2624574.1288600001</v>
      </c>
      <c r="E84" s="79">
        <f>HRYLL!E85</f>
        <v>1042.633891795617</v>
      </c>
      <c r="F84" s="77">
        <f>HRYLL!H85</f>
        <v>46110.483864661168</v>
      </c>
      <c r="G84" s="77">
        <f>HRYLD2!CJ85+HRYLD2!CK85</f>
        <v>10848.367830527128</v>
      </c>
      <c r="H84" s="115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2704928.6138800001</v>
      </c>
      <c r="E85" s="79">
        <f>HRYLL!E86</f>
        <v>865.28046781703063</v>
      </c>
      <c r="F85" s="77">
        <f>HRYLL!H86</f>
        <v>34113.682443686434</v>
      </c>
      <c r="G85" s="77">
        <f>HRYLD2!CJ86+HRYLD2!CK86</f>
        <v>9723.0701759400126</v>
      </c>
      <c r="H85" s="115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2646612.2787600001</v>
      </c>
      <c r="E86" s="79">
        <f>HRYLL!E87</f>
        <v>765.23977510370514</v>
      </c>
      <c r="F86" s="77">
        <f>HRYLL!H87</f>
        <v>26569.124991600642</v>
      </c>
      <c r="G86" s="77">
        <f>HRYLD2!CJ87+HRYLD2!CK87</f>
        <v>8104.5305342332258</v>
      </c>
      <c r="H86" s="115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2366558.2508</v>
      </c>
      <c r="E87" s="79">
        <f>HRYLL!E88</f>
        <v>720.20627942835245</v>
      </c>
      <c r="F87" s="77">
        <f>HRYLL!H88</f>
        <v>21674.607979396267</v>
      </c>
      <c r="G87" s="77">
        <f>HRYLD2!CJ88+HRYLD2!CK88</f>
        <v>7978.4348125250053</v>
      </c>
      <c r="H87" s="115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1968176.3103</v>
      </c>
      <c r="E88" s="79">
        <f>HRYLL!E89</f>
        <v>517.03855289656315</v>
      </c>
      <c r="F88" s="77">
        <f>HRYLL!H89</f>
        <v>13210.335026507189</v>
      </c>
      <c r="G88" s="77">
        <f>HRYLD2!CJ89+HRYLD2!CK89</f>
        <v>5077.6055341261981</v>
      </c>
      <c r="H88" s="115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1414849.22358</v>
      </c>
      <c r="E89" s="79">
        <f>HRYLL!E90</f>
        <v>457.33113775271721</v>
      </c>
      <c r="F89" s="77">
        <f>HRYLL!H90</f>
        <v>9656.5469736486248</v>
      </c>
      <c r="G89" s="77">
        <f>HRYLD2!CJ90+HRYLD2!CK90</f>
        <v>2888.7923721776392</v>
      </c>
      <c r="H89" s="115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963575.72331999999</v>
      </c>
      <c r="E90" s="79">
        <f>HRYLL!E91</f>
        <v>347.31966939342595</v>
      </c>
      <c r="F90" s="77">
        <f>HRYLL!H91</f>
        <v>5857.5462243201291</v>
      </c>
      <c r="G90" s="77">
        <f>HRYLD2!CJ91+HRYLD2!CK91</f>
        <v>1018.2915401655886</v>
      </c>
      <c r="H90" s="115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661144.49699999997</v>
      </c>
      <c r="E91" s="79">
        <f>HRYLL!E92</f>
        <v>193.72825857897507</v>
      </c>
      <c r="F91" s="77">
        <f>HRYLL!H92</f>
        <v>2497.157253082989</v>
      </c>
      <c r="G91" s="77">
        <f>HRYLD2!CJ92+HRYLD2!CK92</f>
        <v>463.49649269206344</v>
      </c>
      <c r="H91" s="115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0</v>
      </c>
      <c r="E92" s="79">
        <f>HRYLL!E93</f>
        <v>116.35351386508664</v>
      </c>
      <c r="F92" s="77">
        <f>HRYLL!H93</f>
        <v>1083.8329816532821</v>
      </c>
      <c r="G92" s="77">
        <f>HRYLD2!CJ93+HRYLD2!CK93</f>
        <v>169.30832617251642</v>
      </c>
      <c r="H92" s="115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729971.33438000001</v>
      </c>
      <c r="E93" s="79">
        <f>HRYLL!E94</f>
        <v>71.191399741831802</v>
      </c>
      <c r="F93" s="77">
        <f>HRYLL!H94</f>
        <v>359.5165686962506</v>
      </c>
      <c r="G93" s="77">
        <f>HRYLD2!CJ94+HRYLD2!CK94</f>
        <v>64.527049416227896</v>
      </c>
      <c r="H93" s="115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1771391.24865</v>
      </c>
      <c r="E94" s="79">
        <f>HRYLL!E95</f>
        <v>16.69708690413237</v>
      </c>
      <c r="F94" s="77">
        <f>HRYLL!H95</f>
        <v>1419.4527518941011</v>
      </c>
      <c r="G94" s="77">
        <f>HRYLD2!CJ95+HRYLD2!CK95</f>
        <v>404.89214568488518</v>
      </c>
      <c r="H94" s="115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1893913.3696999999</v>
      </c>
      <c r="E95" s="79">
        <f>HRYLL!E96</f>
        <v>30.228429277845098</v>
      </c>
      <c r="F95" s="77">
        <f>HRYLL!H96</f>
        <v>2380.7910899230801</v>
      </c>
      <c r="G95" s="77">
        <f>HRYLD2!CJ96+HRYLD2!CK96</f>
        <v>730.41803480184831</v>
      </c>
      <c r="H95" s="115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2022150.8083500001</v>
      </c>
      <c r="E96" s="79">
        <f>HRYLL!E97</f>
        <v>79.307948569069282</v>
      </c>
      <c r="F96" s="77">
        <f>HRYLL!H97</f>
        <v>5851.7369851687763</v>
      </c>
      <c r="G96" s="77">
        <f>HRYLD2!CJ97+HRYLD2!CK97</f>
        <v>2674.2592046243312</v>
      </c>
      <c r="H96" s="115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2177178.79825</v>
      </c>
      <c r="E97" s="79">
        <f>HRYLL!E98</f>
        <v>223.44771338095308</v>
      </c>
      <c r="F97" s="77">
        <f>HRYLL!H98</f>
        <v>15378.788873444093</v>
      </c>
      <c r="G97" s="77">
        <f>HRYLD2!CJ98+HRYLD2!CK98</f>
        <v>7604.6086927418237</v>
      </c>
      <c r="H97" s="115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2385430.6833000001</v>
      </c>
      <c r="E98" s="79">
        <f>HRYLL!E99</f>
        <v>208.01281542255271</v>
      </c>
      <c r="F98" s="77">
        <f>HRYLL!H99</f>
        <v>13286.818585115554</v>
      </c>
      <c r="G98" s="77">
        <f>HRYLD2!CJ99+HRYLD2!CK99</f>
        <v>8537.3533140202435</v>
      </c>
      <c r="H98" s="115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2367927.5231499998</v>
      </c>
      <c r="E99" s="79">
        <f>HRYLL!E100</f>
        <v>157.61776264656893</v>
      </c>
      <c r="F99" s="77">
        <f>HRYLL!H100</f>
        <v>9289.2028415755412</v>
      </c>
      <c r="G99" s="77">
        <f>HRYLD2!CJ100+HRYLD2!CK100</f>
        <v>5185.2668835727327</v>
      </c>
      <c r="H99" s="115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2239332.8771500001</v>
      </c>
      <c r="E100" s="79">
        <f>HRYLL!E101</f>
        <v>135.29716689987555</v>
      </c>
      <c r="F100" s="77">
        <f>HRYLL!H101</f>
        <v>7305.3705267587811</v>
      </c>
      <c r="G100" s="77">
        <f>HRYLD2!CJ101+HRYLD2!CK101</f>
        <v>5335.2032403147805</v>
      </c>
      <c r="H100" s="115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2464373.50765</v>
      </c>
      <c r="E101" s="79">
        <f>HRYLL!E102</f>
        <v>164.66482781315239</v>
      </c>
      <c r="F101" s="77">
        <f>HRYLL!H102</f>
        <v>8083.3963973476511</v>
      </c>
      <c r="G101" s="77">
        <f>HRYLD2!CJ102+HRYLD2!CK102</f>
        <v>4768.1160449157505</v>
      </c>
      <c r="H101" s="115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2787646.1593999998</v>
      </c>
      <c r="E102" s="79">
        <f>HRYLL!E103</f>
        <v>168.54360156503728</v>
      </c>
      <c r="F102" s="77">
        <f>HRYLL!H103</f>
        <v>7453.8407792137741</v>
      </c>
      <c r="G102" s="77">
        <f>HRYLD2!CJ103+HRYLD2!CK103</f>
        <v>3299.6038082396108</v>
      </c>
      <c r="H102" s="115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2953033.1624500002</v>
      </c>
      <c r="E103" s="79">
        <f>HRYLL!E104</f>
        <v>196.84210439162445</v>
      </c>
      <c r="F103" s="77">
        <f>HRYLL!H104</f>
        <v>7760.4999656397931</v>
      </c>
      <c r="G103" s="77">
        <f>HRYLD2!CJ104+HRYLD2!CK104</f>
        <v>2442.0510829093528</v>
      </c>
      <c r="H103" s="115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2916955.2201</v>
      </c>
      <c r="E104" s="79">
        <f>HRYLL!E105</f>
        <v>213.36066685070978</v>
      </c>
      <c r="F104" s="77">
        <f>HRYLL!H105</f>
        <v>7407.8823530566433</v>
      </c>
      <c r="G104" s="77">
        <f>HRYLD2!CJ105+HRYLD2!CK105</f>
        <v>2184.3677309229479</v>
      </c>
      <c r="H104" s="115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2627260.0592499999</v>
      </c>
      <c r="E105" s="79">
        <f>HRYLL!E106</f>
        <v>208.18377994850158</v>
      </c>
      <c r="F105" s="77">
        <f>HRYLL!H106</f>
        <v>6265.2908575501551</v>
      </c>
      <c r="G105" s="77">
        <f>HRYLD2!CJ106+HRYLD2!CK106</f>
        <v>1971.3387342571198</v>
      </c>
      <c r="H105" s="115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2245405.4021000001</v>
      </c>
      <c r="E106" s="79">
        <f>HRYLL!E107</f>
        <v>140.13649717377939</v>
      </c>
      <c r="F106" s="77">
        <f>HRYLL!H107</f>
        <v>3580.4875027900634</v>
      </c>
      <c r="G106" s="77">
        <f>HRYLD2!CJ107+HRYLD2!CK107</f>
        <v>1298.3669056644369</v>
      </c>
      <c r="H106" s="115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1673159.2274</v>
      </c>
      <c r="E107" s="79">
        <f>HRYLL!E108</f>
        <v>117.98822185945792</v>
      </c>
      <c r="F107" s="77">
        <f>HRYLL!H108</f>
        <v>2491.3213045624543</v>
      </c>
      <c r="G107" s="77">
        <f>HRYLD2!CJ108+HRYLD2!CK108</f>
        <v>735.3303276368988</v>
      </c>
      <c r="H107" s="115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1207360.8430000001</v>
      </c>
      <c r="E108" s="79">
        <f>HRYLL!E109</f>
        <v>91.633926520194919</v>
      </c>
      <c r="F108" s="77">
        <f>HRYLL!H109</f>
        <v>1545.4061707630874</v>
      </c>
      <c r="G108" s="77">
        <f>HRYLD2!CJ109+HRYLD2!CK109</f>
        <v>383.60364607277631</v>
      </c>
      <c r="H108" s="115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870514.31195</v>
      </c>
      <c r="E109" s="79">
        <f>HRYLL!E110</f>
        <v>44.108470950280193</v>
      </c>
      <c r="F109" s="77">
        <f>HRYLL!H110</f>
        <v>568.55819054911171</v>
      </c>
      <c r="G109" s="77">
        <f>HRYLD2!CJ110+HRYLD2!CK110</f>
        <v>204.24534366595395</v>
      </c>
      <c r="H109" s="115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0</v>
      </c>
      <c r="E110" s="79">
        <f>HRYLL!E111</f>
        <v>32.999078526786867</v>
      </c>
      <c r="F110" s="77">
        <f>HRYLL!H111</f>
        <v>307.38641647701974</v>
      </c>
      <c r="G110" s="77">
        <f>HRYLD2!CJ111+HRYLD2!CK111</f>
        <v>104.85450244478695</v>
      </c>
      <c r="H110" s="115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1116987.3834500001</v>
      </c>
      <c r="E111" s="79">
        <f>HRYLL!E112</f>
        <v>37.715362830396359</v>
      </c>
      <c r="F111" s="77">
        <f>HRYLL!H112</f>
        <v>190.46258229350161</v>
      </c>
      <c r="G111" s="77">
        <f>HRYLD2!CJ112+HRYLD2!CK112</f>
        <v>46.480300621096667</v>
      </c>
      <c r="H111" s="115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1876633.2261000001</v>
      </c>
      <c r="E112" s="79">
        <f>HRYLL!E113</f>
        <v>0</v>
      </c>
      <c r="F112" s="77">
        <f>HRYLL!H113</f>
        <v>0</v>
      </c>
      <c r="G112" s="77">
        <f>HRYLD2!CJ113+HRYLD2!CK113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2006488.7862799999</v>
      </c>
      <c r="E113" s="79">
        <f>HRYLL!E114</f>
        <v>0</v>
      </c>
      <c r="F113" s="77">
        <f>HRYLL!H114</f>
        <v>0</v>
      </c>
      <c r="G113" s="77">
        <f>HRYLD2!CJ114+HRYLD2!CK114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2142786.2672000001</v>
      </c>
      <c r="E114" s="79">
        <f>HRYLL!E115</f>
        <v>0</v>
      </c>
      <c r="F114" s="77">
        <f>HRYLL!H115</f>
        <v>0</v>
      </c>
      <c r="G114" s="77">
        <f>HRYLD2!CJ115+HRYLD2!CK115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2287559.9596199999</v>
      </c>
      <c r="E115" s="79">
        <f>HRYLL!E116</f>
        <v>0</v>
      </c>
      <c r="F115" s="77">
        <f>HRYLL!H116</f>
        <v>0</v>
      </c>
      <c r="G115" s="77">
        <f>HRYLD2!CJ116+HRYLD2!CK116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2470646.1280200002</v>
      </c>
      <c r="E116" s="79">
        <f>HRYLL!E117</f>
        <v>0</v>
      </c>
      <c r="F116" s="77">
        <f>HRYLL!H117</f>
        <v>0</v>
      </c>
      <c r="G116" s="77">
        <f>HRYLD2!CJ117+HRYLD2!CK117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2393343.07914</v>
      </c>
      <c r="E117" s="79">
        <f>HRYLL!E118</f>
        <v>0</v>
      </c>
      <c r="F117" s="77">
        <f>HRYLL!H118</f>
        <v>0</v>
      </c>
      <c r="G117" s="77">
        <f>HRYLD2!CJ118+HRYLD2!CK118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2233990.3029399998</v>
      </c>
      <c r="E118" s="79">
        <f>HRYLL!E119</f>
        <v>0</v>
      </c>
      <c r="F118" s="77">
        <f>HRYLL!H119</f>
        <v>0</v>
      </c>
      <c r="G118" s="77">
        <f>HRYLD2!CJ119+HRYLD2!CK119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2413346.9382799999</v>
      </c>
      <c r="E119" s="79">
        <f>HRYLL!E120</f>
        <v>0</v>
      </c>
      <c r="F119" s="77">
        <f>HRYLL!H120</f>
        <v>0</v>
      </c>
      <c r="G119" s="77">
        <f>HRYLD2!CJ120+HRYLD2!CK120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2624574.1288600001</v>
      </c>
      <c r="E120" s="79">
        <f>HRYLL!E121</f>
        <v>0</v>
      </c>
      <c r="F120" s="77">
        <f>HRYLL!H121</f>
        <v>0</v>
      </c>
      <c r="G120" s="77">
        <f>HRYLD2!CJ121+HRYLD2!CK121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2704928.6138800001</v>
      </c>
      <c r="E121" s="79">
        <f>HRYLL!E122</f>
        <v>0</v>
      </c>
      <c r="F121" s="77">
        <f>HRYLL!H122</f>
        <v>0</v>
      </c>
      <c r="G121" s="77">
        <f>HRYLD2!CJ122+HRYLD2!CK122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2646612.2787600001</v>
      </c>
      <c r="E122" s="79">
        <f>HRYLL!E123</f>
        <v>0</v>
      </c>
      <c r="F122" s="77">
        <f>HRYLL!H123</f>
        <v>0</v>
      </c>
      <c r="G122" s="77">
        <f>HRYLD2!CJ123+HRYLD2!CK123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2366558.2508</v>
      </c>
      <c r="E123" s="79">
        <f>HRYLL!E124</f>
        <v>0</v>
      </c>
      <c r="F123" s="77">
        <f>HRYLL!H124</f>
        <v>0</v>
      </c>
      <c r="G123" s="77">
        <f>HRYLD2!CJ124+HRYLD2!CK124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1968176.3103</v>
      </c>
      <c r="E124" s="79">
        <f>HRYLL!E125</f>
        <v>0</v>
      </c>
      <c r="F124" s="77">
        <f>HRYLL!H125</f>
        <v>0</v>
      </c>
      <c r="G124" s="77">
        <f>HRYLD2!CJ125+HRYLD2!CK125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1414849.22358</v>
      </c>
      <c r="E125" s="79">
        <f>HRYLL!E126</f>
        <v>0</v>
      </c>
      <c r="F125" s="77">
        <f>HRYLL!H126</f>
        <v>0</v>
      </c>
      <c r="G125" s="77">
        <f>HRYLD2!CJ126+HRYLD2!CK126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963575.72331999999</v>
      </c>
      <c r="E126" s="79">
        <f>HRYLL!E127</f>
        <v>0</v>
      </c>
      <c r="F126" s="77">
        <f>HRYLL!H127</f>
        <v>0</v>
      </c>
      <c r="G126" s="77">
        <f>HRYLD2!CJ127+HRYLD2!CK127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661144.49699999997</v>
      </c>
      <c r="E127" s="79">
        <f>HRYLL!E128</f>
        <v>0</v>
      </c>
      <c r="F127" s="77">
        <f>HRYLL!H128</f>
        <v>0</v>
      </c>
      <c r="G127" s="77">
        <f>HRYLD2!CJ128+HRYLD2!CK128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0</v>
      </c>
      <c r="E128" s="79">
        <f>HRYLL!E129</f>
        <v>0</v>
      </c>
      <c r="F128" s="77">
        <f>HRYLL!H129</f>
        <v>0</v>
      </c>
      <c r="G128" s="77">
        <f>HRYLD2!CJ129+HRYLD2!CK129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729971.33438000001</v>
      </c>
      <c r="E129" s="79">
        <f>HRYLL!E130</f>
        <v>0</v>
      </c>
      <c r="F129" s="77">
        <f>HRYLL!H130</f>
        <v>0</v>
      </c>
      <c r="G129" s="77">
        <f>HRYLD2!CJ130+HRYLD2!CK130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1771391.24865</v>
      </c>
      <c r="E130" s="79">
        <f>HRYLL!E131</f>
        <v>0</v>
      </c>
      <c r="F130" s="77">
        <f>HRYLL!H131</f>
        <v>0</v>
      </c>
      <c r="G130" s="77">
        <f>HRYLD2!CJ131+HRYLD2!CK131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1893913.3696999999</v>
      </c>
      <c r="E131" s="79">
        <f>HRYLL!E132</f>
        <v>0</v>
      </c>
      <c r="F131" s="77">
        <f>HRYLL!H132</f>
        <v>0</v>
      </c>
      <c r="G131" s="77">
        <f>HRYLD2!CJ132+HRYLD2!CK132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2022150.8083500001</v>
      </c>
      <c r="E132" s="79">
        <f>HRYLL!E133</f>
        <v>0</v>
      </c>
      <c r="F132" s="77">
        <f>HRYLL!H133</f>
        <v>0</v>
      </c>
      <c r="G132" s="77">
        <f>HRYLD2!CJ133+HRYLD2!CK133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2177178.79825</v>
      </c>
      <c r="E133" s="79">
        <f>HRYLL!E134</f>
        <v>0</v>
      </c>
      <c r="F133" s="77">
        <f>HRYLL!H134</f>
        <v>0</v>
      </c>
      <c r="G133" s="77">
        <f>HRYLD2!CJ134+HRYLD2!CK134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2385430.6833000001</v>
      </c>
      <c r="E134" s="79">
        <f>HRYLL!E135</f>
        <v>0</v>
      </c>
      <c r="F134" s="77">
        <f>HRYLL!H135</f>
        <v>0</v>
      </c>
      <c r="G134" s="77">
        <f>HRYLD2!CJ135+HRYLD2!CK135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2367927.5231499998</v>
      </c>
      <c r="E135" s="79">
        <f>HRYLL!E136</f>
        <v>0</v>
      </c>
      <c r="F135" s="77">
        <f>HRYLL!H136</f>
        <v>0</v>
      </c>
      <c r="G135" s="77">
        <f>HRYLD2!CJ136+HRYLD2!CK136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2239332.8771500001</v>
      </c>
      <c r="E136" s="79">
        <f>HRYLL!E137</f>
        <v>0</v>
      </c>
      <c r="F136" s="77">
        <f>HRYLL!H137</f>
        <v>0</v>
      </c>
      <c r="G136" s="77">
        <f>HRYLD2!CJ137+HRYLD2!CK137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2464373.50765</v>
      </c>
      <c r="E137" s="79">
        <f>HRYLL!E138</f>
        <v>0</v>
      </c>
      <c r="F137" s="77">
        <f>HRYLL!H138</f>
        <v>0</v>
      </c>
      <c r="G137" s="77">
        <f>HRYLD2!CJ138+HRYLD2!CK138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2787646.1593999998</v>
      </c>
      <c r="E138" s="79">
        <f>HRYLL!E139</f>
        <v>0</v>
      </c>
      <c r="F138" s="77">
        <f>HRYLL!H139</f>
        <v>0</v>
      </c>
      <c r="G138" s="77">
        <f>HRYLD2!CJ139+HRYLD2!CK139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2953033.1624500002</v>
      </c>
      <c r="E139" s="79">
        <f>HRYLL!E140</f>
        <v>0</v>
      </c>
      <c r="F139" s="77">
        <f>HRYLL!H140</f>
        <v>0</v>
      </c>
      <c r="G139" s="77">
        <f>HRYLD2!CJ140+HRYLD2!CK140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2916955.2201</v>
      </c>
      <c r="E140" s="79">
        <f>HRYLL!E141</f>
        <v>0</v>
      </c>
      <c r="F140" s="77">
        <f>HRYLL!H141</f>
        <v>0</v>
      </c>
      <c r="G140" s="77">
        <f>HRYLD2!CJ141+HRYLD2!CK141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2627260.0592499999</v>
      </c>
      <c r="E141" s="79">
        <f>HRYLL!E142</f>
        <v>0</v>
      </c>
      <c r="F141" s="77">
        <f>HRYLL!H142</f>
        <v>0</v>
      </c>
      <c r="G141" s="77">
        <f>HRYLD2!CJ142+HRYLD2!CK142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2245405.4021000001</v>
      </c>
      <c r="E142" s="79">
        <f>HRYLL!E143</f>
        <v>0</v>
      </c>
      <c r="F142" s="77">
        <f>HRYLL!H143</f>
        <v>0</v>
      </c>
      <c r="G142" s="77">
        <f>HRYLD2!CJ143+HRYLD2!CK143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1673159.2274</v>
      </c>
      <c r="E143" s="79">
        <f>HRYLL!E144</f>
        <v>0</v>
      </c>
      <c r="F143" s="77">
        <f>HRYLL!H144</f>
        <v>0</v>
      </c>
      <c r="G143" s="77">
        <f>HRYLD2!CJ144+HRYLD2!CK144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1207360.8430000001</v>
      </c>
      <c r="E144" s="79">
        <f>HRYLL!E145</f>
        <v>0</v>
      </c>
      <c r="F144" s="77">
        <f>HRYLL!H145</f>
        <v>0</v>
      </c>
      <c r="G144" s="77">
        <f>HRYLD2!CJ145+HRYLD2!CK145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870514.31195</v>
      </c>
      <c r="E145" s="79">
        <f>HRYLL!E146</f>
        <v>0</v>
      </c>
      <c r="F145" s="77">
        <f>HRYLL!H146</f>
        <v>0</v>
      </c>
      <c r="G145" s="77">
        <f>HRYLD2!CJ146+HRYLD2!CK146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0</v>
      </c>
      <c r="E146" s="79">
        <f>HRYLL!E147</f>
        <v>0</v>
      </c>
      <c r="F146" s="77">
        <f>HRYLL!H147</f>
        <v>0</v>
      </c>
      <c r="G146" s="77">
        <f>HRYLD2!CJ147+HRYLD2!CK147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1116987.3834500001</v>
      </c>
      <c r="E147" s="79">
        <f>HRYLL!E148</f>
        <v>0</v>
      </c>
      <c r="F147" s="77">
        <f>HRYLL!H148</f>
        <v>0</v>
      </c>
      <c r="G147" s="77">
        <f>HRYLD2!CJ148+HRYLD2!CK148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1876633.2261000001</v>
      </c>
      <c r="E148" s="79">
        <f>HRYLL!E149</f>
        <v>7.9439704843904382</v>
      </c>
      <c r="F148" s="77">
        <f>HRYLL!H149</f>
        <v>675.33281881899995</v>
      </c>
      <c r="G148" s="77">
        <f>HRYLD2!CJ149+HRYLD2!CK149</f>
        <v>126.9888093891693</v>
      </c>
      <c r="H148" s="115">
        <f t="shared" si="10"/>
        <v>802.32162820816927</v>
      </c>
      <c r="I148" s="78">
        <f t="shared" si="11"/>
        <v>0.42330970026037085</v>
      </c>
      <c r="J148" s="77">
        <f t="shared" si="12"/>
        <v>35.986404238534654</v>
      </c>
      <c r="K148" s="77">
        <f t="shared" si="13"/>
        <v>6.7668422163171513</v>
      </c>
      <c r="L148" s="21">
        <f t="shared" si="14"/>
        <v>42.753246454851805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2006488.7862799999</v>
      </c>
      <c r="E149" s="79">
        <f>HRYLL!E150</f>
        <v>17.224808015176809</v>
      </c>
      <c r="F149" s="77">
        <f>HRYLL!H150</f>
        <v>1356.6258792753256</v>
      </c>
      <c r="G149" s="77">
        <f>HRYLD2!CJ150+HRYLD2!CK150</f>
        <v>449.45219057044108</v>
      </c>
      <c r="H149" s="115">
        <f t="shared" si="10"/>
        <v>1806.0780698457665</v>
      </c>
      <c r="I149" s="78">
        <f t="shared" si="11"/>
        <v>0.85845523448507999</v>
      </c>
      <c r="J149" s="77">
        <f t="shared" si="12"/>
        <v>67.611934268044905</v>
      </c>
      <c r="K149" s="77">
        <f t="shared" si="13"/>
        <v>22.399935331994492</v>
      </c>
      <c r="L149" s="21">
        <f t="shared" si="14"/>
        <v>90.01186960003939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2142786.2672000001</v>
      </c>
      <c r="E150" s="79">
        <f>HRYLL!E151</f>
        <v>25.120924212450213</v>
      </c>
      <c r="F150" s="77">
        <f>HRYLL!H151</f>
        <v>1853.5473930156388</v>
      </c>
      <c r="G150" s="77">
        <f>HRYLD2!CJ151+HRYLD2!CK151</f>
        <v>1127.2400176746987</v>
      </c>
      <c r="H150" s="115">
        <f t="shared" si="10"/>
        <v>2980.7874106903373</v>
      </c>
      <c r="I150" s="78">
        <f t="shared" si="11"/>
        <v>1.1723485723695612</v>
      </c>
      <c r="J150" s="77">
        <f t="shared" si="12"/>
        <v>86.501739412288075</v>
      </c>
      <c r="K150" s="77">
        <f t="shared" si="13"/>
        <v>52.606274126801935</v>
      </c>
      <c r="L150" s="21">
        <f t="shared" si="14"/>
        <v>139.10801353909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2287559.9596199999</v>
      </c>
      <c r="E151" s="79">
        <f>HRYLL!E152</f>
        <v>135.1501634168911</v>
      </c>
      <c r="F151" s="77">
        <f>HRYLL!H152</f>
        <v>9301.7099971675289</v>
      </c>
      <c r="G151" s="77">
        <f>HRYLD2!CJ152+HRYLD2!CK152</f>
        <v>5063.8164813287976</v>
      </c>
      <c r="H151" s="115">
        <f t="shared" si="10"/>
        <v>14365.526478496326</v>
      </c>
      <c r="I151" s="78">
        <f t="shared" si="11"/>
        <v>5.9080490042910911</v>
      </c>
      <c r="J151" s="77">
        <f t="shared" si="12"/>
        <v>406.62147272033434</v>
      </c>
      <c r="K151" s="77">
        <f t="shared" si="13"/>
        <v>221.36322416527949</v>
      </c>
      <c r="L151" s="21">
        <f t="shared" si="14"/>
        <v>627.98469688561374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2470646.1280200002</v>
      </c>
      <c r="E152" s="79">
        <f>HRYLL!E153</f>
        <v>220.98808813920672</v>
      </c>
      <c r="F152" s="77">
        <f>HRYLL!H153</f>
        <v>14115.61412989183</v>
      </c>
      <c r="G152" s="77">
        <f>HRYLD2!CJ153+HRYLD2!CK153</f>
        <v>9842.9300564099249</v>
      </c>
      <c r="H152" s="115">
        <f t="shared" si="10"/>
        <v>23958.544186301755</v>
      </c>
      <c r="I152" s="78">
        <f t="shared" si="11"/>
        <v>8.9445463529942568</v>
      </c>
      <c r="J152" s="77">
        <f t="shared" si="12"/>
        <v>571.33289829750811</v>
      </c>
      <c r="K152" s="77">
        <f t="shared" si="13"/>
        <v>398.39497630921937</v>
      </c>
      <c r="L152" s="21">
        <f t="shared" si="14"/>
        <v>969.72787460672748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2393343.07914</v>
      </c>
      <c r="E153" s="79">
        <f>HRYLL!E154</f>
        <v>237.65484627817534</v>
      </c>
      <c r="F153" s="77">
        <f>HRYLL!H154</f>
        <v>14006.188365404265</v>
      </c>
      <c r="G153" s="77">
        <f>HRYLD2!CJ154+HRYLD2!CK154</f>
        <v>7192.7750233475654</v>
      </c>
      <c r="H153" s="115">
        <f t="shared" si="10"/>
        <v>21198.963388751828</v>
      </c>
      <c r="I153" s="78">
        <f t="shared" si="11"/>
        <v>9.9298277939981698</v>
      </c>
      <c r="J153" s="77">
        <f t="shared" si="12"/>
        <v>585.21440103928217</v>
      </c>
      <c r="K153" s="77">
        <f t="shared" si="13"/>
        <v>300.53255156097993</v>
      </c>
      <c r="L153" s="21">
        <f t="shared" si="14"/>
        <v>885.74695260026203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2233990.3029399998</v>
      </c>
      <c r="E154" s="79">
        <f>HRYLL!E155</f>
        <v>230.30033247372137</v>
      </c>
      <c r="F154" s="77">
        <f>HRYLL!H155</f>
        <v>12435.066451918587</v>
      </c>
      <c r="G154" s="77">
        <f>HRYLD2!CJ155+HRYLD2!CK155</f>
        <v>6236.9637730664226</v>
      </c>
      <c r="H154" s="115">
        <f t="shared" si="10"/>
        <v>18672.03022498501</v>
      </c>
      <c r="I154" s="78">
        <f t="shared" si="11"/>
        <v>10.30892265604909</v>
      </c>
      <c r="J154" s="77">
        <f t="shared" si="12"/>
        <v>556.63027881337075</v>
      </c>
      <c r="K154" s="77">
        <f t="shared" si="13"/>
        <v>279.18490804809613</v>
      </c>
      <c r="L154" s="21">
        <f t="shared" si="14"/>
        <v>835.81518686146694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2413346.9382799999</v>
      </c>
      <c r="E155" s="79">
        <f>HRYLL!E156</f>
        <v>215.64917226370184</v>
      </c>
      <c r="F155" s="77">
        <f>HRYLL!H156</f>
        <v>10586.217866425124</v>
      </c>
      <c r="G155" s="77">
        <f>HRYLD2!CJ156+HRYLD2!CK156</f>
        <v>7965.0068683637901</v>
      </c>
      <c r="H155" s="115">
        <f t="shared" si="10"/>
        <v>18551.224734788913</v>
      </c>
      <c r="I155" s="78">
        <f t="shared" si="11"/>
        <v>8.9356888080665158</v>
      </c>
      <c r="J155" s="77">
        <f t="shared" si="12"/>
        <v>438.65296358798525</v>
      </c>
      <c r="K155" s="77">
        <f t="shared" si="13"/>
        <v>330.03986049517096</v>
      </c>
      <c r="L155" s="21">
        <f t="shared" si="14"/>
        <v>768.6928240831561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2624574.1288600001</v>
      </c>
      <c r="E156" s="79">
        <f>HRYLL!E157</f>
        <v>194.90812189924685</v>
      </c>
      <c r="F156" s="77">
        <f>HRYLL!H157</f>
        <v>8619.8116909941928</v>
      </c>
      <c r="G156" s="77">
        <f>HRYLD2!CJ157+HRYLD2!CK157</f>
        <v>7456.0508839902914</v>
      </c>
      <c r="H156" s="115">
        <f t="shared" si="10"/>
        <v>16075.862574984483</v>
      </c>
      <c r="I156" s="78">
        <f t="shared" si="11"/>
        <v>7.4262761244204745</v>
      </c>
      <c r="J156" s="77">
        <f t="shared" si="12"/>
        <v>328.42706160249554</v>
      </c>
      <c r="K156" s="77">
        <f t="shared" si="13"/>
        <v>284.08612284953341</v>
      </c>
      <c r="L156" s="21">
        <f t="shared" si="14"/>
        <v>612.5131844520289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2704928.6138800001</v>
      </c>
      <c r="E157" s="79">
        <f>HRYLL!E158</f>
        <v>169.1107119858579</v>
      </c>
      <c r="F157" s="77">
        <f>HRYLL!H158</f>
        <v>6667.1898200424475</v>
      </c>
      <c r="G157" s="77">
        <f>HRYLD2!CJ158+HRYLD2!CK158</f>
        <v>5831.6186994394984</v>
      </c>
      <c r="H157" s="115">
        <f t="shared" si="10"/>
        <v>12498.808519481947</v>
      </c>
      <c r="I157" s="78">
        <f t="shared" si="11"/>
        <v>6.2519473200914657</v>
      </c>
      <c r="J157" s="77">
        <f t="shared" si="12"/>
        <v>246.48302309460607</v>
      </c>
      <c r="K157" s="77">
        <f t="shared" si="13"/>
        <v>215.59233280742723</v>
      </c>
      <c r="L157" s="21">
        <f t="shared" si="14"/>
        <v>462.07535590203332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2646612.2787600001</v>
      </c>
      <c r="E158" s="79">
        <f>HRYLL!E159</f>
        <v>153.52265912931699</v>
      </c>
      <c r="F158" s="77">
        <f>HRYLL!H159</f>
        <v>5330.3067249698861</v>
      </c>
      <c r="G158" s="77">
        <f>HRYLD2!CJ159+HRYLD2!CK159</f>
        <v>3335.9306792974721</v>
      </c>
      <c r="H158" s="115">
        <f t="shared" si="10"/>
        <v>8666.2374042673582</v>
      </c>
      <c r="I158" s="78">
        <f t="shared" si="11"/>
        <v>5.8007234516891897</v>
      </c>
      <c r="J158" s="77">
        <f t="shared" si="12"/>
        <v>201.40111824264866</v>
      </c>
      <c r="K158" s="77">
        <f t="shared" si="13"/>
        <v>126.0453110593303</v>
      </c>
      <c r="L158" s="21">
        <f t="shared" si="14"/>
        <v>327.44642930197898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2366558.2508</v>
      </c>
      <c r="E159" s="79">
        <f>HRYLL!E160</f>
        <v>138.02826373227362</v>
      </c>
      <c r="F159" s="77">
        <f>HRYLL!H160</f>
        <v>4153.960597022774</v>
      </c>
      <c r="G159" s="77">
        <f>HRYLD2!CJ160+HRYLD2!CK160</f>
        <v>2426.1687127576633</v>
      </c>
      <c r="H159" s="115">
        <f t="shared" si="10"/>
        <v>6580.1293097804373</v>
      </c>
      <c r="I159" s="78">
        <f t="shared" si="11"/>
        <v>5.8324473393213134</v>
      </c>
      <c r="J159" s="77">
        <f t="shared" si="12"/>
        <v>175.52750267687492</v>
      </c>
      <c r="K159" s="77">
        <f t="shared" si="13"/>
        <v>102.51886730180897</v>
      </c>
      <c r="L159" s="21">
        <f t="shared" si="14"/>
        <v>278.04636997868386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1968176.3103</v>
      </c>
      <c r="E160" s="79">
        <f>HRYLL!E161</f>
        <v>111.68161652140692</v>
      </c>
      <c r="F160" s="77">
        <f>HRYLL!H161</f>
        <v>2853.4653021219469</v>
      </c>
      <c r="G160" s="77">
        <f>HRYLD2!CJ161+HRYLD2!CK161</f>
        <v>1254.9356640360675</v>
      </c>
      <c r="H160" s="115">
        <f t="shared" si="10"/>
        <v>4108.4009661580149</v>
      </c>
      <c r="I160" s="78">
        <f t="shared" si="11"/>
        <v>5.6743705295580869</v>
      </c>
      <c r="J160" s="77">
        <f t="shared" si="12"/>
        <v>144.98016703020912</v>
      </c>
      <c r="K160" s="77">
        <f t="shared" si="13"/>
        <v>63.761343811966896</v>
      </c>
      <c r="L160" s="21">
        <f t="shared" si="14"/>
        <v>208.74151084217604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1414849.22358</v>
      </c>
      <c r="E161" s="79">
        <f>HRYLL!E162</f>
        <v>93.063112106918695</v>
      </c>
      <c r="F161" s="77">
        <f>HRYLL!H162</f>
        <v>1965.0276121375884</v>
      </c>
      <c r="G161" s="77">
        <f>HRYLD2!CJ162+HRYLD2!CK162</f>
        <v>524.47354177381555</v>
      </c>
      <c r="H161" s="115">
        <f t="shared" si="10"/>
        <v>2489.5011539114039</v>
      </c>
      <c r="I161" s="78">
        <f t="shared" si="11"/>
        <v>6.5775992632939815</v>
      </c>
      <c r="J161" s="77">
        <f t="shared" si="12"/>
        <v>138.88600844445244</v>
      </c>
      <c r="K161" s="77">
        <f t="shared" si="13"/>
        <v>37.069217909081331</v>
      </c>
      <c r="L161" s="21">
        <f t="shared" si="14"/>
        <v>175.95522635353376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963575.72331999999</v>
      </c>
      <c r="E162" s="79">
        <f>HRYLL!E163</f>
        <v>74.010232522744104</v>
      </c>
      <c r="F162" s="77">
        <f>HRYLL!H163</f>
        <v>1248.1825714960794</v>
      </c>
      <c r="G162" s="77">
        <f>HRYLD2!CJ163+HRYLD2!CK163</f>
        <v>130.68378073006414</v>
      </c>
      <c r="H162" s="115">
        <f t="shared" si="10"/>
        <v>1378.8663522261436</v>
      </c>
      <c r="I162" s="78">
        <f t="shared" si="11"/>
        <v>7.6807904902109678</v>
      </c>
      <c r="J162" s="77">
        <f t="shared" si="12"/>
        <v>129.53653161740797</v>
      </c>
      <c r="K162" s="77">
        <f t="shared" si="13"/>
        <v>13.562377877245931</v>
      </c>
      <c r="L162" s="21">
        <f t="shared" si="14"/>
        <v>143.0989094946539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661144.49699999997</v>
      </c>
      <c r="E163" s="79">
        <f>HRYLL!E164</f>
        <v>49.150948612630387</v>
      </c>
      <c r="F163" s="77">
        <f>HRYLL!H164</f>
        <v>633.55572761680571</v>
      </c>
      <c r="G163" s="77">
        <f>HRYLD2!CJ164+HRYLD2!CK164</f>
        <v>52.79666329139701</v>
      </c>
      <c r="H163" s="115">
        <f t="shared" si="10"/>
        <v>686.35239090820278</v>
      </c>
      <c r="I163" s="78">
        <f t="shared" si="11"/>
        <v>7.4342218434331739</v>
      </c>
      <c r="J163" s="77">
        <f t="shared" si="12"/>
        <v>95.827119561853621</v>
      </c>
      <c r="K163" s="77">
        <f t="shared" si="13"/>
        <v>7.9856466371521524</v>
      </c>
      <c r="L163" s="21">
        <f t="shared" si="14"/>
        <v>103.81276619900579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0</v>
      </c>
      <c r="E164" s="79">
        <f>HRYLL!E165</f>
        <v>31.673306284767701</v>
      </c>
      <c r="F164" s="77">
        <f>HRYLL!H165</f>
        <v>295.03684804261115</v>
      </c>
      <c r="G164" s="77">
        <f>HRYLD2!CJ165+HRYLD2!CK165</f>
        <v>20.540466461090752</v>
      </c>
      <c r="H164" s="115">
        <f t="shared" si="10"/>
        <v>315.57731450370193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729971.33438000001</v>
      </c>
      <c r="E165" s="79">
        <f>HRYLL!E166</f>
        <v>22.272207884850147</v>
      </c>
      <c r="F165" s="77">
        <f>HRYLL!H166</f>
        <v>112.47464981849323</v>
      </c>
      <c r="G165" s="77">
        <f>HRYLD2!CJ166+HRYLD2!CK166</f>
        <v>8.7824749435422405</v>
      </c>
      <c r="H165" s="115">
        <f t="shared" si="10"/>
        <v>121.25712476203547</v>
      </c>
      <c r="I165" s="78">
        <f t="shared" si="11"/>
        <v>3.051107192279956</v>
      </c>
      <c r="J165" s="77">
        <f t="shared" si="12"/>
        <v>15.408091321013776</v>
      </c>
      <c r="K165" s="77">
        <f t="shared" si="13"/>
        <v>1.2031260037082994</v>
      </c>
      <c r="L165" s="21">
        <f t="shared" si="14"/>
        <v>16.611217324722077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1771391.24865</v>
      </c>
      <c r="E166" s="79">
        <f>HRYLL!E167</f>
        <v>5.7055406290427602</v>
      </c>
      <c r="F166" s="77">
        <f>HRYLL!H167</f>
        <v>485.03941995618311</v>
      </c>
      <c r="G166" s="77">
        <f>HRYLD2!CJ167+HRYLD2!CK167</f>
        <v>128.80548999787567</v>
      </c>
      <c r="H166" s="115">
        <f t="shared" si="10"/>
        <v>613.84490995405872</v>
      </c>
      <c r="I166" s="78">
        <f t="shared" si="11"/>
        <v>0.3220937572877266</v>
      </c>
      <c r="J166" s="77">
        <f t="shared" si="12"/>
        <v>27.381834494544211</v>
      </c>
      <c r="K166" s="77">
        <f t="shared" si="13"/>
        <v>7.2714308652049624</v>
      </c>
      <c r="L166" s="21">
        <f t="shared" si="14"/>
        <v>34.65326535974917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1893913.3696999999</v>
      </c>
      <c r="E167" s="79">
        <f>HRYLL!E168</f>
        <v>10.733652061126161</v>
      </c>
      <c r="F167" s="77">
        <f>HRYLL!H168</f>
        <v>845.38243633429647</v>
      </c>
      <c r="G167" s="77">
        <f>HRYLD2!CJ168+HRYLD2!CK168</f>
        <v>443.21966404336456</v>
      </c>
      <c r="H167" s="115">
        <f t="shared" si="10"/>
        <v>1288.6021003776609</v>
      </c>
      <c r="I167" s="78">
        <f t="shared" si="11"/>
        <v>0.56674461635097895</v>
      </c>
      <c r="J167" s="77">
        <f t="shared" si="12"/>
        <v>44.6368059838031</v>
      </c>
      <c r="K167" s="77">
        <f t="shared" si="13"/>
        <v>23.402319828048498</v>
      </c>
      <c r="L167" s="21">
        <f t="shared" si="14"/>
        <v>68.039125811851591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2022150.8083500001</v>
      </c>
      <c r="E168" s="79">
        <f>HRYLL!E169</f>
        <v>12.437747300029853</v>
      </c>
      <c r="F168" s="77">
        <f>HRYLL!H169</f>
        <v>917.71918453270268</v>
      </c>
      <c r="G168" s="77">
        <f>HRYLD2!CJ169+HRYLD2!CK169</f>
        <v>1653.2074531076812</v>
      </c>
      <c r="H168" s="115">
        <f t="shared" si="10"/>
        <v>2570.9266376403839</v>
      </c>
      <c r="I168" s="78">
        <f t="shared" si="11"/>
        <v>0.61507515901737286</v>
      </c>
      <c r="J168" s="77">
        <f t="shared" si="12"/>
        <v>45.383320608096852</v>
      </c>
      <c r="K168" s="77">
        <f t="shared" si="13"/>
        <v>81.754904049744795</v>
      </c>
      <c r="L168" s="21">
        <f t="shared" si="14"/>
        <v>127.13822465784165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2177178.79825</v>
      </c>
      <c r="E169" s="79">
        <f>HRYLL!E170</f>
        <v>35.620365697290417</v>
      </c>
      <c r="F169" s="77">
        <f>HRYLL!H170</f>
        <v>2451.5716691160123</v>
      </c>
      <c r="G169" s="77">
        <f>HRYLD2!CJ170+HRYLD2!CK170</f>
        <v>3844.6014112558737</v>
      </c>
      <c r="H169" s="115">
        <f t="shared" si="10"/>
        <v>6296.1730803718856</v>
      </c>
      <c r="I169" s="78">
        <f t="shared" si="11"/>
        <v>1.6360790269463308</v>
      </c>
      <c r="J169" s="77">
        <f t="shared" si="12"/>
        <v>112.60313902958119</v>
      </c>
      <c r="K169" s="77">
        <f t="shared" si="13"/>
        <v>176.58638851095441</v>
      </c>
      <c r="L169" s="21">
        <f t="shared" si="14"/>
        <v>289.18952754053561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2385430.6833000001</v>
      </c>
      <c r="E170" s="79">
        <f>HRYLL!E171</f>
        <v>41.15947086412298</v>
      </c>
      <c r="F170" s="77">
        <f>HRYLL!H171</f>
        <v>2629.0612014458552</v>
      </c>
      <c r="G170" s="77">
        <f>HRYLD2!CJ171+HRYLD2!CK171</f>
        <v>4408.0703667854823</v>
      </c>
      <c r="H170" s="115">
        <f t="shared" si="10"/>
        <v>7037.131568231338</v>
      </c>
      <c r="I170" s="78">
        <f t="shared" si="11"/>
        <v>1.7254523953378116</v>
      </c>
      <c r="J170" s="77">
        <f t="shared" si="12"/>
        <v>110.21327175220271</v>
      </c>
      <c r="K170" s="77">
        <f t="shared" si="13"/>
        <v>184.791383696271</v>
      </c>
      <c r="L170" s="21">
        <f t="shared" si="14"/>
        <v>295.00465544847373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2367927.5231499998</v>
      </c>
      <c r="E171" s="79">
        <f>HRYLL!E172</f>
        <v>43.660901962400587</v>
      </c>
      <c r="F171" s="77">
        <f>HRYLL!H172</f>
        <v>2573.1552571540788</v>
      </c>
      <c r="G171" s="77">
        <f>HRYLD2!CJ172+HRYLD2!CK172</f>
        <v>3302.3000605702478</v>
      </c>
      <c r="H171" s="115">
        <f t="shared" si="10"/>
        <v>5875.455317724327</v>
      </c>
      <c r="I171" s="78">
        <f t="shared" si="11"/>
        <v>1.8438445237681722</v>
      </c>
      <c r="J171" s="77">
        <f t="shared" si="12"/>
        <v>108.66697700827723</v>
      </c>
      <c r="K171" s="77">
        <f t="shared" si="13"/>
        <v>139.45950745051832</v>
      </c>
      <c r="L171" s="21">
        <f t="shared" si="14"/>
        <v>248.12648445879555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2239332.8771500001</v>
      </c>
      <c r="E172" s="79">
        <f>HRYLL!E173</f>
        <v>40.090034921619257</v>
      </c>
      <c r="F172" s="77">
        <f>HRYLL!H173</f>
        <v>2164.6614355928318</v>
      </c>
      <c r="G172" s="77">
        <f>HRYLD2!CJ173+HRYLD2!CK173</f>
        <v>4239.5522918517145</v>
      </c>
      <c r="H172" s="115">
        <f t="shared" si="10"/>
        <v>6404.2137274445467</v>
      </c>
      <c r="I172" s="78">
        <f t="shared" si="11"/>
        <v>1.7902668839767075</v>
      </c>
      <c r="J172" s="77">
        <f t="shared" si="12"/>
        <v>96.665460400322331</v>
      </c>
      <c r="K172" s="77">
        <f t="shared" si="13"/>
        <v>189.32211173746506</v>
      </c>
      <c r="L172" s="21">
        <f t="shared" si="14"/>
        <v>285.98757213778737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2464373.50765</v>
      </c>
      <c r="E173" s="79">
        <f>HRYLL!E174</f>
        <v>42.454587689129681</v>
      </c>
      <c r="F173" s="77">
        <f>HRYLL!H174</f>
        <v>2084.0957096593761</v>
      </c>
      <c r="G173" s="77">
        <f>HRYLD2!CJ174+HRYLD2!CK174</f>
        <v>4431.2442579630097</v>
      </c>
      <c r="H173" s="115">
        <f t="shared" si="10"/>
        <v>6515.3399676223853</v>
      </c>
      <c r="I173" s="78">
        <f t="shared" si="11"/>
        <v>1.7227334881397065</v>
      </c>
      <c r="J173" s="77">
        <f t="shared" si="12"/>
        <v>84.568986932778188</v>
      </c>
      <c r="K173" s="77">
        <f t="shared" si="13"/>
        <v>179.81220152738115</v>
      </c>
      <c r="L173" s="21">
        <f t="shared" si="14"/>
        <v>264.38118846015931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2787646.1593999998</v>
      </c>
      <c r="E174" s="79">
        <f>HRYLL!E175</f>
        <v>47.269184080248749</v>
      </c>
      <c r="F174" s="77">
        <f>HRYLL!H175</f>
        <v>2090.4796659490012</v>
      </c>
      <c r="G174" s="77">
        <f>HRYLD2!CJ175+HRYLD2!CK175</f>
        <v>3204.0323853056611</v>
      </c>
      <c r="H174" s="115">
        <f t="shared" si="10"/>
        <v>5294.5120512546619</v>
      </c>
      <c r="I174" s="78">
        <f t="shared" si="11"/>
        <v>1.6956665723465689</v>
      </c>
      <c r="J174" s="77">
        <f t="shared" si="12"/>
        <v>74.990854162027034</v>
      </c>
      <c r="K174" s="77">
        <f t="shared" si="13"/>
        <v>114.93683925779455</v>
      </c>
      <c r="L174" s="21">
        <f t="shared" si="14"/>
        <v>189.92769341982157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2953033.1624500002</v>
      </c>
      <c r="E175" s="79">
        <f>HRYLL!E176</f>
        <v>48.801791431468118</v>
      </c>
      <c r="F175" s="77">
        <f>HRYLL!H176</f>
        <v>1924.0106271856305</v>
      </c>
      <c r="G175" s="77">
        <f>HRYLD2!CJ176+HRYLD2!CK176</f>
        <v>2035.8651131623819</v>
      </c>
      <c r="H175" s="115">
        <f t="shared" si="10"/>
        <v>3959.8757403480122</v>
      </c>
      <c r="I175" s="78">
        <f t="shared" si="11"/>
        <v>1.6525988279447374</v>
      </c>
      <c r="J175" s="77">
        <f t="shared" si="12"/>
        <v>65.153708791721272</v>
      </c>
      <c r="K175" s="77">
        <f t="shared" si="13"/>
        <v>68.941491719426381</v>
      </c>
      <c r="L175" s="21">
        <f t="shared" si="14"/>
        <v>134.09520051114765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2916955.2201</v>
      </c>
      <c r="E176" s="79">
        <f>HRYLL!E177</f>
        <v>50.983981336511526</v>
      </c>
      <c r="F176" s="77">
        <f>HRYLL!H177</f>
        <v>1770.1638320036802</v>
      </c>
      <c r="G176" s="77">
        <f>HRYLD2!CJ177+HRYLD2!CK177</f>
        <v>1284.1577562567325</v>
      </c>
      <c r="H176" s="115">
        <f t="shared" si="10"/>
        <v>3054.3215882604127</v>
      </c>
      <c r="I176" s="78">
        <f t="shared" si="11"/>
        <v>1.74784929796638</v>
      </c>
      <c r="J176" s="77">
        <f t="shared" si="12"/>
        <v>60.685327625392716</v>
      </c>
      <c r="K176" s="77">
        <f t="shared" si="13"/>
        <v>44.023910528619929</v>
      </c>
      <c r="L176" s="21">
        <f t="shared" si="14"/>
        <v>104.70923815401265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2627260.0592499999</v>
      </c>
      <c r="E177" s="79">
        <f>HRYLL!E178</f>
        <v>48.606269919510986</v>
      </c>
      <c r="F177" s="77">
        <f>HRYLL!H178</f>
        <v>1462.8056932276832</v>
      </c>
      <c r="G177" s="77">
        <f>HRYLD2!CJ178+HRYLD2!CK178</f>
        <v>981.7255792910745</v>
      </c>
      <c r="H177" s="115">
        <f t="shared" si="10"/>
        <v>2444.5312725187578</v>
      </c>
      <c r="I177" s="78">
        <f t="shared" si="11"/>
        <v>1.8500745576510058</v>
      </c>
      <c r="J177" s="77">
        <f t="shared" si="12"/>
        <v>55.677993812507012</v>
      </c>
      <c r="K177" s="77">
        <f t="shared" si="13"/>
        <v>37.366897724290233</v>
      </c>
      <c r="L177" s="21">
        <f t="shared" si="14"/>
        <v>93.044891536797266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2245405.4021000001</v>
      </c>
      <c r="E178" s="79">
        <f>HRYLL!E179</f>
        <v>43.85290258754403</v>
      </c>
      <c r="F178" s="77">
        <f>HRYLL!H179</f>
        <v>1120.4416611117499</v>
      </c>
      <c r="G178" s="77">
        <f>HRYLD2!CJ179+HRYLD2!CK179</f>
        <v>600.38531439650865</v>
      </c>
      <c r="H178" s="115">
        <f t="shared" si="10"/>
        <v>1720.8269755082586</v>
      </c>
      <c r="I178" s="78">
        <f t="shared" si="11"/>
        <v>1.9530060160419542</v>
      </c>
      <c r="J178" s="77">
        <f t="shared" si="12"/>
        <v>49.899303709871923</v>
      </c>
      <c r="K178" s="77">
        <f t="shared" si="13"/>
        <v>26.738392712291613</v>
      </c>
      <c r="L178" s="21">
        <f t="shared" si="14"/>
        <v>76.637696422163543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1673159.2274</v>
      </c>
      <c r="E179" s="79">
        <f>HRYLL!E180</f>
        <v>36.147995251680413</v>
      </c>
      <c r="F179" s="77">
        <f>HRYLL!H180</f>
        <v>763.26491973923203</v>
      </c>
      <c r="G179" s="77">
        <f>HRYLD2!CJ180+HRYLD2!CK180</f>
        <v>270.30625828703057</v>
      </c>
      <c r="H179" s="115">
        <f t="shared" si="10"/>
        <v>1033.5711780262627</v>
      </c>
      <c r="I179" s="78">
        <f t="shared" si="11"/>
        <v>2.1604635506121235</v>
      </c>
      <c r="J179" s="77">
        <f t="shared" si="12"/>
        <v>45.618187871174996</v>
      </c>
      <c r="K179" s="77">
        <f t="shared" si="13"/>
        <v>16.155441386596067</v>
      </c>
      <c r="L179" s="21">
        <f t="shared" si="14"/>
        <v>61.773629257771063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1207360.8430000001</v>
      </c>
      <c r="E180" s="79">
        <f>HRYLL!E181</f>
        <v>33.535991887618003</v>
      </c>
      <c r="F180" s="77">
        <f>HRYLL!H181</f>
        <v>565.58450318467771</v>
      </c>
      <c r="G180" s="77">
        <f>HRYLD2!CJ181+HRYLD2!CK181</f>
        <v>118.57128226256542</v>
      </c>
      <c r="H180" s="115">
        <f t="shared" si="10"/>
        <v>684.15578544724315</v>
      </c>
      <c r="I180" s="78">
        <f t="shared" si="11"/>
        <v>2.7776279214330959</v>
      </c>
      <c r="J180" s="77">
        <f t="shared" si="12"/>
        <v>46.844694894969166</v>
      </c>
      <c r="K180" s="77">
        <f t="shared" si="13"/>
        <v>9.8206996648942511</v>
      </c>
      <c r="L180" s="21">
        <f t="shared" si="14"/>
        <v>56.665394559863415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870514.31195</v>
      </c>
      <c r="E181" s="79">
        <f>HRYLL!E182</f>
        <v>24.768409919738016</v>
      </c>
      <c r="F181" s="77">
        <f>HRYLL!H182</f>
        <v>319.26480386542306</v>
      </c>
      <c r="G181" s="77">
        <f>HRYLD2!CJ182+HRYLD2!CK182</f>
        <v>54.58614351408378</v>
      </c>
      <c r="H181" s="115">
        <f t="shared" si="10"/>
        <v>373.85094737950686</v>
      </c>
      <c r="I181" s="78">
        <f t="shared" si="11"/>
        <v>2.8452616550617544</v>
      </c>
      <c r="J181" s="77">
        <f t="shared" si="12"/>
        <v>36.675422733746018</v>
      </c>
      <c r="K181" s="77">
        <f t="shared" si="13"/>
        <v>6.2705624439198262</v>
      </c>
      <c r="L181" s="21">
        <f t="shared" si="14"/>
        <v>42.945985177665847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0</v>
      </c>
      <c r="E182" s="79">
        <f>HRYLL!E183</f>
        <v>17.396639696409654</v>
      </c>
      <c r="F182" s="77">
        <f>HRYLL!H183</f>
        <v>162.04969877205596</v>
      </c>
      <c r="G182" s="77">
        <f>HRYLD2!CJ183+HRYLD2!CK183</f>
        <v>22.206881633244631</v>
      </c>
      <c r="H182" s="115">
        <f t="shared" si="10"/>
        <v>184.25658040530058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1116987.3834500001</v>
      </c>
      <c r="E183" s="79">
        <f>HRYLL!E184</f>
        <v>21.897065675521613</v>
      </c>
      <c r="F183" s="77">
        <f>HRYLL!H184</f>
        <v>110.58018166138415</v>
      </c>
      <c r="G183" s="77">
        <f>HRYLD2!CJ184+HRYLD2!CK184</f>
        <v>7.184129846522378</v>
      </c>
      <c r="H183" s="115">
        <f t="shared" si="10"/>
        <v>117.76431150790653</v>
      </c>
      <c r="I183" s="78">
        <f t="shared" si="11"/>
        <v>1.9603682190114726</v>
      </c>
      <c r="J183" s="77">
        <f t="shared" si="12"/>
        <v>9.8998595060079353</v>
      </c>
      <c r="K183" s="77">
        <f t="shared" si="13"/>
        <v>0.64317018732414022</v>
      </c>
      <c r="L183" s="21">
        <f t="shared" si="14"/>
        <v>10.543029693332075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1876633.2261000001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2006488.7862799999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2142786.2672000001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2287559.9596199999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2470646.1280200002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2393343.07914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2233990.3029399998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2413346.9382799999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2624574.1288600001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2704928.6138800001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2646612.2787600001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2366558.2508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1968176.3103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1414849.22358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963575.72331999999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661144.49699999997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729971.33438000001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1771391.24865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1893913.3696999999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2022150.8083500001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2177178.79825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2385430.6833000001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2367927.5231499998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2239332.8771500001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2464373.50765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2787646.1593999998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2953033.1624500002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2916955.2201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2627260.0592499999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2245405.4021000001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1673159.2274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1207360.8430000001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870514.31195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1116987.3834500001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1876633.2261000001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2006488.7862799999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2142786.2672000001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2287559.9596199999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2470646.1280200002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2393343.07914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2233990.3029399998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2413346.9382799999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2624574.1288600001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2704928.6138800001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2646612.2787600001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2366558.2508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1968176.3103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1414849.22358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963575.72331999999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661144.49699999997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729971.33438000001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1771391.24865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1893913.3696999999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2022150.8083500001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2177178.79825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2385430.6833000001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2367927.5231499998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2239332.8771500001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2464373.50765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2787646.1593999998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2953033.1624500002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2916955.2201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2627260.0592499999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2245405.4021000001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1673159.2274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1207360.8430000001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870514.31195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1116987.3834500001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1876633.2261000001</v>
      </c>
      <c r="E256" s="79">
        <f>HRYLL!E257</f>
        <v>0.47597157462213091</v>
      </c>
      <c r="F256" s="77">
        <f>HRYLL!H257</f>
        <v>40.463295501776592</v>
      </c>
      <c r="G256" s="77">
        <f>HRYLD2!CJ257+HRYLD2!CK257</f>
        <v>0</v>
      </c>
      <c r="H256" s="115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2006488.7862799999</v>
      </c>
      <c r="E257" s="79">
        <f>HRYLL!E258</f>
        <v>0.88462228365851958</v>
      </c>
      <c r="F257" s="77">
        <f>HRYLL!H258</f>
        <v>69.672851060945007</v>
      </c>
      <c r="G257" s="77">
        <f>HRYLD2!CJ258+HRYLD2!CK258</f>
        <v>0</v>
      </c>
      <c r="H257" s="115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2142786.2672000001</v>
      </c>
      <c r="E258" s="79">
        <f>HRYLL!E259</f>
        <v>1.764582675299978</v>
      </c>
      <c r="F258" s="77">
        <f>HRYLL!H259</f>
        <v>130.19973269700887</v>
      </c>
      <c r="G258" s="77">
        <f>HRYLD2!CJ259+HRYLD2!CK259</f>
        <v>0</v>
      </c>
      <c r="H258" s="115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2287559.9596199999</v>
      </c>
      <c r="E259" s="79">
        <f>HRYLL!E260</f>
        <v>11.292972627918457</v>
      </c>
      <c r="F259" s="77">
        <f>HRYLL!H260</f>
        <v>777.23884111648772</v>
      </c>
      <c r="G259" s="77">
        <f>HRYLD2!CJ260+HRYLD2!CK260</f>
        <v>0</v>
      </c>
      <c r="H259" s="115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2470646.1280200002</v>
      </c>
      <c r="E260" s="79">
        <f>HRYLL!E261</f>
        <v>17.795070185014826</v>
      </c>
      <c r="F260" s="77">
        <f>HRYLL!H261</f>
        <v>1136.660108067822</v>
      </c>
      <c r="G260" s="77">
        <f>HRYLD2!CJ261+HRYLD2!CK261</f>
        <v>0</v>
      </c>
      <c r="H260" s="115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2393343.07914</v>
      </c>
      <c r="E261" s="79">
        <f>HRYLL!E262</f>
        <v>17.522977699983482</v>
      </c>
      <c r="F261" s="77">
        <f>HRYLL!H262</f>
        <v>1032.7166907485266</v>
      </c>
      <c r="G261" s="77">
        <f>HRYLD2!CJ262+HRYLD2!CK262</f>
        <v>0</v>
      </c>
      <c r="H261" s="115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2233990.3029399998</v>
      </c>
      <c r="E262" s="79">
        <f>HRYLL!E263</f>
        <v>17.781194931481636</v>
      </c>
      <c r="F262" s="77">
        <f>HRYLL!H263</f>
        <v>960.09562032535098</v>
      </c>
      <c r="G262" s="77">
        <f>HRYLD2!CJ263+HRYLD2!CK263</f>
        <v>0</v>
      </c>
      <c r="H262" s="115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2413346.9382799999</v>
      </c>
      <c r="E263" s="79">
        <f>HRYLL!E264</f>
        <v>16.152179495898675</v>
      </c>
      <c r="F263" s="77">
        <f>HRYLL!H264</f>
        <v>792.91049145366605</v>
      </c>
      <c r="G263" s="77">
        <f>HRYLD2!CJ264+HRYLD2!CK264</f>
        <v>0</v>
      </c>
      <c r="H263" s="115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2624574.1288600001</v>
      </c>
      <c r="E264" s="79">
        <f>HRYLL!E265</f>
        <v>14.08584337544843</v>
      </c>
      <c r="F264" s="77">
        <f>HRYLL!H265</f>
        <v>622.9464232792069</v>
      </c>
      <c r="G264" s="77">
        <f>HRYLD2!CJ265+HRYLD2!CK265</f>
        <v>0</v>
      </c>
      <c r="H264" s="115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2704928.6138800001</v>
      </c>
      <c r="E265" s="79">
        <f>HRYLL!E266</f>
        <v>12.723498935375176</v>
      </c>
      <c r="F265" s="77">
        <f>HRYLL!H266</f>
        <v>501.62394552716626</v>
      </c>
      <c r="G265" s="77">
        <f>HRYLD2!CJ266+HRYLD2!CK266</f>
        <v>0</v>
      </c>
      <c r="H265" s="115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2646612.2787600001</v>
      </c>
      <c r="E266" s="79">
        <f>HRYLL!E267</f>
        <v>13.129070044964513</v>
      </c>
      <c r="F266" s="77">
        <f>HRYLL!H267</f>
        <v>455.84131196116789</v>
      </c>
      <c r="G266" s="77">
        <f>HRYLD2!CJ267+HRYLD2!CK267</f>
        <v>0</v>
      </c>
      <c r="H266" s="115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2366558.2508</v>
      </c>
      <c r="E267" s="79">
        <f>HRYLL!E268</f>
        <v>11.013472635878006</v>
      </c>
      <c r="F267" s="77">
        <f>HRYLL!H268</f>
        <v>331.45045897674856</v>
      </c>
      <c r="G267" s="77">
        <f>HRYLD2!CJ268+HRYLD2!CK268</f>
        <v>0</v>
      </c>
      <c r="H267" s="115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1968176.3103</v>
      </c>
      <c r="E268" s="79">
        <f>HRYLL!E269</f>
        <v>9.5055804209006354</v>
      </c>
      <c r="F268" s="77">
        <f>HRYLL!H269</f>
        <v>242.86757975401125</v>
      </c>
      <c r="G268" s="77">
        <f>HRYLD2!CJ269+HRYLD2!CK269</f>
        <v>0</v>
      </c>
      <c r="H268" s="115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1414849.22358</v>
      </c>
      <c r="E269" s="79">
        <f>HRYLL!E270</f>
        <v>7.7608065866243097</v>
      </c>
      <c r="F269" s="77">
        <f>HRYLL!H270</f>
        <v>163.86943107657231</v>
      </c>
      <c r="G269" s="77">
        <f>HRYLD2!CJ270+HRYLD2!CK270</f>
        <v>0</v>
      </c>
      <c r="H269" s="115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963575.72331999999</v>
      </c>
      <c r="E270" s="79">
        <f>HRYLL!E271</f>
        <v>6.6000213349576633</v>
      </c>
      <c r="F270" s="77">
        <f>HRYLL!H271</f>
        <v>111.30935981406101</v>
      </c>
      <c r="G270" s="77">
        <f>HRYLD2!CJ271+HRYLD2!CK271</f>
        <v>0</v>
      </c>
      <c r="H270" s="115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661144.49699999997</v>
      </c>
      <c r="E271" s="79">
        <f>HRYLL!E272</f>
        <v>6.0885786366374015</v>
      </c>
      <c r="F271" s="77">
        <f>HRYLL!H272</f>
        <v>78.481778626256116</v>
      </c>
      <c r="G271" s="77">
        <f>HRYLD2!CJ272+HRYLD2!CK272</f>
        <v>0</v>
      </c>
      <c r="H271" s="115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0</v>
      </c>
      <c r="E272" s="79">
        <f>HRYLL!E273</f>
        <v>3.8457737193436992</v>
      </c>
      <c r="F272" s="77">
        <f>HRYLL!H273</f>
        <v>35.823382195686563</v>
      </c>
      <c r="G272" s="77">
        <f>HRYLD2!CJ273+HRYLD2!CK273</f>
        <v>0</v>
      </c>
      <c r="H272" s="115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729971.33438000001</v>
      </c>
      <c r="E273" s="79">
        <f>HRYLL!E274</f>
        <v>2.0789628993671263</v>
      </c>
      <c r="F273" s="77">
        <f>HRYLL!H274</f>
        <v>10.498762641803987</v>
      </c>
      <c r="G273" s="77">
        <f>HRYLD2!CJ274+HRYLD2!CK274</f>
        <v>0</v>
      </c>
      <c r="H273" s="115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1771391.24865</v>
      </c>
      <c r="E274" s="79">
        <f>HRYLL!E275</f>
        <v>0.22737664239792282</v>
      </c>
      <c r="F274" s="77">
        <f>HRYLL!H275</f>
        <v>19.329743123532214</v>
      </c>
      <c r="G274" s="77">
        <f>HRYLD2!CJ275+HRYLD2!CK275</f>
        <v>0</v>
      </c>
      <c r="H274" s="115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1893913.3696999999</v>
      </c>
      <c r="E275" s="79">
        <f>HRYLL!E276</f>
        <v>0.39122633369786364</v>
      </c>
      <c r="F275" s="77">
        <f>HRYLL!H276</f>
        <v>30.812986042043743</v>
      </c>
      <c r="G275" s="77">
        <f>HRYLD2!CJ276+HRYLD2!CK276</f>
        <v>0</v>
      </c>
      <c r="H275" s="115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2022150.8083500001</v>
      </c>
      <c r="E276" s="79">
        <f>HRYLL!E277</f>
        <v>0.5404525408532489</v>
      </c>
      <c r="F276" s="77">
        <f>HRYLL!H277</f>
        <v>39.87729072685697</v>
      </c>
      <c r="G276" s="77">
        <f>HRYLD2!CJ277+HRYLD2!CK277</f>
        <v>0</v>
      </c>
      <c r="H276" s="115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2177178.79825</v>
      </c>
      <c r="E277" s="79">
        <f>HRYLL!E278</f>
        <v>1.8922246364250319</v>
      </c>
      <c r="F277" s="77">
        <f>HRYLL!H278</f>
        <v>130.23236060195279</v>
      </c>
      <c r="G277" s="77">
        <f>HRYLD2!CJ278+HRYLD2!CK278</f>
        <v>0</v>
      </c>
      <c r="H277" s="115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2385430.6833000001</v>
      </c>
      <c r="E278" s="79">
        <f>HRYLL!E279</f>
        <v>2.2199971802672613</v>
      </c>
      <c r="F278" s="77">
        <f>HRYLL!H279</f>
        <v>141.80231988957132</v>
      </c>
      <c r="G278" s="77">
        <f>HRYLD2!CJ279+HRYLD2!CK279</f>
        <v>0</v>
      </c>
      <c r="H278" s="115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2367927.5231499998</v>
      </c>
      <c r="E279" s="79">
        <f>HRYLL!E280</f>
        <v>1.9014569651014468</v>
      </c>
      <c r="F279" s="77">
        <f>HRYLL!H280</f>
        <v>112.06236623825377</v>
      </c>
      <c r="G279" s="77">
        <f>HRYLD2!CJ280+HRYLD2!CK280</f>
        <v>0</v>
      </c>
      <c r="H279" s="115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2239332.8771500001</v>
      </c>
      <c r="E280" s="79">
        <f>HRYLL!E281</f>
        <v>2.1639783529738468</v>
      </c>
      <c r="F280" s="77">
        <f>HRYLL!H281</f>
        <v>116.84401116882286</v>
      </c>
      <c r="G280" s="77">
        <f>HRYLD2!CJ281+HRYLD2!CK281</f>
        <v>0</v>
      </c>
      <c r="H280" s="115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2464373.50765</v>
      </c>
      <c r="E281" s="79">
        <f>HRYLL!E282</f>
        <v>2.1439324864303542</v>
      </c>
      <c r="F281" s="77">
        <f>HRYLL!H282</f>
        <v>105.24564575886609</v>
      </c>
      <c r="G281" s="77">
        <f>HRYLD2!CJ282+HRYLD2!CK282</f>
        <v>0</v>
      </c>
      <c r="H281" s="115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2787646.1593999998</v>
      </c>
      <c r="E282" s="79">
        <f>HRYLL!E283</f>
        <v>2.2697150880072852</v>
      </c>
      <c r="F282" s="77">
        <f>HRYLL!H283</f>
        <v>100.3781497671222</v>
      </c>
      <c r="G282" s="77">
        <f>HRYLD2!CJ283+HRYLD2!CK283</f>
        <v>0</v>
      </c>
      <c r="H282" s="115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2953033.1624500002</v>
      </c>
      <c r="E283" s="79">
        <f>HRYLL!E284</f>
        <v>2.465369418416389</v>
      </c>
      <c r="F283" s="77">
        <f>HRYLL!H284</f>
        <v>97.197189321066134</v>
      </c>
      <c r="G283" s="77">
        <f>HRYLD2!CJ284+HRYLD2!CK284</f>
        <v>0</v>
      </c>
      <c r="H283" s="115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2916955.2201</v>
      </c>
      <c r="E284" s="79">
        <f>HRYLL!E285</f>
        <v>2.6959871341253319</v>
      </c>
      <c r="F284" s="77">
        <f>HRYLL!H285</f>
        <v>93.604673296831521</v>
      </c>
      <c r="G284" s="77">
        <f>HRYLD2!CJ285+HRYLD2!CK285</f>
        <v>0</v>
      </c>
      <c r="H284" s="115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2627260.0592499999</v>
      </c>
      <c r="E285" s="79">
        <f>HRYLL!E286</f>
        <v>2.2315775275717984</v>
      </c>
      <c r="F285" s="77">
        <f>HRYLL!H286</f>
        <v>67.159325692273271</v>
      </c>
      <c r="G285" s="77">
        <f>HRYLD2!CJ286+HRYLD2!CK286</f>
        <v>0</v>
      </c>
      <c r="H285" s="115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2245405.4021000001</v>
      </c>
      <c r="E286" s="79">
        <f>HRYLL!E287</f>
        <v>0.22148188529317944</v>
      </c>
      <c r="F286" s="77">
        <f>HRYLL!H287</f>
        <v>5.6588621692407353</v>
      </c>
      <c r="G286" s="77">
        <f>HRYLD2!CJ287+HRYLD2!CK287</f>
        <v>0</v>
      </c>
      <c r="H286" s="115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1673159.2274</v>
      </c>
      <c r="E287" s="79">
        <f>HRYLL!E288</f>
        <v>0.19222742533065354</v>
      </c>
      <c r="F287" s="77">
        <f>HRYLL!H288</f>
        <v>4.0588820858567498</v>
      </c>
      <c r="G287" s="77">
        <f>HRYLD2!CJ288+HRYLD2!CK288</f>
        <v>0</v>
      </c>
      <c r="H287" s="115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1207360.8430000001</v>
      </c>
      <c r="E288" s="79">
        <f>HRYLL!E289</f>
        <v>0.12424133740409905</v>
      </c>
      <c r="F288" s="77">
        <f>HRYLL!H289</f>
        <v>2.0953301553201307</v>
      </c>
      <c r="G288" s="77">
        <f>HRYLD2!CJ289+HRYLD2!CK289</f>
        <v>0</v>
      </c>
      <c r="H288" s="115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870514.31195</v>
      </c>
      <c r="E289" s="79">
        <f>HRYLL!E290</f>
        <v>1.0306011986579358</v>
      </c>
      <c r="F289" s="77">
        <f>HRYLL!H290</f>
        <v>13.284449450700793</v>
      </c>
      <c r="G289" s="77">
        <f>HRYLD2!CJ290+HRYLD2!CK290</f>
        <v>0</v>
      </c>
      <c r="H289" s="115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0</v>
      </c>
      <c r="E290" s="79">
        <f>HRYLL!E291</f>
        <v>0.92524920215652595</v>
      </c>
      <c r="F290" s="77">
        <f>HRYLL!H291</f>
        <v>8.6186963180880412</v>
      </c>
      <c r="G290" s="77">
        <f>HRYLD2!CJ291+HRYLD2!CK291</f>
        <v>0</v>
      </c>
      <c r="H290" s="115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1116987.3834500001</v>
      </c>
      <c r="E291" s="76">
        <f>HRYLL!E292</f>
        <v>1.0457259297107953</v>
      </c>
      <c r="F291" s="74">
        <f>HRYLL!H292</f>
        <v>5.2809159450395162</v>
      </c>
      <c r="G291" s="74">
        <f>HRYLD2!CJ292+HRYLD2!CK292</f>
        <v>0</v>
      </c>
      <c r="H291" s="116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69625205.63375999</v>
      </c>
      <c r="E293" s="9">
        <f>SUM(E4:E291)</f>
        <v>19518.400134819556</v>
      </c>
      <c r="F293" s="9">
        <f>SUM(F4:F291)</f>
        <v>895846.1739047406</v>
      </c>
      <c r="G293" s="9">
        <f>SUM(G4:G291)</f>
        <v>302312.48881912808</v>
      </c>
      <c r="H293" s="118">
        <f>SUM(H4:H291)</f>
        <v>1198158.6627238693</v>
      </c>
      <c r="I293" s="73">
        <f>100000*E293/$D293</f>
        <v>28.033526015692569</v>
      </c>
      <c r="J293" s="73">
        <f>100000*F293/$D293</f>
        <v>1286.6693401482196</v>
      </c>
      <c r="K293" s="73">
        <f>100000*G293/$D293</f>
        <v>434.19977875446631</v>
      </c>
      <c r="L293" s="72">
        <f>100000*H293/$D293</f>
        <v>1720.8691189026868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2022-03-30T02:19:10Z</dcterms:modified>
</cp:coreProperties>
</file>