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S51" i="1"/>
  <c r="E51" i="4" s="1"/>
  <c r="R51" i="1"/>
  <c r="E51" i="2" s="1"/>
  <c r="E50" i="5" s="1"/>
  <c r="I50" i="5" s="1"/>
  <c r="H278" i="2"/>
  <c r="F277" i="5" s="1"/>
  <c r="H272" i="2"/>
  <c r="H262" i="2"/>
  <c r="F261" i="5" s="1"/>
  <c r="H254" i="2"/>
  <c r="F253" i="5" s="1"/>
  <c r="H248" i="2"/>
  <c r="H224" i="2"/>
  <c r="H214" i="2"/>
  <c r="I214" i="2" s="1"/>
  <c r="H288" i="2"/>
  <c r="F287" i="5" s="1"/>
  <c r="H270" i="2"/>
  <c r="H264" i="2"/>
  <c r="F263" i="5" s="1"/>
  <c r="H246" i="2"/>
  <c r="F245" i="5" s="1"/>
  <c r="H238" i="2"/>
  <c r="I238" i="2" s="1"/>
  <c r="H232" i="2"/>
  <c r="F231" i="5" s="1"/>
  <c r="H188" i="2"/>
  <c r="H156" i="2"/>
  <c r="F155" i="5" s="1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R113" i="1"/>
  <c r="E113" i="2" s="1"/>
  <c r="R105" i="1"/>
  <c r="E105" i="2" s="1"/>
  <c r="E104" i="5" s="1"/>
  <c r="I104" i="5" s="1"/>
  <c r="R97" i="1"/>
  <c r="E97" i="2" s="1"/>
  <c r="R89" i="1"/>
  <c r="E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H292" i="2"/>
  <c r="F291" i="5" s="1"/>
  <c r="H286" i="2"/>
  <c r="I286" i="2" s="1"/>
  <c r="H280" i="2"/>
  <c r="H256" i="2"/>
  <c r="F255" i="5" s="1"/>
  <c r="H240" i="2"/>
  <c r="H230" i="2"/>
  <c r="F229" i="5" s="1"/>
  <c r="H222" i="2"/>
  <c r="H216" i="2"/>
  <c r="H202" i="2"/>
  <c r="I202" i="2" s="1"/>
  <c r="H170" i="2"/>
  <c r="I170" i="2" s="1"/>
  <c r="R292" i="1"/>
  <c r="E292" i="2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E288" i="5" s="1"/>
  <c r="I288" i="5" s="1"/>
  <c r="R281" i="1"/>
  <c r="E281" i="2" s="1"/>
  <c r="E280" i="5" s="1"/>
  <c r="I280" i="5" s="1"/>
  <c r="R273" i="1"/>
  <c r="E273" i="2" s="1"/>
  <c r="R265" i="1"/>
  <c r="E265" i="2" s="1"/>
  <c r="H265" i="2" s="1"/>
  <c r="R257" i="1"/>
  <c r="E257" i="2" s="1"/>
  <c r="R249" i="1"/>
  <c r="E249" i="2" s="1"/>
  <c r="F249" i="2" s="1"/>
  <c r="R241" i="1"/>
  <c r="E241" i="2" s="1"/>
  <c r="R233" i="1"/>
  <c r="E233" i="2" s="1"/>
  <c r="E232" i="5" s="1"/>
  <c r="I232" i="5" s="1"/>
  <c r="R225" i="1"/>
  <c r="E225" i="2" s="1"/>
  <c r="F225" i="2" s="1"/>
  <c r="R217" i="1"/>
  <c r="E217" i="2" s="1"/>
  <c r="F217" i="2" s="1"/>
  <c r="R203" i="1"/>
  <c r="E203" i="2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R168" i="1"/>
  <c r="E168" i="2" s="1"/>
  <c r="H168" i="2" s="1"/>
  <c r="R162" i="1"/>
  <c r="E162" i="2" s="1"/>
  <c r="H162" i="2" s="1"/>
  <c r="R148" i="1"/>
  <c r="E148" i="2" s="1"/>
  <c r="H148" i="2" s="1"/>
  <c r="S48" i="1"/>
  <c r="R48" i="1"/>
  <c r="E48" i="2" s="1"/>
  <c r="F48" i="2" s="1"/>
  <c r="H176" i="2"/>
  <c r="F175" i="5" s="1"/>
  <c r="H144" i="2"/>
  <c r="I144" i="2" s="1"/>
  <c r="H208" i="2"/>
  <c r="S46" i="1"/>
  <c r="F46" i="3" s="1"/>
  <c r="R46" i="1"/>
  <c r="E46" i="2" s="1"/>
  <c r="H46" i="2" s="1"/>
  <c r="H128" i="2"/>
  <c r="F127" i="5" s="1"/>
  <c r="H112" i="2"/>
  <c r="I112" i="2" s="1"/>
  <c r="H72" i="2"/>
  <c r="S52" i="1"/>
  <c r="R52" i="1"/>
  <c r="E52" i="2" s="1"/>
  <c r="H52" i="2" s="1"/>
  <c r="S50" i="1"/>
  <c r="R50" i="1"/>
  <c r="E50" i="2" s="1"/>
  <c r="F50" i="2" s="1"/>
  <c r="S41" i="1"/>
  <c r="E41" i="4" s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72" i="5"/>
  <c r="I272" i="5" s="1"/>
  <c r="F273" i="2"/>
  <c r="H273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H233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E120" i="5"/>
  <c r="I120" i="5" s="1"/>
  <c r="F121" i="2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F97" i="2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80" i="5"/>
  <c r="I80" i="5" s="1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E56" i="5"/>
  <c r="I56" i="5" s="1"/>
  <c r="H57" i="2"/>
  <c r="F57" i="2"/>
  <c r="E52" i="5"/>
  <c r="I52" i="5" s="1"/>
  <c r="H53" i="2"/>
  <c r="F53" i="2"/>
  <c r="E50" i="4"/>
  <c r="F50" i="3"/>
  <c r="E46" i="5"/>
  <c r="I46" i="5" s="1"/>
  <c r="H47" i="2"/>
  <c r="F47" i="2"/>
  <c r="E42" i="5"/>
  <c r="I42" i="5" s="1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F239" i="5"/>
  <c r="I240" i="2"/>
  <c r="F233" i="5"/>
  <c r="I234" i="2"/>
  <c r="F223" i="5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63" i="5"/>
  <c r="F59" i="5"/>
  <c r="I60" i="2"/>
  <c r="F57" i="5"/>
  <c r="I58" i="2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E221" i="2"/>
  <c r="E214" i="5"/>
  <c r="I214" i="5" s="1"/>
  <c r="F215" i="2"/>
  <c r="H215" i="2"/>
  <c r="E208" i="5"/>
  <c r="I208" i="5" s="1"/>
  <c r="F209" i="2"/>
  <c r="H209" i="2"/>
  <c r="E202" i="5"/>
  <c r="I202" i="5" s="1"/>
  <c r="H203" i="2"/>
  <c r="F203" i="2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70" i="5"/>
  <c r="I170" i="5" s="1"/>
  <c r="F171" i="2"/>
  <c r="H171" i="2"/>
  <c r="E162" i="5"/>
  <c r="I162" i="5" s="1"/>
  <c r="H163" i="2"/>
  <c r="F163" i="2"/>
  <c r="E156" i="5"/>
  <c r="I156" i="5" s="1"/>
  <c r="H157" i="2"/>
  <c r="F157" i="2"/>
  <c r="E150" i="5"/>
  <c r="I150" i="5" s="1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F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9" i="5"/>
  <c r="I280" i="2"/>
  <c r="F273" i="5"/>
  <c r="I274" i="2"/>
  <c r="F249" i="5"/>
  <c r="I250" i="2"/>
  <c r="F241" i="5"/>
  <c r="I242" i="2"/>
  <c r="F221" i="5"/>
  <c r="I222" i="2"/>
  <c r="F213" i="5"/>
  <c r="F207" i="5"/>
  <c r="I208" i="2"/>
  <c r="F201" i="5"/>
  <c r="F187" i="5"/>
  <c r="I188" i="2"/>
  <c r="F159" i="5"/>
  <c r="I160" i="2"/>
  <c r="F145" i="5"/>
  <c r="I146" i="2"/>
  <c r="F137" i="5"/>
  <c r="I138" i="2"/>
  <c r="F123" i="5"/>
  <c r="I124" i="2"/>
  <c r="F115" i="5"/>
  <c r="I116" i="2"/>
  <c r="F111" i="5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91" i="5"/>
  <c r="I291" i="5" s="1"/>
  <c r="F292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E251" i="5"/>
  <c r="I251" i="5" s="1"/>
  <c r="F252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1" i="5"/>
  <c r="I191" i="5" s="1"/>
  <c r="F192" i="2"/>
  <c r="E189" i="5"/>
  <c r="I189" i="5" s="1"/>
  <c r="F190" i="2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E159" i="5"/>
  <c r="I159" i="5" s="1"/>
  <c r="F160" i="2"/>
  <c r="E157" i="5"/>
  <c r="I157" i="5" s="1"/>
  <c r="F158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41" i="5"/>
  <c r="I141" i="5" s="1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5" i="5"/>
  <c r="I125" i="5" s="1"/>
  <c r="F126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F110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E93" i="5"/>
  <c r="I93" i="5" s="1"/>
  <c r="F94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61" i="5"/>
  <c r="I61" i="5" s="1"/>
  <c r="F62" i="2"/>
  <c r="E59" i="5"/>
  <c r="I59" i="5" s="1"/>
  <c r="F60" i="2"/>
  <c r="E57" i="5"/>
  <c r="I57" i="5" s="1"/>
  <c r="F58" i="2"/>
  <c r="E55" i="5"/>
  <c r="I55" i="5" s="1"/>
  <c r="F56" i="2"/>
  <c r="E53" i="5"/>
  <c r="I53" i="5" s="1"/>
  <c r="E52" i="4"/>
  <c r="F52" i="3"/>
  <c r="E48" i="4"/>
  <c r="F48" i="3"/>
  <c r="H45" i="2"/>
  <c r="E44" i="4"/>
  <c r="F44" i="3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H289" i="2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40" i="5"/>
  <c r="I240" i="5" s="1"/>
  <c r="H241" i="2"/>
  <c r="F241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E188" i="5"/>
  <c r="I188" i="5" s="1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F268" i="2"/>
  <c r="E263" i="5"/>
  <c r="I263" i="5" s="1"/>
  <c r="F264" i="2"/>
  <c r="F46" i="2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E45" i="5" l="1"/>
  <c r="I45" i="5" s="1"/>
  <c r="E267" i="5"/>
  <c r="I267" i="5" s="1"/>
  <c r="F289" i="2"/>
  <c r="E219" i="5"/>
  <c r="I219" i="5" s="1"/>
  <c r="F51" i="3"/>
  <c r="E161" i="5"/>
  <c r="I161" i="5" s="1"/>
  <c r="F41" i="3"/>
  <c r="F194" i="2"/>
  <c r="I156" i="2"/>
  <c r="I246" i="2"/>
  <c r="I262" i="2"/>
  <c r="H225" i="2"/>
  <c r="F224" i="5" s="1"/>
  <c r="F162" i="2"/>
  <c r="E193" i="5"/>
  <c r="I193" i="5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F44" i="1"/>
  <c r="F48" i="1"/>
  <c r="E179" i="5"/>
  <c r="I179" i="5" s="1"/>
  <c r="H49" i="2"/>
  <c r="F48" i="5" s="1"/>
  <c r="F169" i="5"/>
  <c r="J169" i="5" s="1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J285" i="5" s="1"/>
  <c r="H73" i="2"/>
  <c r="F72" i="5" s="1"/>
  <c r="F177" i="2"/>
  <c r="I46" i="2"/>
  <c r="F45" i="5"/>
  <c r="J45" i="5" s="1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F104" i="5" s="1"/>
  <c r="H137" i="2"/>
  <c r="F136" i="5" s="1"/>
  <c r="H177" i="2"/>
  <c r="F176" i="5" s="1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J259" i="5" s="1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F144" i="5" s="1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1" i="5"/>
  <c r="J119" i="5"/>
  <c r="J127" i="5"/>
  <c r="J137" i="5"/>
  <c r="J145" i="5"/>
  <c r="J155" i="5"/>
  <c r="J175" i="5"/>
  <c r="J187" i="5"/>
  <c r="J201" i="5"/>
  <c r="J213" i="5"/>
  <c r="J221" i="5"/>
  <c r="J245" i="5"/>
  <c r="J255" i="5"/>
  <c r="J279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I183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F202" i="5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F288" i="5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207" i="5"/>
  <c r="J241" i="5"/>
  <c r="J249" i="5"/>
  <c r="J261" i="5"/>
  <c r="J273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71" i="5"/>
  <c r="E10" i="5"/>
  <c r="I10" i="5" s="1"/>
  <c r="F11" i="2"/>
  <c r="H11" i="2"/>
  <c r="E25" i="4"/>
  <c r="F25" i="3"/>
  <c r="F42" i="5"/>
  <c r="I43" i="2"/>
  <c r="F46" i="5"/>
  <c r="I47" i="2"/>
  <c r="I51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I241" i="2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E17" i="5"/>
  <c r="I17" i="5" s="1"/>
  <c r="F18" i="2"/>
  <c r="E29" i="4"/>
  <c r="F29" i="3"/>
  <c r="F170" i="5"/>
  <c r="I171" i="2"/>
  <c r="F208" i="5"/>
  <c r="I209" i="2"/>
  <c r="I225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F56" i="1" l="1"/>
  <c r="I105" i="2"/>
  <c r="I145" i="2"/>
  <c r="I177" i="2"/>
  <c r="I49" i="2"/>
  <c r="I217" i="2"/>
  <c r="I249" i="2"/>
  <c r="I137" i="2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O223" i="3"/>
  <c r="AO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I73" i="2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I281" i="2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S155" i="3"/>
  <c r="S155" i="4" s="1"/>
  <c r="N155" i="3"/>
  <c r="N155" i="4" s="1"/>
  <c r="J155" i="3"/>
  <c r="J155" i="4" s="1"/>
  <c r="R155" i="3"/>
  <c r="R155" i="4" s="1"/>
  <c r="M155" i="3"/>
  <c r="M155" i="4" s="1"/>
  <c r="I155" i="3"/>
  <c r="I155" i="4" s="1"/>
  <c r="P155" i="3"/>
  <c r="P155" i="4" s="1"/>
  <c r="L155" i="3"/>
  <c r="L155" i="4" s="1"/>
  <c r="H155" i="3"/>
  <c r="H155" i="4" s="1"/>
  <c r="O155" i="3"/>
  <c r="O155" i="4" s="1"/>
  <c r="K155" i="3"/>
  <c r="K155" i="4" s="1"/>
  <c r="G155" i="3"/>
  <c r="G155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G48" i="5" s="1"/>
  <c r="K48" i="5" s="1"/>
  <c r="CJ45" i="4"/>
  <c r="CK45" i="4"/>
  <c r="CI45" i="3"/>
  <c r="G42" i="5"/>
  <c r="K42" i="5" s="1"/>
  <c r="G50" i="5"/>
  <c r="K50" i="5" s="1"/>
  <c r="CI49" i="3"/>
  <c r="G45" i="5"/>
  <c r="G51" i="5"/>
  <c r="K51" i="5" s="1"/>
  <c r="G40" i="5"/>
  <c r="K40" i="5" s="1"/>
  <c r="G46" i="5"/>
  <c r="K46" i="5" s="1"/>
  <c r="CI42" i="3"/>
  <c r="G43" i="5"/>
  <c r="K43" i="5" s="1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G136" i="5" s="1"/>
  <c r="CI137" i="3"/>
  <c r="CJ145" i="4"/>
  <c r="CI145" i="3"/>
  <c r="CJ153" i="4"/>
  <c r="CI153" i="3"/>
  <c r="CK161" i="4"/>
  <c r="CJ161" i="4"/>
  <c r="CI161" i="3"/>
  <c r="CJ169" i="4"/>
  <c r="CI169" i="3"/>
  <c r="CJ177" i="4"/>
  <c r="CI177" i="3"/>
  <c r="CJ185" i="4"/>
  <c r="G184" i="5" s="1"/>
  <c r="K184" i="5" s="1"/>
  <c r="CI185" i="3"/>
  <c r="CJ193" i="4"/>
  <c r="CI193" i="3"/>
  <c r="CJ201" i="4"/>
  <c r="G200" i="5" s="1"/>
  <c r="CI201" i="3"/>
  <c r="CJ209" i="4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CI174" i="3"/>
  <c r="CJ182" i="4"/>
  <c r="G181" i="5" s="1"/>
  <c r="CI182" i="3"/>
  <c r="CJ190" i="4"/>
  <c r="CI190" i="3"/>
  <c r="CJ198" i="4"/>
  <c r="G197" i="5" s="1"/>
  <c r="CI198" i="3"/>
  <c r="CJ206" i="4"/>
  <c r="CI206" i="3"/>
  <c r="CJ214" i="4"/>
  <c r="G213" i="5" s="1"/>
  <c r="CI214" i="3"/>
  <c r="CJ222" i="4"/>
  <c r="CI222" i="3"/>
  <c r="CJ230" i="4"/>
  <c r="G229" i="5" s="1"/>
  <c r="CI230" i="3"/>
  <c r="CJ238" i="4"/>
  <c r="CI238" i="3"/>
  <c r="CJ246" i="4"/>
  <c r="G245" i="5" s="1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G37" i="5" s="1"/>
  <c r="K37" i="5" s="1"/>
  <c r="CI38" i="3"/>
  <c r="CJ23" i="4"/>
  <c r="CI23" i="3"/>
  <c r="J256" i="5"/>
  <c r="CJ56" i="4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G183" i="5" s="1"/>
  <c r="CI184" i="3"/>
  <c r="CJ192" i="4"/>
  <c r="CI192" i="3"/>
  <c r="CJ216" i="4"/>
  <c r="CI216" i="3"/>
  <c r="CJ240" i="4"/>
  <c r="CI240" i="3"/>
  <c r="CJ248" i="4"/>
  <c r="CI248" i="3"/>
  <c r="CJ280" i="4"/>
  <c r="G279" i="5" s="1"/>
  <c r="CI280" i="3"/>
  <c r="CJ288" i="4"/>
  <c r="CI288" i="3"/>
  <c r="CJ18" i="4"/>
  <c r="G17" i="5" s="1"/>
  <c r="CI18" i="3"/>
  <c r="K45" i="5"/>
  <c r="H45" i="5"/>
  <c r="L45" i="5" s="1"/>
  <c r="CJ10" i="4"/>
  <c r="CI10" i="3"/>
  <c r="CK28" i="4"/>
  <c r="CJ28" i="4"/>
  <c r="CI28" i="3"/>
  <c r="CJ8" i="4"/>
  <c r="CI8" i="3"/>
  <c r="CK8" i="4"/>
  <c r="J12" i="5"/>
  <c r="H46" i="5"/>
  <c r="L46" i="5" s="1"/>
  <c r="H50" i="5"/>
  <c r="L50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G57" i="5" s="1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G12" i="5" s="1"/>
  <c r="K12" i="5" s="1"/>
  <c r="CI13" i="3"/>
  <c r="CJ35" i="4"/>
  <c r="CI35" i="3"/>
  <c r="CJ54" i="4"/>
  <c r="G53" i="5" s="1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G255" i="5" s="1"/>
  <c r="CI256" i="3"/>
  <c r="CJ272" i="4"/>
  <c r="CI272" i="3"/>
  <c r="CK10" i="4"/>
  <c r="J9" i="5"/>
  <c r="J7" i="5"/>
  <c r="CJ29" i="4"/>
  <c r="G28" i="5" s="1"/>
  <c r="K28" i="5" s="1"/>
  <c r="CI29" i="3"/>
  <c r="CK157" i="4"/>
  <c r="CJ27" i="4"/>
  <c r="G26" i="5" s="1"/>
  <c r="K26" i="5" s="1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G63" i="5" s="1"/>
  <c r="CI64" i="3"/>
  <c r="CJ72" i="4"/>
  <c r="G71" i="5" s="1"/>
  <c r="CI72" i="3"/>
  <c r="CJ80" i="4"/>
  <c r="CI80" i="3"/>
  <c r="CJ88" i="4"/>
  <c r="CI88" i="3"/>
  <c r="CJ96" i="4"/>
  <c r="G95" i="5" s="1"/>
  <c r="CI96" i="3"/>
  <c r="CJ104" i="4"/>
  <c r="G103" i="5" s="1"/>
  <c r="CI104" i="3"/>
  <c r="CJ112" i="4"/>
  <c r="CI112" i="3"/>
  <c r="CJ120" i="4"/>
  <c r="CI120" i="3"/>
  <c r="CJ128" i="4"/>
  <c r="G127" i="5" s="1"/>
  <c r="CI128" i="3"/>
  <c r="CJ136" i="4"/>
  <c r="G135" i="5" s="1"/>
  <c r="CI136" i="3"/>
  <c r="CJ144" i="4"/>
  <c r="CI144" i="3"/>
  <c r="CJ160" i="4"/>
  <c r="G159" i="5" s="1"/>
  <c r="CI160" i="3"/>
  <c r="CK168" i="4"/>
  <c r="CK176" i="4"/>
  <c r="CK192" i="4"/>
  <c r="CK200" i="4"/>
  <c r="CK208" i="4"/>
  <c r="CK216" i="4"/>
  <c r="CJ224" i="4"/>
  <c r="CI224" i="3"/>
  <c r="CJ232" i="4"/>
  <c r="G231" i="5" s="1"/>
  <c r="CI232" i="3"/>
  <c r="CK240" i="4"/>
  <c r="CK264" i="4"/>
  <c r="H37" i="5"/>
  <c r="L37" i="5" s="1"/>
  <c r="J37" i="5"/>
  <c r="J13" i="5"/>
  <c r="J148" i="5"/>
  <c r="H40" i="5"/>
  <c r="L40" i="5" s="1"/>
  <c r="J32" i="5"/>
  <c r="J20" i="5"/>
  <c r="J39" i="5"/>
  <c r="J38" i="5"/>
  <c r="CJ22" i="4"/>
  <c r="G21" i="5" s="1"/>
  <c r="CI22" i="3"/>
  <c r="J5" i="5"/>
  <c r="CJ33" i="4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G273" i="5" s="1"/>
  <c r="CI274" i="3"/>
  <c r="CJ282" i="4"/>
  <c r="CI282" i="3"/>
  <c r="CJ290" i="4"/>
  <c r="G289" i="5" s="1"/>
  <c r="CI290" i="3"/>
  <c r="CJ30" i="4"/>
  <c r="CI30" i="3"/>
  <c r="CJ6" i="4"/>
  <c r="G5" i="5" s="1"/>
  <c r="K5" i="5" s="1"/>
  <c r="CI6" i="3"/>
  <c r="CK40" i="4"/>
  <c r="CJ17" i="4"/>
  <c r="CI17" i="3"/>
  <c r="CJ60" i="4"/>
  <c r="G59" i="5" s="1"/>
  <c r="CI60" i="3"/>
  <c r="CJ68" i="4"/>
  <c r="CI68" i="3"/>
  <c r="CJ76" i="4"/>
  <c r="CI76" i="3"/>
  <c r="CJ84" i="4"/>
  <c r="CI84" i="3"/>
  <c r="CJ92" i="4"/>
  <c r="G91" i="5" s="1"/>
  <c r="CI92" i="3"/>
  <c r="CJ100" i="4"/>
  <c r="CI100" i="3"/>
  <c r="CJ108" i="4"/>
  <c r="CI108" i="3"/>
  <c r="CJ116" i="4"/>
  <c r="CI116" i="3"/>
  <c r="CJ124" i="4"/>
  <c r="G123" i="5" s="1"/>
  <c r="CI124" i="3"/>
  <c r="CJ132" i="4"/>
  <c r="CI132" i="3"/>
  <c r="CJ140" i="4"/>
  <c r="CI140" i="3"/>
  <c r="CJ148" i="4"/>
  <c r="CI148" i="3"/>
  <c r="CJ164" i="4"/>
  <c r="G163" i="5" s="1"/>
  <c r="CI164" i="3"/>
  <c r="CK172" i="4"/>
  <c r="CK180" i="4"/>
  <c r="CK188" i="4"/>
  <c r="CK196" i="4"/>
  <c r="CJ204" i="4"/>
  <c r="CI204" i="3"/>
  <c r="CJ220" i="4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CI34" i="3"/>
  <c r="J34" i="5"/>
  <c r="J15" i="5"/>
  <c r="J76" i="5"/>
  <c r="H13" i="5" l="1"/>
  <c r="L13" i="5" s="1"/>
  <c r="G271" i="5"/>
  <c r="G18" i="5"/>
  <c r="G247" i="5"/>
  <c r="G33" i="5"/>
  <c r="G237" i="5"/>
  <c r="G205" i="5"/>
  <c r="G173" i="5"/>
  <c r="G208" i="5"/>
  <c r="G176" i="5"/>
  <c r="G131" i="5"/>
  <c r="G99" i="5"/>
  <c r="G67" i="5"/>
  <c r="H42" i="5"/>
  <c r="L42" i="5" s="1"/>
  <c r="H20" i="5"/>
  <c r="L20" i="5" s="1"/>
  <c r="G55" i="5"/>
  <c r="H51" i="5"/>
  <c r="L51" i="5" s="1"/>
  <c r="G29" i="5"/>
  <c r="K29" i="5" s="1"/>
  <c r="G119" i="5"/>
  <c r="G87" i="5"/>
  <c r="H43" i="5"/>
  <c r="L43" i="5" s="1"/>
  <c r="G219" i="5"/>
  <c r="G14" i="5"/>
  <c r="K14" i="5" s="1"/>
  <c r="G143" i="5"/>
  <c r="G111" i="5"/>
  <c r="G79" i="5"/>
  <c r="G211" i="5"/>
  <c r="G34" i="5"/>
  <c r="K34" i="5" s="1"/>
  <c r="G221" i="5"/>
  <c r="G189" i="5"/>
  <c r="G83" i="5"/>
  <c r="G16" i="5"/>
  <c r="H48" i="5"/>
  <c r="L48" i="5" s="1"/>
  <c r="G147" i="5"/>
  <c r="G115" i="5"/>
  <c r="G32" i="5"/>
  <c r="K32" i="5" s="1"/>
  <c r="G281" i="5"/>
  <c r="G223" i="5"/>
  <c r="G287" i="5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G228" i="5"/>
  <c r="G212" i="5"/>
  <c r="H212" i="5" s="1"/>
  <c r="L212" i="5" s="1"/>
  <c r="G196" i="5"/>
  <c r="K196" i="5" s="1"/>
  <c r="G180" i="5"/>
  <c r="G164" i="5"/>
  <c r="G140" i="5"/>
  <c r="H140" i="5" s="1"/>
  <c r="L140" i="5" s="1"/>
  <c r="G124" i="5"/>
  <c r="K124" i="5" s="1"/>
  <c r="G108" i="5"/>
  <c r="G92" i="5"/>
  <c r="G76" i="5"/>
  <c r="H23" i="5"/>
  <c r="L23" i="5" s="1"/>
  <c r="G31" i="5"/>
  <c r="K31" i="5" s="1"/>
  <c r="G259" i="5"/>
  <c r="K259" i="5" s="1"/>
  <c r="G19" i="5"/>
  <c r="K19" i="5" s="1"/>
  <c r="G72" i="5"/>
  <c r="G227" i="5"/>
  <c r="G224" i="5"/>
  <c r="G269" i="5"/>
  <c r="K269" i="5" s="1"/>
  <c r="G253" i="5"/>
  <c r="K253" i="5" s="1"/>
  <c r="G251" i="5"/>
  <c r="G27" i="5"/>
  <c r="G285" i="5"/>
  <c r="K285" i="5" s="1"/>
  <c r="K273" i="5"/>
  <c r="H273" i="5"/>
  <c r="L273" i="5" s="1"/>
  <c r="K159" i="5"/>
  <c r="H159" i="5"/>
  <c r="L159" i="5" s="1"/>
  <c r="K119" i="5"/>
  <c r="H119" i="5"/>
  <c r="L119" i="5" s="1"/>
  <c r="K87" i="5"/>
  <c r="H87" i="5"/>
  <c r="L87" i="5" s="1"/>
  <c r="H259" i="5"/>
  <c r="L259" i="5" s="1"/>
  <c r="K53" i="5"/>
  <c r="H53" i="5"/>
  <c r="L53" i="5" s="1"/>
  <c r="G195" i="5"/>
  <c r="G179" i="5"/>
  <c r="K57" i="5"/>
  <c r="H57" i="5"/>
  <c r="L57" i="5" s="1"/>
  <c r="K276" i="5"/>
  <c r="K244" i="5"/>
  <c r="H244" i="5"/>
  <c r="L244" i="5" s="1"/>
  <c r="K228" i="5"/>
  <c r="H228" i="5"/>
  <c r="L228" i="5" s="1"/>
  <c r="K180" i="5"/>
  <c r="H180" i="5"/>
  <c r="L180" i="5" s="1"/>
  <c r="K164" i="5"/>
  <c r="H164" i="5"/>
  <c r="L164" i="5" s="1"/>
  <c r="K140" i="5"/>
  <c r="K108" i="5"/>
  <c r="H108" i="5"/>
  <c r="L108" i="5" s="1"/>
  <c r="K92" i="5"/>
  <c r="H92" i="5"/>
  <c r="L92" i="5" s="1"/>
  <c r="G60" i="5"/>
  <c r="K27" i="5"/>
  <c r="H27" i="5"/>
  <c r="L27" i="5" s="1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H285" i="5"/>
  <c r="L285" i="5" s="1"/>
  <c r="G134" i="5"/>
  <c r="G118" i="5"/>
  <c r="G102" i="5"/>
  <c r="G86" i="5"/>
  <c r="G70" i="5"/>
  <c r="G54" i="5"/>
  <c r="G151" i="5"/>
  <c r="G288" i="5"/>
  <c r="G272" i="5"/>
  <c r="G256" i="5"/>
  <c r="G240" i="5"/>
  <c r="K224" i="5"/>
  <c r="H224" i="5"/>
  <c r="L224" i="5" s="1"/>
  <c r="K208" i="5"/>
  <c r="H208" i="5"/>
  <c r="L208" i="5" s="1"/>
  <c r="K192" i="5"/>
  <c r="H192" i="5"/>
  <c r="L192" i="5" s="1"/>
  <c r="K176" i="5"/>
  <c r="H176" i="5"/>
  <c r="L176" i="5" s="1"/>
  <c r="G160" i="5"/>
  <c r="K33" i="5"/>
  <c r="H33" i="5"/>
  <c r="L33" i="5" s="1"/>
  <c r="K289" i="5"/>
  <c r="H289" i="5"/>
  <c r="L289" i="5" s="1"/>
  <c r="H5" i="5"/>
  <c r="L5" i="5" s="1"/>
  <c r="K223" i="5"/>
  <c r="H223" i="5"/>
  <c r="L223" i="5" s="1"/>
  <c r="K135" i="5"/>
  <c r="H135" i="5"/>
  <c r="L135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K271" i="5"/>
  <c r="H271" i="5"/>
  <c r="L271" i="5" s="1"/>
  <c r="G207" i="5"/>
  <c r="G167" i="5"/>
  <c r="H269" i="5"/>
  <c r="L269" i="5" s="1"/>
  <c r="CJ5" i="4"/>
  <c r="H28" i="5"/>
  <c r="L28" i="5" s="1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K173" i="5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K143" i="5"/>
  <c r="H143" i="5"/>
  <c r="L143" i="5" s="1"/>
  <c r="K111" i="5"/>
  <c r="H111" i="5"/>
  <c r="L111" i="5" s="1"/>
  <c r="K63" i="5"/>
  <c r="H63" i="5"/>
  <c r="L63" i="5" s="1"/>
  <c r="G283" i="5"/>
  <c r="H14" i="5"/>
  <c r="L14" i="5" s="1"/>
  <c r="K227" i="5"/>
  <c r="H227" i="5"/>
  <c r="L227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H79" i="5"/>
  <c r="L79" i="5" s="1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K91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K251" i="5"/>
  <c r="H251" i="5"/>
  <c r="L251" i="5" s="1"/>
  <c r="G235" i="5"/>
  <c r="H12" i="5"/>
  <c r="L12" i="5" s="1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213" i="5"/>
  <c r="H213" i="5"/>
  <c r="L213" i="5" s="1"/>
  <c r="K197" i="5"/>
  <c r="H197" i="5"/>
  <c r="L197" i="5" s="1"/>
  <c r="K181" i="5"/>
  <c r="H181" i="5"/>
  <c r="L181" i="5" s="1"/>
  <c r="G165" i="5"/>
  <c r="G149" i="5"/>
  <c r="G133" i="5"/>
  <c r="G117" i="5"/>
  <c r="G101" i="5"/>
  <c r="G85" i="5"/>
  <c r="G69" i="5"/>
  <c r="H19" i="5"/>
  <c r="L19" i="5" s="1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H158" i="5" l="1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<sst xmlns="http://schemas.openxmlformats.org/spreadsheetml/2006/main" count="3746" uniqueCount="154">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</sst>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263.20173137237606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29743.743967048646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263.20173137237606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29743.743967048646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1368137</xdr:colOff>
      <xdr:row>20</xdr:row>
      <xdr:rowOff>225135</xdr:rowOff>
    </xdr:from>
    <xdr:ext cx="7308272" cy="4168943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2" y="6182590"/>
          <a:ext cx="7308272" cy="4168943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N7">
            <v>0.68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C8" sqref="C8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Laos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0.68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3.3138325953743708</v>
      </c>
      <c r="P5" s="117">
        <f>'[1]INPUTS-Incidence'!E5</f>
        <v>11.946137996381633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3.3138325953743708</v>
      </c>
      <c r="S5" s="115">
        <f t="shared" ref="S5:S68" si="2">IF($Q5=0, P5, P5*(1-$G$3*(1-$I$3))/(1-$E$3*(1-$I$3)))</f>
        <v>11.946137996381633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8.7486418227116758</v>
      </c>
      <c r="P6" s="117">
        <f>'[1]INPUTS-Incidence'!E6</f>
        <v>69.611940644746184</v>
      </c>
      <c r="Q6" s="8">
        <f t="shared" si="0"/>
        <v>0</v>
      </c>
      <c r="R6" s="115">
        <f t="shared" si="1"/>
        <v>8.7486418227116758</v>
      </c>
      <c r="S6" s="115">
        <f t="shared" si="2"/>
        <v>69.611940644746184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8.0779664660070942</v>
      </c>
      <c r="P7" s="117">
        <f>'[1]INPUTS-Incidence'!E7</f>
        <v>156.85532026568899</v>
      </c>
      <c r="Q7" s="8">
        <f t="shared" si="0"/>
        <v>0</v>
      </c>
      <c r="R7" s="115">
        <f t="shared" si="1"/>
        <v>8.0779664660070942</v>
      </c>
      <c r="S7" s="115">
        <f t="shared" si="2"/>
        <v>156.85532026568899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10.602985411938171</v>
      </c>
      <c r="P8" s="117">
        <f>'[1]INPUTS-Incidence'!E8</f>
        <v>316.91914562680142</v>
      </c>
      <c r="Q8" s="8">
        <f t="shared" si="0"/>
        <v>0</v>
      </c>
      <c r="R8" s="115">
        <f t="shared" si="1"/>
        <v>10.602985411938171</v>
      </c>
      <c r="S8" s="115">
        <f t="shared" si="2"/>
        <v>316.91914562680142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14.95144766827932</v>
      </c>
      <c r="P9" s="117">
        <f>'[1]INPUTS-Incidence'!E9</f>
        <v>450.08475868727476</v>
      </c>
      <c r="Q9" s="8">
        <f t="shared" si="0"/>
        <v>0</v>
      </c>
      <c r="R9" s="115">
        <f t="shared" si="1"/>
        <v>14.95144766827932</v>
      </c>
      <c r="S9" s="115">
        <f t="shared" si="2"/>
        <v>450.08475868727476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11.17676322242834</v>
      </c>
      <c r="P10" s="117">
        <f>'[1]INPUTS-Incidence'!E10</f>
        <v>439.86172792669578</v>
      </c>
      <c r="Q10" s="8">
        <f t="shared" si="0"/>
        <v>0</v>
      </c>
      <c r="R10" s="115">
        <f t="shared" si="1"/>
        <v>11.17676322242834</v>
      </c>
      <c r="S10" s="115">
        <f t="shared" si="2"/>
        <v>439.86172792669578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11.794948059273727</v>
      </c>
      <c r="P11" s="117">
        <f>'[1]INPUTS-Incidence'!E11</f>
        <v>349.03734546282345</v>
      </c>
      <c r="Q11" s="8">
        <f t="shared" si="0"/>
        <v>0</v>
      </c>
      <c r="R11" s="115">
        <f t="shared" si="1"/>
        <v>11.794948059273727</v>
      </c>
      <c r="S11" s="115">
        <f t="shared" si="2"/>
        <v>349.03734546282345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9.4050586905167197</v>
      </c>
      <c r="P12" s="117">
        <f>'[1]INPUTS-Incidence'!E12</f>
        <v>264.59142533788565</v>
      </c>
      <c r="Q12" s="8">
        <f t="shared" si="0"/>
        <v>0</v>
      </c>
      <c r="R12" s="115">
        <f t="shared" si="1"/>
        <v>9.4050586905167197</v>
      </c>
      <c r="S12" s="115">
        <f t="shared" si="2"/>
        <v>264.59142533788565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9.1054922833464165</v>
      </c>
      <c r="P13" s="117">
        <f>'[1]INPUTS-Incidence'!E13</f>
        <v>211.31992556316504</v>
      </c>
      <c r="Q13" s="8">
        <f t="shared" si="0"/>
        <v>0</v>
      </c>
      <c r="R13" s="115">
        <f t="shared" si="1"/>
        <v>9.1054922833464165</v>
      </c>
      <c r="S13" s="115">
        <f t="shared" si="2"/>
        <v>211.31992556316504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10.621454604301304</v>
      </c>
      <c r="P14" s="117">
        <f>'[1]INPUTS-Incidence'!E14</f>
        <v>171.12268889659512</v>
      </c>
      <c r="Q14" s="8">
        <f t="shared" si="0"/>
        <v>0</v>
      </c>
      <c r="R14" s="115">
        <f t="shared" si="1"/>
        <v>10.621454604301304</v>
      </c>
      <c r="S14" s="115">
        <f t="shared" si="2"/>
        <v>171.12268889659512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11.951856842411416</v>
      </c>
      <c r="P15" s="117">
        <f>'[1]INPUTS-Incidence'!E15</f>
        <v>140.71381944000481</v>
      </c>
      <c r="Q15" s="8">
        <f t="shared" si="0"/>
        <v>0</v>
      </c>
      <c r="R15" s="115">
        <f t="shared" si="1"/>
        <v>11.951856842411416</v>
      </c>
      <c r="S15" s="115">
        <f t="shared" si="2"/>
        <v>140.71381944000481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11.092233475076155</v>
      </c>
      <c r="P16" s="117">
        <f>'[1]INPUTS-Incidence'!E16</f>
        <v>125.03723428969315</v>
      </c>
      <c r="Q16" s="8">
        <f t="shared" si="0"/>
        <v>0</v>
      </c>
      <c r="R16" s="115">
        <f t="shared" si="1"/>
        <v>11.092233475076155</v>
      </c>
      <c r="S16" s="115">
        <f t="shared" si="2"/>
        <v>125.03723428969315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11.490551033597551</v>
      </c>
      <c r="P17" s="117">
        <f>'[1]INPUTS-Incidence'!E17</f>
        <v>89.801178827927515</v>
      </c>
      <c r="Q17" s="8">
        <f t="shared" si="0"/>
        <v>0</v>
      </c>
      <c r="R17" s="115">
        <f t="shared" si="1"/>
        <v>11.490551033597551</v>
      </c>
      <c r="S17" s="115">
        <f t="shared" si="2"/>
        <v>89.801178827927515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9.0677582064880138</v>
      </c>
      <c r="P18" s="117">
        <f>'[1]INPUTS-Incidence'!E18</f>
        <v>43.505507509524321</v>
      </c>
      <c r="Q18" s="8">
        <f t="shared" si="0"/>
        <v>0</v>
      </c>
      <c r="R18" s="115">
        <f t="shared" si="1"/>
        <v>9.0677582064880138</v>
      </c>
      <c r="S18" s="115">
        <f t="shared" si="2"/>
        <v>43.505507509524321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7.2899807074001997</v>
      </c>
      <c r="P19" s="117">
        <f>'[1]INPUTS-Incidence'!E19</f>
        <v>28.170354824516309</v>
      </c>
      <c r="Q19" s="8">
        <f t="shared" si="0"/>
        <v>0</v>
      </c>
      <c r="R19" s="115">
        <f t="shared" si="1"/>
        <v>7.2899807074001997</v>
      </c>
      <c r="S19" s="115">
        <f t="shared" si="2"/>
        <v>28.170354824516309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7.6438025261571125</v>
      </c>
      <c r="P20" s="117">
        <f>'[1]INPUTS-Incidence'!E20</f>
        <v>24.433910651068768</v>
      </c>
      <c r="Q20" s="8">
        <f t="shared" si="0"/>
        <v>0</v>
      </c>
      <c r="R20" s="115">
        <f t="shared" si="1"/>
        <v>7.6438025261571125</v>
      </c>
      <c r="S20" s="115">
        <f t="shared" si="2"/>
        <v>24.433910651068768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4.765635060731273</v>
      </c>
      <c r="P21" s="117">
        <f>'[1]INPUTS-Incidence'!E21</f>
        <v>11.273829460002649</v>
      </c>
      <c r="Q21" s="8">
        <f t="shared" si="0"/>
        <v>0</v>
      </c>
      <c r="R21" s="115">
        <f t="shared" si="1"/>
        <v>4.765635060731273</v>
      </c>
      <c r="S21" s="115">
        <f t="shared" si="2"/>
        <v>11.273829460002649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2.7636714286435531</v>
      </c>
      <c r="P22" s="117">
        <f>'[1]INPUTS-Incidence'!E22</f>
        <v>3.2304992169389601</v>
      </c>
      <c r="Q22" s="8">
        <f t="shared" si="0"/>
        <v>0</v>
      </c>
      <c r="R22" s="115">
        <f t="shared" si="1"/>
        <v>2.7636714286435531</v>
      </c>
      <c r="S22" s="115">
        <f t="shared" si="2"/>
        <v>3.2304992169389601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3.8287794477245507</v>
      </c>
      <c r="P23" s="117">
        <f>'[1]INPUTS-Incidence'!E23</f>
        <v>15.029075634784711</v>
      </c>
      <c r="Q23" s="8">
        <f t="shared" si="0"/>
        <v>0</v>
      </c>
      <c r="R23" s="115">
        <f t="shared" si="1"/>
        <v>3.8287794477245507</v>
      </c>
      <c r="S23" s="115">
        <f t="shared" si="2"/>
        <v>15.029075634784711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8.099624326535185</v>
      </c>
      <c r="P24" s="117">
        <f>'[1]INPUTS-Incidence'!E24</f>
        <v>63.991590380631024</v>
      </c>
      <c r="Q24" s="8">
        <f t="shared" si="0"/>
        <v>0</v>
      </c>
      <c r="R24" s="115">
        <f t="shared" si="1"/>
        <v>8.099624326535185</v>
      </c>
      <c r="S24" s="115">
        <f t="shared" si="2"/>
        <v>63.991590380631024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6.1964195902718329</v>
      </c>
      <c r="P25" s="117">
        <f>'[1]INPUTS-Incidence'!E25</f>
        <v>148.0907063812609</v>
      </c>
      <c r="Q25" s="8">
        <f t="shared" si="0"/>
        <v>0</v>
      </c>
      <c r="R25" s="115">
        <f t="shared" si="1"/>
        <v>6.1964195902718329</v>
      </c>
      <c r="S25" s="115">
        <f t="shared" si="2"/>
        <v>148.0907063812609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8.7051968060552518</v>
      </c>
      <c r="P26" s="117">
        <f>'[1]INPUTS-Incidence'!E26</f>
        <v>311.36144981132634</v>
      </c>
      <c r="Q26" s="8">
        <f t="shared" si="0"/>
        <v>0</v>
      </c>
      <c r="R26" s="115">
        <f t="shared" si="1"/>
        <v>8.7051968060552518</v>
      </c>
      <c r="S26" s="115">
        <f t="shared" si="2"/>
        <v>311.36144981132634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10.288738143023393</v>
      </c>
      <c r="P27" s="117">
        <f>'[1]INPUTS-Incidence'!E27</f>
        <v>366.50390392911294</v>
      </c>
      <c r="Q27" s="8">
        <f t="shared" si="0"/>
        <v>0</v>
      </c>
      <c r="R27" s="115">
        <f t="shared" si="1"/>
        <v>10.288738143023393</v>
      </c>
      <c r="S27" s="115">
        <f t="shared" si="2"/>
        <v>366.50390392911294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8.2511707877368874</v>
      </c>
      <c r="P28" s="117">
        <f>'[1]INPUTS-Incidence'!E28</f>
        <v>254.24525774510238</v>
      </c>
      <c r="Q28" s="8">
        <f t="shared" si="0"/>
        <v>0</v>
      </c>
      <c r="R28" s="115">
        <f t="shared" si="1"/>
        <v>8.2511707877368874</v>
      </c>
      <c r="S28" s="115">
        <f t="shared" si="2"/>
        <v>254.24525774510238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8.3043927039537131</v>
      </c>
      <c r="P29" s="117">
        <f>'[1]INPUTS-Incidence'!E29</f>
        <v>198.01553401425736</v>
      </c>
      <c r="Q29" s="8">
        <f t="shared" si="0"/>
        <v>0</v>
      </c>
      <c r="R29" s="115">
        <f t="shared" si="1"/>
        <v>8.3043927039537131</v>
      </c>
      <c r="S29" s="115">
        <f t="shared" si="2"/>
        <v>198.01553401425736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7.490288545901997</v>
      </c>
      <c r="P30" s="117">
        <f>'[1]INPUTS-Incidence'!E30</f>
        <v>163.37070720394391</v>
      </c>
      <c r="Q30" s="8">
        <f t="shared" si="0"/>
        <v>0</v>
      </c>
      <c r="R30" s="115">
        <f t="shared" si="1"/>
        <v>7.490288545901997</v>
      </c>
      <c r="S30" s="115">
        <f t="shared" si="2"/>
        <v>163.37070720394391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6.8802327255617817</v>
      </c>
      <c r="P31" s="117">
        <f>'[1]INPUTS-Incidence'!E31</f>
        <v>128.5810018251556</v>
      </c>
      <c r="Q31" s="8">
        <f t="shared" si="0"/>
        <v>0</v>
      </c>
      <c r="R31" s="115">
        <f t="shared" si="1"/>
        <v>6.8802327255617817</v>
      </c>
      <c r="S31" s="115">
        <f t="shared" si="2"/>
        <v>128.5810018251556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7.9871730151744167</v>
      </c>
      <c r="P32" s="117">
        <f>'[1]INPUTS-Incidence'!E32</f>
        <v>115.15867946957958</v>
      </c>
      <c r="Q32" s="8">
        <f t="shared" si="0"/>
        <v>0</v>
      </c>
      <c r="R32" s="115">
        <f t="shared" si="1"/>
        <v>7.9871730151744167</v>
      </c>
      <c r="S32" s="115">
        <f t="shared" si="2"/>
        <v>115.15867946957958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9.481433486708017</v>
      </c>
      <c r="P33" s="117">
        <f>'[1]INPUTS-Incidence'!E33</f>
        <v>131.42857894969046</v>
      </c>
      <c r="Q33" s="8">
        <f t="shared" si="0"/>
        <v>0</v>
      </c>
      <c r="R33" s="115">
        <f t="shared" si="1"/>
        <v>9.481433486708017</v>
      </c>
      <c r="S33" s="115">
        <f t="shared" si="2"/>
        <v>131.42857894969046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9.2719668482401421</v>
      </c>
      <c r="P34" s="117">
        <f>'[1]INPUTS-Incidence'!E34</f>
        <v>148.22823356944784</v>
      </c>
      <c r="Q34" s="8">
        <f t="shared" si="0"/>
        <v>0</v>
      </c>
      <c r="R34" s="115">
        <f t="shared" si="1"/>
        <v>9.2719668482401421</v>
      </c>
      <c r="S34" s="115">
        <f t="shared" si="2"/>
        <v>148.22823356944784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10.382777023554013</v>
      </c>
      <c r="P35" s="117">
        <f>'[1]INPUTS-Incidence'!E35</f>
        <v>127.19969866398384</v>
      </c>
      <c r="Q35" s="8">
        <f t="shared" si="0"/>
        <v>0</v>
      </c>
      <c r="R35" s="115">
        <f t="shared" si="1"/>
        <v>10.382777023554013</v>
      </c>
      <c r="S35" s="115">
        <f t="shared" si="2"/>
        <v>127.19969866398384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8.6059223398582905</v>
      </c>
      <c r="P36" s="117">
        <f>'[1]INPUTS-Incidence'!E36</f>
        <v>88.587645120524925</v>
      </c>
      <c r="Q36" s="8">
        <f t="shared" si="0"/>
        <v>0</v>
      </c>
      <c r="R36" s="115">
        <f t="shared" si="1"/>
        <v>8.6059223398582905</v>
      </c>
      <c r="S36" s="115">
        <f t="shared" si="2"/>
        <v>88.587645120524925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7.8363676538761613</v>
      </c>
      <c r="P37" s="117">
        <f>'[1]INPUTS-Incidence'!E37</f>
        <v>60.570164518466335</v>
      </c>
      <c r="Q37" s="8">
        <f t="shared" si="0"/>
        <v>0</v>
      </c>
      <c r="R37" s="115">
        <f t="shared" si="1"/>
        <v>7.8363676538761613</v>
      </c>
      <c r="S37" s="115">
        <f t="shared" si="2"/>
        <v>60.570164518466335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7.1859217110734583</v>
      </c>
      <c r="P38" s="117">
        <f>'[1]INPUTS-Incidence'!E38</f>
        <v>49.281263808580341</v>
      </c>
      <c r="Q38" s="8">
        <f t="shared" si="0"/>
        <v>0</v>
      </c>
      <c r="R38" s="115">
        <f t="shared" si="1"/>
        <v>7.1859217110734583</v>
      </c>
      <c r="S38" s="115">
        <f t="shared" si="2"/>
        <v>49.281263808580341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4.0742225567816881</v>
      </c>
      <c r="P39" s="117">
        <f>'[1]INPUTS-Incidence'!E39</f>
        <v>30.089967952944377</v>
      </c>
      <c r="Q39" s="8">
        <f t="shared" si="0"/>
        <v>0</v>
      </c>
      <c r="R39" s="115">
        <f t="shared" si="1"/>
        <v>4.0742225567816881</v>
      </c>
      <c r="S39" s="115">
        <f t="shared" si="2"/>
        <v>30.089967952944377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2.416927430397759</v>
      </c>
      <c r="P40" s="117">
        <f>'[1]INPUTS-Incidence'!E40</f>
        <v>16.375829241504285</v>
      </c>
      <c r="Q40" s="8">
        <f t="shared" si="0"/>
        <v>0</v>
      </c>
      <c r="R40" s="115">
        <f t="shared" si="1"/>
        <v>2.416927430397759</v>
      </c>
      <c r="S40" s="115">
        <f t="shared" si="2"/>
        <v>16.375829241504285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0.94465014482827814</v>
      </c>
      <c r="P41" s="117">
        <f>'[1]INPUTS-Incidence'!E41</f>
        <v>19.734759637937195</v>
      </c>
      <c r="Q41" s="8">
        <f t="shared" si="0"/>
        <v>0</v>
      </c>
      <c r="R41" s="115">
        <f t="shared" si="1"/>
        <v>0.94465014482827814</v>
      </c>
      <c r="S41" s="115">
        <f t="shared" si="2"/>
        <v>19.734759637937195</v>
      </c>
    </row>
    <row r="42" spans="1:19">
      <c r="B42" s="104" t="s">
        <v>5</v>
      </c>
      <c r="C42" s="3">
        <f>SUMIF($L$5:$L$292,"Pedestrian",O$5:O$292)</f>
        <v>299.15163524711096</v>
      </c>
      <c r="D42" s="3">
        <f>SUMIF($L$5:$L$292,"Pedestrian",P$5:P$292)</f>
        <v>5323.6260388480332</v>
      </c>
      <c r="E42" s="3">
        <f>SUMIF($L$5:$L$292,"Pedestrian",R$5:R$292)</f>
        <v>299.15163524711096</v>
      </c>
      <c r="F42" s="3">
        <f>SUMIF($L$5:$L$292,"Pedestrian",S$5:S$292)</f>
        <v>5323.6260388480332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2.7568162882606861</v>
      </c>
      <c r="P42" s="117">
        <f>'[1]INPUTS-Incidence'!E42</f>
        <v>81.256490622524709</v>
      </c>
      <c r="Q42" s="8">
        <f t="shared" si="0"/>
        <v>0</v>
      </c>
      <c r="R42" s="115">
        <f t="shared" si="1"/>
        <v>2.7568162882606861</v>
      </c>
      <c r="S42" s="115">
        <f t="shared" si="2"/>
        <v>81.256490622524709</v>
      </c>
    </row>
    <row r="43" spans="1:19">
      <c r="B43" s="104" t="s">
        <v>4</v>
      </c>
      <c r="C43" s="3">
        <f>SUMIF($L$5:$L$292,"Bicyclist",O$5:O$292)</f>
        <v>69.442058290213808</v>
      </c>
      <c r="D43" s="3">
        <f>SUMIF($L$5:$L$292,"Bicyclist",P$5:P$292)</f>
        <v>1996.3597645680115</v>
      </c>
      <c r="E43" s="3">
        <f>SUMIF($L$5:$L$292,"Bicyclist",R$5:R$292)</f>
        <v>69.442058290213808</v>
      </c>
      <c r="F43" s="3">
        <f>SUMIF($L$5:$L$292,"Bicyclist",S$5:S$292)</f>
        <v>1996.3597645680115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2.8281869494042522</v>
      </c>
      <c r="P43" s="117">
        <f>'[1]INPUTS-Incidence'!E43</f>
        <v>140.15751484306415</v>
      </c>
      <c r="Q43" s="8">
        <f t="shared" si="0"/>
        <v>0</v>
      </c>
      <c r="R43" s="115">
        <f t="shared" si="1"/>
        <v>2.8281869494042522</v>
      </c>
      <c r="S43" s="115">
        <f t="shared" si="2"/>
        <v>140.15751484306415</v>
      </c>
    </row>
    <row r="44" spans="1:19">
      <c r="B44" s="104" t="s">
        <v>10</v>
      </c>
      <c r="C44" s="3">
        <f>SUMIF($L$5:$L$292,"Motorized Two Wheeler",O$5:O$292)</f>
        <v>347.42628541153641</v>
      </c>
      <c r="D44" s="3">
        <f>SUMIF($L$5:$L$292,"Motorized Two Wheeler",P$5:P$292)</f>
        <v>39261.742036504198</v>
      </c>
      <c r="E44" s="3">
        <f>SUMIF($L$5:$L$292,"Motorized Two Wheeler",R$5:R$292)</f>
        <v>263.20173137237606</v>
      </c>
      <c r="F44" s="3">
        <f>SUMIF($L$5:$L$292,"Motorized Two Wheeler",S$5:S$292)</f>
        <v>29743.743967048646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3.8484323130198383</v>
      </c>
      <c r="P44" s="117">
        <f>'[1]INPUTS-Incidence'!E44</f>
        <v>222.2216159972854</v>
      </c>
      <c r="Q44" s="8">
        <f t="shared" si="0"/>
        <v>0</v>
      </c>
      <c r="R44" s="115">
        <f t="shared" si="1"/>
        <v>3.8484323130198383</v>
      </c>
      <c r="S44" s="115">
        <f t="shared" si="2"/>
        <v>222.2216159972854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4.6981212508753698</v>
      </c>
      <c r="P45" s="117">
        <f>'[1]INPUTS-Incidence'!E45</f>
        <v>222.09933770579636</v>
      </c>
      <c r="Q45" s="8">
        <f t="shared" si="0"/>
        <v>0</v>
      </c>
      <c r="R45" s="115">
        <f t="shared" si="1"/>
        <v>4.6981212508753698</v>
      </c>
      <c r="S45" s="115">
        <f t="shared" si="2"/>
        <v>222.09933770579636</v>
      </c>
    </row>
    <row r="46" spans="1:19">
      <c r="B46" s="104" t="s">
        <v>8</v>
      </c>
      <c r="C46" s="3">
        <f>SUMIF($L$5:$L$292,"Car",O$5:O$292)</f>
        <v>346.13032164873306</v>
      </c>
      <c r="D46" s="3">
        <f>SUMIF($L$5:$L$292,"Car",P$5:P$292)</f>
        <v>19963.597645680118</v>
      </c>
      <c r="E46" s="3">
        <f>SUMIF($L$5:$L$292,"Car",R$5:R$292)</f>
        <v>346.13032164873306</v>
      </c>
      <c r="F46" s="3">
        <f>SUMIF($L$5:$L$292,"Car",S$5:S$292)</f>
        <v>19963.597645680118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3.5186919610898872</v>
      </c>
      <c r="P46" s="117">
        <f>'[1]INPUTS-Incidence'!E46</f>
        <v>173.88883515079635</v>
      </c>
      <c r="Q46" s="8">
        <f t="shared" si="0"/>
        <v>0</v>
      </c>
      <c r="R46" s="115">
        <f t="shared" si="1"/>
        <v>3.5186919610898872</v>
      </c>
      <c r="S46" s="115">
        <f t="shared" si="2"/>
        <v>173.88883515079635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4.4812973155484581</v>
      </c>
      <c r="P47" s="117">
        <f>'[1]INPUTS-Incidence'!E47</f>
        <v>126.8199517667118</v>
      </c>
      <c r="Q47" s="8">
        <f t="shared" si="0"/>
        <v>0</v>
      </c>
      <c r="R47" s="115">
        <f t="shared" si="1"/>
        <v>4.4812973155484581</v>
      </c>
      <c r="S47" s="115">
        <f t="shared" si="2"/>
        <v>126.8199517667118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3.3314545294327886</v>
      </c>
      <c r="P48" s="117">
        <f>'[1]INPUTS-Incidence'!E48</f>
        <v>87.846907173493108</v>
      </c>
      <c r="Q48" s="8">
        <f t="shared" si="0"/>
        <v>0</v>
      </c>
      <c r="R48" s="115">
        <f t="shared" si="1"/>
        <v>3.3314545294327886</v>
      </c>
      <c r="S48" s="115">
        <f t="shared" si="2"/>
        <v>87.846907173493108</v>
      </c>
    </row>
    <row r="49" spans="2:19">
      <c r="B49" s="104" t="s">
        <v>1</v>
      </c>
      <c r="C49" s="3">
        <f>SUMIF($L$5:$L$292,"Other",O$5:O$292)</f>
        <v>17.711504758312696</v>
      </c>
      <c r="D49" s="3">
        <f>SUMIF($L$5:$L$292,"Other",P$5:P$292)</f>
        <v>0</v>
      </c>
      <c r="E49" s="3">
        <f>SUMIF($L$5:$L$292,"Other",R$5:R$292)</f>
        <v>17.711504758312696</v>
      </c>
      <c r="F49" s="3">
        <f>SUMIF($L$5:$L$292,"Other",S$5:S$292)</f>
        <v>0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2.802764005050427</v>
      </c>
      <c r="P49" s="117">
        <f>'[1]INPUTS-Incidence'!E49</f>
        <v>66.805071480052931</v>
      </c>
      <c r="Q49" s="8">
        <f t="shared" si="0"/>
        <v>0</v>
      </c>
      <c r="R49" s="115">
        <f t="shared" si="1"/>
        <v>2.802764005050427</v>
      </c>
      <c r="S49" s="115">
        <f t="shared" si="2"/>
        <v>66.805071480052931</v>
      </c>
    </row>
    <row r="50" spans="2:19">
      <c r="B50" s="104" t="s">
        <v>0</v>
      </c>
      <c r="C50" s="3">
        <f>SUM(C42:C49)</f>
        <v>1079.8618053559069</v>
      </c>
      <c r="D50" s="3">
        <f>SUM(D42:D49)</f>
        <v>66545.325485600362</v>
      </c>
      <c r="E50" s="3">
        <f>R293</f>
        <v>995.63725131674653</v>
      </c>
      <c r="F50" s="3">
        <f>S293</f>
        <v>57027.327416144821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5.1071166742638114</v>
      </c>
      <c r="P50" s="117">
        <f>'[1]INPUTS-Incidence'!E50</f>
        <v>57.377451173780152</v>
      </c>
      <c r="Q50" s="8">
        <f t="shared" si="0"/>
        <v>0</v>
      </c>
      <c r="R50" s="115">
        <f t="shared" si="1"/>
        <v>5.1071166742638114</v>
      </c>
      <c r="S50" s="115">
        <f t="shared" si="2"/>
        <v>57.377451173780152</v>
      </c>
    </row>
    <row r="51" spans="2:19">
      <c r="D51" s="104" t="s">
        <v>153</v>
      </c>
      <c r="E51" s="104">
        <f>1-(E50/C50)</f>
        <v>7.7995678355714415E-2</v>
      </c>
      <c r="F51" s="105">
        <f>1-(F50/D50)</f>
        <v>0.14303030303030262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5.1779398882641638</v>
      </c>
      <c r="P51" s="117">
        <f>'[1]INPUTS-Incidence'!E51</f>
        <v>44.117398256512693</v>
      </c>
      <c r="Q51" s="8">
        <f t="shared" si="0"/>
        <v>0</v>
      </c>
      <c r="R51" s="115">
        <f t="shared" si="1"/>
        <v>5.1779398882641638</v>
      </c>
      <c r="S51" s="115">
        <f t="shared" si="2"/>
        <v>44.117398256512693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4.939450180014056</v>
      </c>
      <c r="P52" s="117">
        <f>'[1]INPUTS-Incidence'!E52</f>
        <v>32.081307541384504</v>
      </c>
      <c r="Q52" s="8">
        <f t="shared" si="0"/>
        <v>0</v>
      </c>
      <c r="R52" s="115">
        <f t="shared" si="1"/>
        <v>4.939450180014056</v>
      </c>
      <c r="S52" s="115">
        <f t="shared" si="2"/>
        <v>32.081307541384504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4.5722924443664397</v>
      </c>
      <c r="P53" s="117">
        <f>'[1]INPUTS-Incidence'!E53</f>
        <v>20.107318754018603</v>
      </c>
      <c r="Q53" s="8">
        <f t="shared" si="0"/>
        <v>0</v>
      </c>
      <c r="R53" s="115">
        <f t="shared" si="1"/>
        <v>4.5722924443664397</v>
      </c>
      <c r="S53" s="115">
        <f t="shared" si="2"/>
        <v>20.107318754018603</v>
      </c>
    </row>
    <row r="54" spans="2:19">
      <c r="B54" s="104" t="s">
        <v>5</v>
      </c>
      <c r="C54" s="3">
        <f t="shared" ref="C54:F55" si="3">C42</f>
        <v>299.15163524711096</v>
      </c>
      <c r="D54" s="3">
        <f t="shared" si="3"/>
        <v>5323.6260388480332</v>
      </c>
      <c r="E54" s="3">
        <f t="shared" si="3"/>
        <v>299.15163524711096</v>
      </c>
      <c r="F54" s="3">
        <f t="shared" si="3"/>
        <v>5323.6260388480332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3.3777316977847831</v>
      </c>
      <c r="P54" s="117">
        <f>'[1]INPUTS-Incidence'!E54</f>
        <v>10.630493784948699</v>
      </c>
      <c r="Q54" s="8">
        <f t="shared" si="0"/>
        <v>0</v>
      </c>
      <c r="R54" s="115">
        <f t="shared" si="1"/>
        <v>3.3777316977847831</v>
      </c>
      <c r="S54" s="115">
        <f t="shared" si="2"/>
        <v>10.630493784948699</v>
      </c>
    </row>
    <row r="55" spans="2:19">
      <c r="B55" s="104" t="s">
        <v>4</v>
      </c>
      <c r="C55" s="3">
        <f t="shared" si="3"/>
        <v>69.442058290213808</v>
      </c>
      <c r="D55" s="3">
        <f t="shared" si="3"/>
        <v>1996.3597645680115</v>
      </c>
      <c r="E55" s="3">
        <f t="shared" si="3"/>
        <v>69.442058290213808</v>
      </c>
      <c r="F55" s="3">
        <f t="shared" si="3"/>
        <v>1996.3597645680115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2.2260857284698243</v>
      </c>
      <c r="P55" s="117">
        <f>'[1]INPUTS-Incidence'!E55</f>
        <v>5.3688271219753663</v>
      </c>
      <c r="Q55" s="8">
        <f t="shared" si="0"/>
        <v>0</v>
      </c>
      <c r="R55" s="115">
        <f t="shared" si="1"/>
        <v>2.2260857284698243</v>
      </c>
      <c r="S55" s="115">
        <f t="shared" si="2"/>
        <v>5.3688271219753663</v>
      </c>
    </row>
    <row r="56" spans="2:19">
      <c r="B56" s="104" t="s">
        <v>3</v>
      </c>
      <c r="C56" s="3">
        <f>C44+C45</f>
        <v>347.42628541153641</v>
      </c>
      <c r="D56" s="3">
        <f>D44+D45</f>
        <v>39261.742036504198</v>
      </c>
      <c r="E56" s="3">
        <f>E44+E45</f>
        <v>263.20173137237606</v>
      </c>
      <c r="F56" s="3">
        <f>F44+F45</f>
        <v>29743.743967048646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0.25307013535367612</v>
      </c>
      <c r="P56" s="117">
        <f>'[1]INPUTS-Incidence'!E56</f>
        <v>2.5188322084718573</v>
      </c>
      <c r="Q56" s="8">
        <f t="shared" si="0"/>
        <v>0</v>
      </c>
      <c r="R56" s="115">
        <f t="shared" si="1"/>
        <v>0.25307013535367612</v>
      </c>
      <c r="S56" s="115">
        <f t="shared" si="2"/>
        <v>2.5188322084718573</v>
      </c>
    </row>
    <row r="57" spans="2:19">
      <c r="B57" s="104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346.13032164873306</v>
      </c>
      <c r="F57" s="3">
        <f>SUM(F46:F48)</f>
        <v>19963.597645680118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0.18666764332391497</v>
      </c>
      <c r="P57" s="117">
        <f>'[1]INPUTS-Incidence'!E57</f>
        <v>1.2376906076034762</v>
      </c>
      <c r="Q57" s="8">
        <f t="shared" si="0"/>
        <v>0</v>
      </c>
      <c r="R57" s="115">
        <f t="shared" si="1"/>
        <v>0.18666764332391497</v>
      </c>
      <c r="S57" s="115">
        <f t="shared" si="2"/>
        <v>1.2376906076034762</v>
      </c>
    </row>
    <row r="58" spans="2:19">
      <c r="B58" s="104" t="s">
        <v>1</v>
      </c>
      <c r="C58" s="3">
        <f t="shared" ref="C58:F59" si="4">C49</f>
        <v>17.711504758312696</v>
      </c>
      <c r="D58" s="3">
        <f t="shared" si="4"/>
        <v>0</v>
      </c>
      <c r="E58" s="3">
        <f t="shared" si="4"/>
        <v>17.711504758312696</v>
      </c>
      <c r="F58" s="3">
        <f t="shared" si="4"/>
        <v>0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0.25624779567403133</v>
      </c>
      <c r="P58" s="117">
        <f>'[1]INPUTS-Incidence'!E58</f>
        <v>0.68630181505251442</v>
      </c>
      <c r="Q58" s="8">
        <f t="shared" si="0"/>
        <v>0</v>
      </c>
      <c r="R58" s="115">
        <f t="shared" si="1"/>
        <v>0.25624779567403133</v>
      </c>
      <c r="S58" s="115">
        <f t="shared" si="2"/>
        <v>0.68630181505251442</v>
      </c>
    </row>
    <row r="59" spans="2:19">
      <c r="B59" s="104" t="s">
        <v>0</v>
      </c>
      <c r="C59" s="3">
        <f t="shared" si="4"/>
        <v>1079.8618053559069</v>
      </c>
      <c r="D59" s="3">
        <f t="shared" si="4"/>
        <v>66545.325485600362</v>
      </c>
      <c r="E59" s="3">
        <f t="shared" si="4"/>
        <v>995.63725131674653</v>
      </c>
      <c r="F59" s="3">
        <f t="shared" si="4"/>
        <v>57027.327416144821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0.47070149880159012</v>
      </c>
      <c r="P59" s="117">
        <f>'[1]INPUTS-Incidence'!E59</f>
        <v>18.046268519281721</v>
      </c>
      <c r="Q59" s="8">
        <f t="shared" si="0"/>
        <v>0</v>
      </c>
      <c r="R59" s="115">
        <f t="shared" si="1"/>
        <v>0.47070149880159012</v>
      </c>
      <c r="S59" s="115">
        <f t="shared" si="2"/>
        <v>18.046268519281721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0.81404081699706532</v>
      </c>
      <c r="P60" s="117">
        <f>'[1]INPUTS-Incidence'!E60</f>
        <v>52.714022589401118</v>
      </c>
      <c r="Q60" s="8">
        <f t="shared" si="0"/>
        <v>0</v>
      </c>
      <c r="R60" s="115">
        <f t="shared" si="1"/>
        <v>0.81404081699706532</v>
      </c>
      <c r="S60" s="115">
        <f t="shared" si="2"/>
        <v>52.714022589401118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0.64257584391523692</v>
      </c>
      <c r="P61" s="117">
        <f>'[1]INPUTS-Incidence'!E61</f>
        <v>77.523913342130726</v>
      </c>
      <c r="Q61" s="8">
        <f t="shared" si="0"/>
        <v>0</v>
      </c>
      <c r="R61" s="115">
        <f t="shared" si="1"/>
        <v>0.64257584391523692</v>
      </c>
      <c r="S61" s="115">
        <f t="shared" si="2"/>
        <v>77.523913342130726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0.9644983856608742</v>
      </c>
      <c r="P62" s="117">
        <f>'[1]INPUTS-Incidence'!E62</f>
        <v>111.84126180047015</v>
      </c>
      <c r="Q62" s="8">
        <f t="shared" si="0"/>
        <v>0</v>
      </c>
      <c r="R62" s="115">
        <f t="shared" si="1"/>
        <v>0.9644983856608742</v>
      </c>
      <c r="S62" s="115">
        <f t="shared" si="2"/>
        <v>111.84126180047015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1.0028837737474079</v>
      </c>
      <c r="P63" s="117">
        <f>'[1]INPUTS-Incidence'!E63</f>
        <v>100.69295907545249</v>
      </c>
      <c r="Q63" s="8">
        <f t="shared" si="0"/>
        <v>0</v>
      </c>
      <c r="R63" s="115">
        <f t="shared" si="1"/>
        <v>1.0028837737474079</v>
      </c>
      <c r="S63" s="115">
        <f t="shared" si="2"/>
        <v>100.69295907545249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0.85881181163573028</v>
      </c>
      <c r="P64" s="117">
        <f>'[1]INPUTS-Incidence'!E64</f>
        <v>66.590910052646905</v>
      </c>
      <c r="Q64" s="8">
        <f t="shared" si="0"/>
        <v>0</v>
      </c>
      <c r="R64" s="115">
        <f t="shared" si="1"/>
        <v>0.85881181163573028</v>
      </c>
      <c r="S64" s="115">
        <f t="shared" si="2"/>
        <v>66.590910052646905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1.1814575851360629</v>
      </c>
      <c r="P65" s="117">
        <f>'[1]INPUTS-Incidence'!E65</f>
        <v>56.645369064478558</v>
      </c>
      <c r="Q65" s="8">
        <f t="shared" si="0"/>
        <v>0</v>
      </c>
      <c r="R65" s="115">
        <f t="shared" si="1"/>
        <v>1.1814575851360629</v>
      </c>
      <c r="S65" s="115">
        <f t="shared" si="2"/>
        <v>56.645369064478558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0.93919901798566885</v>
      </c>
      <c r="P66" s="117">
        <f>'[1]INPUTS-Incidence'!E66</f>
        <v>50.870799543932606</v>
      </c>
      <c r="Q66" s="8">
        <f t="shared" si="0"/>
        <v>0</v>
      </c>
      <c r="R66" s="115">
        <f t="shared" si="1"/>
        <v>0.93919901798566885</v>
      </c>
      <c r="S66" s="115">
        <f t="shared" si="2"/>
        <v>50.870799543932606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1.0665458450089833</v>
      </c>
      <c r="P67" s="117">
        <f>'[1]INPUTS-Incidence'!E67</f>
        <v>38.729655987994498</v>
      </c>
      <c r="Q67" s="8">
        <f t="shared" si="0"/>
        <v>0</v>
      </c>
      <c r="R67" s="115">
        <f t="shared" si="1"/>
        <v>1.0665458450089833</v>
      </c>
      <c r="S67" s="115">
        <f t="shared" si="2"/>
        <v>38.729655987994498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1.051040867294099</v>
      </c>
      <c r="P68" s="117">
        <f>'[1]INPUTS-Incidence'!E68</f>
        <v>29.784217696995704</v>
      </c>
      <c r="Q68" s="8">
        <f t="shared" si="0"/>
        <v>0</v>
      </c>
      <c r="R68" s="115">
        <f t="shared" si="1"/>
        <v>1.051040867294099</v>
      </c>
      <c r="S68" s="115">
        <f t="shared" si="2"/>
        <v>29.784217696995704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1.1069690722038863</v>
      </c>
      <c r="P69" s="117">
        <f>'[1]INPUTS-Incidence'!E69</f>
        <v>23.606727087446838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1.1069690722038863</v>
      </c>
      <c r="S69" s="115">
        <f t="shared" ref="S69:S132" si="7">IF($Q69=0, P69, P69*(1-$G$3*(1-$I$3))/(1-$E$3*(1-$I$3)))</f>
        <v>23.606727087446838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1.1031794088668343</v>
      </c>
      <c r="P70" s="117">
        <f>'[1]INPUTS-Incidence'!E70</f>
        <v>17.636979258067807</v>
      </c>
      <c r="Q70" s="8">
        <f t="shared" si="5"/>
        <v>0</v>
      </c>
      <c r="R70" s="115">
        <f t="shared" si="6"/>
        <v>1.1031794088668343</v>
      </c>
      <c r="S70" s="115">
        <f t="shared" si="7"/>
        <v>17.636979258067807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0.95105778695409182</v>
      </c>
      <c r="P71" s="117">
        <f>'[1]INPUTS-Incidence'!E71</f>
        <v>13.561609077381314</v>
      </c>
      <c r="Q71" s="8">
        <f t="shared" si="5"/>
        <v>0</v>
      </c>
      <c r="R71" s="115">
        <f t="shared" si="6"/>
        <v>0.95105778695409182</v>
      </c>
      <c r="S71" s="115">
        <f t="shared" si="7"/>
        <v>13.561609077381314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0.92767831166007608</v>
      </c>
      <c r="P72" s="117">
        <f>'[1]INPUTS-Incidence'!E72</f>
        <v>10.815252635107047</v>
      </c>
      <c r="Q72" s="8">
        <f t="shared" si="5"/>
        <v>0</v>
      </c>
      <c r="R72" s="115">
        <f t="shared" si="6"/>
        <v>0.92767831166007608</v>
      </c>
      <c r="S72" s="115">
        <f t="shared" si="7"/>
        <v>10.815252635107047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0.64826457708735696</v>
      </c>
      <c r="P73" s="117">
        <f>'[1]INPUTS-Incidence'!E73</f>
        <v>5.8109251642119535</v>
      </c>
      <c r="Q73" s="8">
        <f t="shared" si="5"/>
        <v>0</v>
      </c>
      <c r="R73" s="115">
        <f t="shared" si="6"/>
        <v>0.64826457708735696</v>
      </c>
      <c r="S73" s="115">
        <f t="shared" si="7"/>
        <v>5.8109251642119535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0.11697067245181145</v>
      </c>
      <c r="P74" s="117">
        <f>'[1]INPUTS-Incidence'!E74</f>
        <v>3.7538241957822791</v>
      </c>
      <c r="Q74" s="8">
        <f t="shared" si="5"/>
        <v>0</v>
      </c>
      <c r="R74" s="115">
        <f t="shared" si="6"/>
        <v>0.11697067245181145</v>
      </c>
      <c r="S74" s="115">
        <f t="shared" si="7"/>
        <v>3.7538241957822791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0.10912795995122346</v>
      </c>
      <c r="P75" s="117">
        <f>'[1]INPUTS-Incidence'!E75</f>
        <v>1.9043480533922994</v>
      </c>
      <c r="Q75" s="8">
        <f t="shared" si="5"/>
        <v>0</v>
      </c>
      <c r="R75" s="115">
        <f t="shared" si="6"/>
        <v>0.10912795995122346</v>
      </c>
      <c r="S75" s="115">
        <f t="shared" si="7"/>
        <v>1.9043480533922994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0.18003810983112264</v>
      </c>
      <c r="P76" s="117">
        <f>'[1]INPUTS-Incidence'!E76</f>
        <v>0.8746157824275268</v>
      </c>
      <c r="Q76" s="8">
        <f t="shared" si="5"/>
        <v>0</v>
      </c>
      <c r="R76" s="115">
        <f t="shared" si="6"/>
        <v>0.18003810983112264</v>
      </c>
      <c r="S76" s="115">
        <f t="shared" si="7"/>
        <v>0.8746157824275268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2.4622543435159061</v>
      </c>
      <c r="P77" s="117">
        <f>'[1]INPUTS-Incidence'!E77</f>
        <v>288.42474508829463</v>
      </c>
      <c r="Q77" s="8">
        <f t="shared" si="5"/>
        <v>1</v>
      </c>
      <c r="R77" s="115">
        <f t="shared" si="6"/>
        <v>1.8653441996332625</v>
      </c>
      <c r="S77" s="115">
        <f t="shared" si="7"/>
        <v>218.50359476385958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5.1991747026200361</v>
      </c>
      <c r="P78" s="117">
        <f>'[1]INPUTS-Incidence'!E78</f>
        <v>701.08349248591423</v>
      </c>
      <c r="Q78" s="8">
        <f t="shared" si="5"/>
        <v>1</v>
      </c>
      <c r="R78" s="115">
        <f t="shared" si="6"/>
        <v>3.9387687141060885</v>
      </c>
      <c r="S78" s="115">
        <f t="shared" si="7"/>
        <v>531.12385794387444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7.357509056791657</v>
      </c>
      <c r="P79" s="117">
        <f>'[1]INPUTS-Incidence'!E79</f>
        <v>1164.7149366898288</v>
      </c>
      <c r="Q79" s="8">
        <f t="shared" si="5"/>
        <v>1</v>
      </c>
      <c r="R79" s="115">
        <f t="shared" si="6"/>
        <v>5.5738704975694375</v>
      </c>
      <c r="S79" s="115">
        <f t="shared" si="7"/>
        <v>882.35980052259777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48.324683515878029</v>
      </c>
      <c r="P80" s="117">
        <f>'[1]INPUTS-Incidence'!E80</f>
        <v>3886.3739541262835</v>
      </c>
      <c r="Q80" s="8">
        <f t="shared" si="5"/>
        <v>1</v>
      </c>
      <c r="R80" s="115">
        <f t="shared" si="6"/>
        <v>36.609608724150029</v>
      </c>
      <c r="S80" s="115">
        <f t="shared" si="7"/>
        <v>2944.222692519912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69.739575683307564</v>
      </c>
      <c r="P81" s="117">
        <f>'[1]INPUTS-Incidence'!E81</f>
        <v>5933.4428626855579</v>
      </c>
      <c r="Q81" s="8">
        <f t="shared" si="5"/>
        <v>1</v>
      </c>
      <c r="R81" s="115">
        <f t="shared" si="6"/>
        <v>52.833011881293615</v>
      </c>
      <c r="S81" s="115">
        <f t="shared" si="7"/>
        <v>4495.0324717314834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49.274680771219643</v>
      </c>
      <c r="P82" s="117">
        <f>'[1]INPUTS-Incidence'!E82</f>
        <v>4757.5794181637884</v>
      </c>
      <c r="Q82" s="8">
        <f t="shared" si="5"/>
        <v>1</v>
      </c>
      <c r="R82" s="115">
        <f t="shared" si="6"/>
        <v>37.329303614560338</v>
      </c>
      <c r="S82" s="115">
        <f t="shared" si="7"/>
        <v>3604.2268319422642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30.013960334197993</v>
      </c>
      <c r="P83" s="117">
        <f>'[1]INPUTS-Incidence'!E83</f>
        <v>3104.2935166377024</v>
      </c>
      <c r="Q83" s="8">
        <f t="shared" si="5"/>
        <v>1</v>
      </c>
      <c r="R83" s="115">
        <f t="shared" si="6"/>
        <v>22.737848738028784</v>
      </c>
      <c r="S83" s="115">
        <f t="shared" si="7"/>
        <v>2351.7375126043203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22.171465593942074</v>
      </c>
      <c r="P84" s="117">
        <f>'[1]INPUTS-Incidence'!E84</f>
        <v>2125.8172000553745</v>
      </c>
      <c r="Q84" s="8">
        <f t="shared" si="5"/>
        <v>1</v>
      </c>
      <c r="R84" s="115">
        <f t="shared" si="6"/>
        <v>16.796564843895514</v>
      </c>
      <c r="S84" s="115">
        <f t="shared" si="7"/>
        <v>1610.4675757995265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19.456110859833579</v>
      </c>
      <c r="P85" s="117">
        <f>'[1]INPUTS-Incidence'!E85</f>
        <v>1630.8537477530028</v>
      </c>
      <c r="Q85" s="8">
        <f t="shared" si="5"/>
        <v>1</v>
      </c>
      <c r="R85" s="115">
        <f t="shared" si="6"/>
        <v>14.73947792411635</v>
      </c>
      <c r="S85" s="115">
        <f t="shared" si="7"/>
        <v>1235.4952634492447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15.113134686667339</v>
      </c>
      <c r="P86" s="117">
        <f>'[1]INPUTS-Incidence'!E86</f>
        <v>1305.193233258502</v>
      </c>
      <c r="Q86" s="8">
        <f t="shared" si="5"/>
        <v>1</v>
      </c>
      <c r="R86" s="115">
        <f t="shared" si="6"/>
        <v>11.449344459596469</v>
      </c>
      <c r="S86" s="115">
        <f t="shared" si="7"/>
        <v>988.78275246856219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12.553099776704553</v>
      </c>
      <c r="P87" s="117">
        <f>'[1]INPUTS-Incidence'!E87</f>
        <v>1239.821851642695</v>
      </c>
      <c r="Q87" s="8">
        <f t="shared" si="5"/>
        <v>1</v>
      </c>
      <c r="R87" s="115">
        <f t="shared" si="6"/>
        <v>9.5099240732610255</v>
      </c>
      <c r="S87" s="115">
        <f t="shared" si="7"/>
        <v>939.25897851719333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10.576180297911222</v>
      </c>
      <c r="P88" s="117">
        <f>'[1]INPUTS-Incidence'!E88</f>
        <v>1078.7310391591216</v>
      </c>
      <c r="Q88" s="8">
        <f t="shared" si="5"/>
        <v>1</v>
      </c>
      <c r="R88" s="115">
        <f t="shared" si="6"/>
        <v>8.0122578014478965</v>
      </c>
      <c r="S88" s="115">
        <f t="shared" si="7"/>
        <v>817.22048421145587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4.4541580020432807</v>
      </c>
      <c r="P89" s="117">
        <f>'[1]INPUTS-Incidence'!E89</f>
        <v>625.55478010158834</v>
      </c>
      <c r="Q89" s="8">
        <f t="shared" si="5"/>
        <v>1</v>
      </c>
      <c r="R89" s="115">
        <f t="shared" si="6"/>
        <v>3.3743621227600618</v>
      </c>
      <c r="S89" s="115">
        <f t="shared" si="7"/>
        <v>473.90513644059729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2.9733264361073646</v>
      </c>
      <c r="P90" s="117">
        <f>'[1]INPUTS-Incidence'!E90</f>
        <v>333.26136668989199</v>
      </c>
      <c r="Q90" s="8">
        <f t="shared" si="5"/>
        <v>1</v>
      </c>
      <c r="R90" s="115">
        <f t="shared" si="6"/>
        <v>2.2525200273540644</v>
      </c>
      <c r="S90" s="115">
        <f t="shared" si="7"/>
        <v>252.47073234082728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1.6596816420361429</v>
      </c>
      <c r="P91" s="117">
        <f>'[1]INPUTS-Incidence'!E91</f>
        <v>218.12686407331651</v>
      </c>
      <c r="Q91" s="8">
        <f t="shared" si="5"/>
        <v>1</v>
      </c>
      <c r="R91" s="115">
        <f t="shared" si="6"/>
        <v>1.2573345773001083</v>
      </c>
      <c r="S91" s="115">
        <f t="shared" si="7"/>
        <v>165.24762429796706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0.54060192171161237</v>
      </c>
      <c r="P92" s="117">
        <f>'[1]INPUTS-Incidence'!E92</f>
        <v>151.32457224759818</v>
      </c>
      <c r="Q92" s="8">
        <f t="shared" si="5"/>
        <v>1</v>
      </c>
      <c r="R92" s="115">
        <f t="shared" si="6"/>
        <v>0.40954691038758517</v>
      </c>
      <c r="S92" s="115">
        <f t="shared" si="7"/>
        <v>114.63982746030167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0.36902308728513605</v>
      </c>
      <c r="P93" s="117">
        <f>'[1]INPUTS-Incidence'!E93</f>
        <v>75.26442485798934</v>
      </c>
      <c r="Q93" s="8">
        <f t="shared" si="5"/>
        <v>1</v>
      </c>
      <c r="R93" s="115">
        <f t="shared" si="6"/>
        <v>0.27956294491298189</v>
      </c>
      <c r="S93" s="115">
        <f t="shared" si="7"/>
        <v>57.018503680294963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0.28880833005561035</v>
      </c>
      <c r="P94" s="117">
        <f>'[1]INPUTS-Incidence'!E94</f>
        <v>35.171674518853784</v>
      </c>
      <c r="Q94" s="8">
        <f t="shared" si="5"/>
        <v>1</v>
      </c>
      <c r="R94" s="115">
        <f t="shared" si="6"/>
        <v>0.21879418943606849</v>
      </c>
      <c r="S94" s="115">
        <f t="shared" si="7"/>
        <v>26.645207968828629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1.0686915990396972</v>
      </c>
      <c r="P95" s="117">
        <f>'[1]INPUTS-Incidence'!E95</f>
        <v>218.08982454161526</v>
      </c>
      <c r="Q95" s="8">
        <f t="shared" si="5"/>
        <v>1</v>
      </c>
      <c r="R95" s="115">
        <f t="shared" si="6"/>
        <v>0.80961484775734649</v>
      </c>
      <c r="S95" s="115">
        <f t="shared" si="7"/>
        <v>165.21956404667824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2.0480217432619772</v>
      </c>
      <c r="P96" s="117">
        <f>'[1]INPUTS-Incidence'!E96</f>
        <v>471.92446737148322</v>
      </c>
      <c r="Q96" s="8">
        <f t="shared" si="5"/>
        <v>1</v>
      </c>
      <c r="R96" s="115">
        <f t="shared" si="6"/>
        <v>1.5515316236833163</v>
      </c>
      <c r="S96" s="115">
        <f t="shared" si="7"/>
        <v>357.5185358874873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1.9729641503924398</v>
      </c>
      <c r="P97" s="117">
        <f>'[1]INPUTS-Incidence'!E97</f>
        <v>709.13449908701807</v>
      </c>
      <c r="Q97" s="8">
        <f t="shared" si="5"/>
        <v>1</v>
      </c>
      <c r="R97" s="115">
        <f t="shared" si="6"/>
        <v>1.4946698109033636</v>
      </c>
      <c r="S97" s="115">
        <f t="shared" si="7"/>
        <v>537.22310536895316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6.848745052171215</v>
      </c>
      <c r="P98" s="117">
        <f>'[1]INPUTS-Incidence'!E98</f>
        <v>1442.6494378029049</v>
      </c>
      <c r="Q98" s="8">
        <f t="shared" si="5"/>
        <v>1</v>
      </c>
      <c r="R98" s="115">
        <f t="shared" si="6"/>
        <v>5.1884432213418306</v>
      </c>
      <c r="S98" s="115">
        <f t="shared" si="7"/>
        <v>1092.9162407597767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6.8824939710969559</v>
      </c>
      <c r="P99" s="117">
        <f>'[1]INPUTS-Incidence'!E99</f>
        <v>1709.3014151549341</v>
      </c>
      <c r="Q99" s="8">
        <f t="shared" si="5"/>
        <v>1</v>
      </c>
      <c r="R99" s="115">
        <f t="shared" si="6"/>
        <v>5.2140105841643614</v>
      </c>
      <c r="S99" s="115">
        <f t="shared" si="7"/>
        <v>1294.9253145113139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4.9707017392971169</v>
      </c>
      <c r="P100" s="117">
        <f>'[1]INPUTS-Incidence'!E100</f>
        <v>1204.6232992452287</v>
      </c>
      <c r="Q100" s="8">
        <f t="shared" si="5"/>
        <v>1</v>
      </c>
      <c r="R100" s="115">
        <f t="shared" si="6"/>
        <v>3.7656831358311496</v>
      </c>
      <c r="S100" s="115">
        <f t="shared" si="7"/>
        <v>912.59340851911281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3.5852976413735269</v>
      </c>
      <c r="P101" s="117">
        <f>'[1]INPUTS-Incidence'!E101</f>
        <v>971.46368752323099</v>
      </c>
      <c r="Q101" s="8">
        <f t="shared" si="5"/>
        <v>1</v>
      </c>
      <c r="R101" s="115">
        <f t="shared" si="6"/>
        <v>2.7161345767981269</v>
      </c>
      <c r="S101" s="115">
        <f t="shared" si="7"/>
        <v>735.95733903275084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2.8229712795906243</v>
      </c>
      <c r="P102" s="117">
        <f>'[1]INPUTS-Incidence'!E102</f>
        <v>775.82749785178714</v>
      </c>
      <c r="Q102" s="8">
        <f t="shared" si="5"/>
        <v>1</v>
      </c>
      <c r="R102" s="115">
        <f t="shared" si="6"/>
        <v>2.1386146057504734</v>
      </c>
      <c r="S102" s="115">
        <f t="shared" si="7"/>
        <v>587.7481044331721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3.2120028194797543</v>
      </c>
      <c r="P103" s="117">
        <f>'[1]INPUTS-Incidence'!E103</f>
        <v>579.15468806352351</v>
      </c>
      <c r="Q103" s="8">
        <f t="shared" si="5"/>
        <v>1</v>
      </c>
      <c r="R103" s="115">
        <f t="shared" si="6"/>
        <v>2.4333354693028446</v>
      </c>
      <c r="S103" s="115">
        <f t="shared" si="7"/>
        <v>438.75355156327544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3.3835640559507718</v>
      </c>
      <c r="P104" s="117">
        <f>'[1]INPUTS-Incidence'!E104</f>
        <v>495.28653209699354</v>
      </c>
      <c r="Q104" s="8">
        <f t="shared" si="5"/>
        <v>1</v>
      </c>
      <c r="R104" s="115">
        <f t="shared" si="6"/>
        <v>2.5633061029930091</v>
      </c>
      <c r="S104" s="115">
        <f t="shared" si="7"/>
        <v>375.21706977044971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2.8406501531909258</v>
      </c>
      <c r="P105" s="117">
        <f>'[1]INPUTS-Incidence'!E105</f>
        <v>509.73879311254819</v>
      </c>
      <c r="Q105" s="8">
        <f t="shared" si="5"/>
        <v>1</v>
      </c>
      <c r="R105" s="115">
        <f t="shared" si="6"/>
        <v>2.1520076918113076</v>
      </c>
      <c r="S105" s="115">
        <f t="shared" si="7"/>
        <v>386.1657523579911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2.6397870046356831</v>
      </c>
      <c r="P106" s="117">
        <f>'[1]INPUTS-Incidence'!E106</f>
        <v>462.38377208810078</v>
      </c>
      <c r="Q106" s="8">
        <f t="shared" si="5"/>
        <v>1</v>
      </c>
      <c r="R106" s="115">
        <f t="shared" si="6"/>
        <v>1.9998386398755177</v>
      </c>
      <c r="S106" s="115">
        <f t="shared" si="7"/>
        <v>350.29073643037941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0.84352718014954098</v>
      </c>
      <c r="P107" s="117">
        <f>'[1]INPUTS-Incidence'!E107</f>
        <v>359.23826226018974</v>
      </c>
      <c r="Q107" s="8">
        <f t="shared" si="5"/>
        <v>1</v>
      </c>
      <c r="R107" s="115">
        <f t="shared" si="6"/>
        <v>0.63903574253753115</v>
      </c>
      <c r="S107" s="115">
        <f t="shared" si="7"/>
        <v>272.15019868196197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0.72537452280033032</v>
      </c>
      <c r="P108" s="117">
        <f>'[1]INPUTS-Incidence'!E108</f>
        <v>278.08584139627817</v>
      </c>
      <c r="Q108" s="8">
        <f t="shared" si="5"/>
        <v>1</v>
      </c>
      <c r="R108" s="115">
        <f t="shared" si="6"/>
        <v>0.54952615363661395</v>
      </c>
      <c r="S108" s="115">
        <f t="shared" si="7"/>
        <v>210.67109196687744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0.48785358918193222</v>
      </c>
      <c r="P109" s="117">
        <f>'[1]INPUTS-Incidence'!E109</f>
        <v>163.52252563219395</v>
      </c>
      <c r="Q109" s="8">
        <f t="shared" si="5"/>
        <v>1</v>
      </c>
      <c r="R109" s="115">
        <f t="shared" si="6"/>
        <v>0.36958605241055476</v>
      </c>
      <c r="S109" s="115">
        <f t="shared" si="7"/>
        <v>123.88070123651057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0.19395804958036267</v>
      </c>
      <c r="P110" s="117">
        <f>'[1]INPUTS-Incidence'!E110</f>
        <v>135.13971472190417</v>
      </c>
      <c r="Q110" s="8">
        <f t="shared" si="5"/>
        <v>1</v>
      </c>
      <c r="R110" s="115">
        <f t="shared" si="6"/>
        <v>0.14693791634875961</v>
      </c>
      <c r="S110" s="115">
        <f t="shared" si="7"/>
        <v>102.37857175901833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0.13659135406175676</v>
      </c>
      <c r="P111" s="117">
        <f>'[1]INPUTS-Incidence'!E111</f>
        <v>77.885816768557291</v>
      </c>
      <c r="Q111" s="8">
        <f t="shared" si="5"/>
        <v>1</v>
      </c>
      <c r="R111" s="115">
        <f t="shared" si="6"/>
        <v>0.10347829853163393</v>
      </c>
      <c r="S111" s="115">
        <f t="shared" si="7"/>
        <v>59.00440664284644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0.23566046445295769</v>
      </c>
      <c r="P112" s="117">
        <f>'[1]INPUTS-Incidence'!E112</f>
        <v>43.258281550412143</v>
      </c>
      <c r="Q112" s="8">
        <f t="shared" si="5"/>
        <v>1</v>
      </c>
      <c r="R112" s="115">
        <f t="shared" si="6"/>
        <v>0.17853065488860434</v>
      </c>
      <c r="S112" s="115">
        <f t="shared" si="7"/>
        <v>32.7714254169789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2.6810870315114026</v>
      </c>
      <c r="P149" s="117">
        <f>'[1]INPUTS-Incidence'!E149</f>
        <v>45.045349358969077</v>
      </c>
      <c r="Q149" s="8">
        <f t="shared" si="8"/>
        <v>0</v>
      </c>
      <c r="R149" s="115">
        <f t="shared" si="9"/>
        <v>2.6810870315114026</v>
      </c>
      <c r="S149" s="115">
        <f t="shared" si="10"/>
        <v>45.045349358969077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6.8520198586124277</v>
      </c>
      <c r="P150" s="117">
        <f>'[1]INPUTS-Incidence'!E150</f>
        <v>245.54225371180351</v>
      </c>
      <c r="Q150" s="8">
        <f t="shared" si="8"/>
        <v>0</v>
      </c>
      <c r="R150" s="115">
        <f t="shared" si="9"/>
        <v>6.8520198586124277</v>
      </c>
      <c r="S150" s="115">
        <f t="shared" si="10"/>
        <v>245.54225371180351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7.0217476762226356</v>
      </c>
      <c r="P151" s="117">
        <f>'[1]INPUTS-Incidence'!E151</f>
        <v>569.25480522695727</v>
      </c>
      <c r="Q151" s="8">
        <f t="shared" si="8"/>
        <v>0</v>
      </c>
      <c r="R151" s="115">
        <f t="shared" si="9"/>
        <v>7.0217476762226356</v>
      </c>
      <c r="S151" s="115">
        <f t="shared" si="10"/>
        <v>569.25480522695727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30.071584440661677</v>
      </c>
      <c r="P152" s="117">
        <f>'[1]INPUTS-Incidence'!E152</f>
        <v>1676.7020100209866</v>
      </c>
      <c r="Q152" s="8">
        <f t="shared" si="8"/>
        <v>0</v>
      </c>
      <c r="R152" s="115">
        <f t="shared" si="9"/>
        <v>30.071584440661677</v>
      </c>
      <c r="S152" s="115">
        <f t="shared" si="10"/>
        <v>1676.7020100209866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41.302098703596201</v>
      </c>
      <c r="P153" s="117">
        <f>'[1]INPUTS-Incidence'!E153</f>
        <v>2342.2840165155662</v>
      </c>
      <c r="Q153" s="8">
        <f t="shared" si="8"/>
        <v>0</v>
      </c>
      <c r="R153" s="115">
        <f t="shared" si="9"/>
        <v>41.302098703596201</v>
      </c>
      <c r="S153" s="115">
        <f t="shared" si="10"/>
        <v>2342.2840165155662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32.727461238598245</v>
      </c>
      <c r="P154" s="117">
        <f>'[1]INPUTS-Incidence'!E154</f>
        <v>1860.9349199628325</v>
      </c>
      <c r="Q154" s="8">
        <f t="shared" si="8"/>
        <v>0</v>
      </c>
      <c r="R154" s="115">
        <f t="shared" si="9"/>
        <v>32.727461238598245</v>
      </c>
      <c r="S154" s="115">
        <f t="shared" si="10"/>
        <v>1860.9349199628325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25.482869877047957</v>
      </c>
      <c r="P155" s="117">
        <f>'[1]INPUTS-Incidence'!E155</f>
        <v>1509.1008162502537</v>
      </c>
      <c r="Q155" s="8">
        <f t="shared" si="8"/>
        <v>0</v>
      </c>
      <c r="R155" s="115">
        <f t="shared" si="9"/>
        <v>25.482869877047957</v>
      </c>
      <c r="S155" s="115">
        <f t="shared" si="10"/>
        <v>1509.1008162502537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20.199515069400249</v>
      </c>
      <c r="P156" s="117">
        <f>'[1]INPUTS-Incidence'!E156</f>
        <v>1328.5711155065978</v>
      </c>
      <c r="Q156" s="8">
        <f t="shared" si="8"/>
        <v>0</v>
      </c>
      <c r="R156" s="115">
        <f t="shared" si="9"/>
        <v>20.199515069400249</v>
      </c>
      <c r="S156" s="115">
        <f t="shared" si="10"/>
        <v>1328.5711155065978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17.932879970189017</v>
      </c>
      <c r="P157" s="117">
        <f>'[1]INPUTS-Incidence'!E157</f>
        <v>1134.8158843451213</v>
      </c>
      <c r="Q157" s="8">
        <f t="shared" si="8"/>
        <v>0</v>
      </c>
      <c r="R157" s="115">
        <f t="shared" si="9"/>
        <v>17.932879970189017</v>
      </c>
      <c r="S157" s="115">
        <f t="shared" si="10"/>
        <v>1134.8158843451213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15.62975700232294</v>
      </c>
      <c r="P158" s="117">
        <f>'[1]INPUTS-Incidence'!E158</f>
        <v>827.85256406177439</v>
      </c>
      <c r="Q158" s="8">
        <f t="shared" si="8"/>
        <v>0</v>
      </c>
      <c r="R158" s="115">
        <f t="shared" si="9"/>
        <v>15.62975700232294</v>
      </c>
      <c r="S158" s="115">
        <f t="shared" si="10"/>
        <v>827.85256406177439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14.479759449602231</v>
      </c>
      <c r="P159" s="117">
        <f>'[1]INPUTS-Incidence'!E159</f>
        <v>547.38513579924938</v>
      </c>
      <c r="Q159" s="8">
        <f t="shared" si="8"/>
        <v>0</v>
      </c>
      <c r="R159" s="115">
        <f t="shared" si="9"/>
        <v>14.479759449602231</v>
      </c>
      <c r="S159" s="115">
        <f t="shared" si="10"/>
        <v>547.38513579924938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13.26754560595074</v>
      </c>
      <c r="P160" s="117">
        <f>'[1]INPUTS-Incidence'!E160</f>
        <v>397.57830579609191</v>
      </c>
      <c r="Q160" s="8">
        <f t="shared" si="8"/>
        <v>0</v>
      </c>
      <c r="R160" s="115">
        <f t="shared" si="9"/>
        <v>13.26754560595074</v>
      </c>
      <c r="S160" s="115">
        <f t="shared" si="10"/>
        <v>397.57830579609191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10.475324489399126</v>
      </c>
      <c r="P161" s="117">
        <f>'[1]INPUTS-Incidence'!E161</f>
        <v>239.7452990723996</v>
      </c>
      <c r="Q161" s="8">
        <f t="shared" si="8"/>
        <v>0</v>
      </c>
      <c r="R161" s="115">
        <f t="shared" si="9"/>
        <v>10.475324489399126</v>
      </c>
      <c r="S161" s="115">
        <f t="shared" si="10"/>
        <v>239.7452990723996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8.2073624144323425</v>
      </c>
      <c r="P162" s="117">
        <f>'[1]INPUTS-Incidence'!E162</f>
        <v>107.98791360399638</v>
      </c>
      <c r="Q162" s="8">
        <f t="shared" si="8"/>
        <v>0</v>
      </c>
      <c r="R162" s="115">
        <f t="shared" si="9"/>
        <v>8.2073624144323425</v>
      </c>
      <c r="S162" s="115">
        <f t="shared" si="10"/>
        <v>107.98791360399638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6.2332754330804576</v>
      </c>
      <c r="P163" s="117">
        <f>'[1]INPUTS-Incidence'!E163</f>
        <v>58.659016229593725</v>
      </c>
      <c r="Q163" s="8">
        <f t="shared" si="8"/>
        <v>0</v>
      </c>
      <c r="R163" s="115">
        <f t="shared" si="9"/>
        <v>6.2332754330804576</v>
      </c>
      <c r="S163" s="115">
        <f t="shared" si="10"/>
        <v>58.659016229593725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4.2371384434994788</v>
      </c>
      <c r="P164" s="117">
        <f>'[1]INPUTS-Incidence'!E164</f>
        <v>39.082578092550229</v>
      </c>
      <c r="Q164" s="8">
        <f t="shared" si="8"/>
        <v>0</v>
      </c>
      <c r="R164" s="115">
        <f t="shared" si="9"/>
        <v>4.2371384434994788</v>
      </c>
      <c r="S164" s="115">
        <f t="shared" si="10"/>
        <v>39.082578092550229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2.7048300416734268</v>
      </c>
      <c r="P165" s="117">
        <f>'[1]INPUTS-Incidence'!E165</f>
        <v>18.640610749147111</v>
      </c>
      <c r="Q165" s="8">
        <f t="shared" si="8"/>
        <v>0</v>
      </c>
      <c r="R165" s="115">
        <f t="shared" si="9"/>
        <v>2.7048300416734268</v>
      </c>
      <c r="S165" s="115">
        <f t="shared" si="10"/>
        <v>18.640610749147111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1.6716277114094857</v>
      </c>
      <c r="P166" s="117">
        <f>'[1]INPUTS-Incidence'!E166</f>
        <v>7.8375976038872075</v>
      </c>
      <c r="Q166" s="8">
        <f t="shared" si="8"/>
        <v>0</v>
      </c>
      <c r="R166" s="115">
        <f t="shared" si="9"/>
        <v>1.6716277114094857</v>
      </c>
      <c r="S166" s="115">
        <f t="shared" si="10"/>
        <v>7.8375976038872075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2.1933711100192195</v>
      </c>
      <c r="P167" s="117">
        <f>'[1]INPUTS-Incidence'!E167</f>
        <v>59.063618433490845</v>
      </c>
      <c r="Q167" s="8">
        <f t="shared" si="8"/>
        <v>0</v>
      </c>
      <c r="R167" s="115">
        <f t="shared" si="9"/>
        <v>2.1933711100192195</v>
      </c>
      <c r="S167" s="115">
        <f t="shared" si="10"/>
        <v>59.063618433490845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3.9312840563071481</v>
      </c>
      <c r="P168" s="117">
        <f>'[1]INPUTS-Incidence'!E168</f>
        <v>246.29426984707092</v>
      </c>
      <c r="Q168" s="8">
        <f t="shared" si="8"/>
        <v>0</v>
      </c>
      <c r="R168" s="115">
        <f t="shared" si="9"/>
        <v>3.9312840563071481</v>
      </c>
      <c r="S168" s="115">
        <f t="shared" si="10"/>
        <v>246.29426984707092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3.0403910045550253</v>
      </c>
      <c r="P169" s="117">
        <f>'[1]INPUTS-Incidence'!E169</f>
        <v>487.87069127281097</v>
      </c>
      <c r="Q169" s="8">
        <f t="shared" si="8"/>
        <v>0</v>
      </c>
      <c r="R169" s="115">
        <f t="shared" si="9"/>
        <v>3.0403910045550253</v>
      </c>
      <c r="S169" s="115">
        <f t="shared" si="10"/>
        <v>487.87069127281097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9.3880373114696773</v>
      </c>
      <c r="P170" s="117">
        <f>'[1]INPUTS-Incidence'!E170</f>
        <v>937.5693317740795</v>
      </c>
      <c r="Q170" s="8">
        <f t="shared" si="8"/>
        <v>0</v>
      </c>
      <c r="R170" s="115">
        <f t="shared" si="9"/>
        <v>9.3880373114696773</v>
      </c>
      <c r="S170" s="115">
        <f t="shared" si="10"/>
        <v>937.5693317740795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9.50886551381363</v>
      </c>
      <c r="P171" s="117">
        <f>'[1]INPUTS-Incidence'!E171</f>
        <v>1012.9786579723005</v>
      </c>
      <c r="Q171" s="8">
        <f t="shared" si="8"/>
        <v>0</v>
      </c>
      <c r="R171" s="115">
        <f t="shared" si="9"/>
        <v>9.50886551381363</v>
      </c>
      <c r="S171" s="115">
        <f t="shared" si="10"/>
        <v>1012.9786579723005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8.3517362205401966</v>
      </c>
      <c r="P172" s="117">
        <f>'[1]INPUTS-Incidence'!E172</f>
        <v>742.61853341021174</v>
      </c>
      <c r="Q172" s="8">
        <f t="shared" si="8"/>
        <v>0</v>
      </c>
      <c r="R172" s="115">
        <f t="shared" si="9"/>
        <v>8.3517362205401966</v>
      </c>
      <c r="S172" s="115">
        <f t="shared" si="10"/>
        <v>742.61853341021174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6.9998939657677566</v>
      </c>
      <c r="P173" s="117">
        <f>'[1]INPUTS-Incidence'!E173</f>
        <v>714.6111522573683</v>
      </c>
      <c r="Q173" s="8">
        <f t="shared" si="8"/>
        <v>0</v>
      </c>
      <c r="R173" s="115">
        <f t="shared" si="9"/>
        <v>6.9998939657677566</v>
      </c>
      <c r="S173" s="115">
        <f t="shared" si="10"/>
        <v>714.6111522573683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5.5219672651253102</v>
      </c>
      <c r="P174" s="117">
        <f>'[1]INPUTS-Incidence'!E174</f>
        <v>693.41569885604667</v>
      </c>
      <c r="Q174" s="8">
        <f t="shared" si="8"/>
        <v>0</v>
      </c>
      <c r="R174" s="115">
        <f t="shared" si="9"/>
        <v>5.5219672651253102</v>
      </c>
      <c r="S174" s="115">
        <f t="shared" si="10"/>
        <v>693.41569885604667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6.816676632095815</v>
      </c>
      <c r="P175" s="117">
        <f>'[1]INPUTS-Incidence'!E175</f>
        <v>592.21150427687212</v>
      </c>
      <c r="Q175" s="8">
        <f t="shared" si="8"/>
        <v>0</v>
      </c>
      <c r="R175" s="115">
        <f t="shared" si="9"/>
        <v>6.816676632095815</v>
      </c>
      <c r="S175" s="115">
        <f t="shared" si="10"/>
        <v>592.21150427687212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5.8831738172559396</v>
      </c>
      <c r="P176" s="117">
        <f>'[1]INPUTS-Incidence'!E176</f>
        <v>453.1015582535457</v>
      </c>
      <c r="Q176" s="8">
        <f t="shared" si="8"/>
        <v>0</v>
      </c>
      <c r="R176" s="115">
        <f t="shared" si="9"/>
        <v>5.8831738172559396</v>
      </c>
      <c r="S176" s="115">
        <f t="shared" si="10"/>
        <v>453.1015582535457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5.0533750787981448</v>
      </c>
      <c r="P177" s="117">
        <f>'[1]INPUTS-Incidence'!E177</f>
        <v>340.05091116928782</v>
      </c>
      <c r="Q177" s="8">
        <f t="shared" si="8"/>
        <v>0</v>
      </c>
      <c r="R177" s="115">
        <f t="shared" si="9"/>
        <v>5.0533750787981448</v>
      </c>
      <c r="S177" s="115">
        <f t="shared" si="10"/>
        <v>340.05091116928782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4.7823818748237752</v>
      </c>
      <c r="P178" s="117">
        <f>'[1]INPUTS-Incidence'!E178</f>
        <v>268.33974229822587</v>
      </c>
      <c r="Q178" s="8">
        <f t="shared" si="8"/>
        <v>0</v>
      </c>
      <c r="R178" s="115">
        <f t="shared" si="9"/>
        <v>4.7823818748237752</v>
      </c>
      <c r="S178" s="115">
        <f t="shared" si="10"/>
        <v>268.33974229822587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3.4083503858390696</v>
      </c>
      <c r="P179" s="117">
        <f>'[1]INPUTS-Incidence'!E179</f>
        <v>189.93517215856585</v>
      </c>
      <c r="Q179" s="8">
        <f t="shared" si="8"/>
        <v>0</v>
      </c>
      <c r="R179" s="115">
        <f t="shared" si="9"/>
        <v>3.4083503858390696</v>
      </c>
      <c r="S179" s="115">
        <f t="shared" si="10"/>
        <v>189.93517215856585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3.0516011866989556</v>
      </c>
      <c r="P180" s="117">
        <f>'[1]INPUTS-Incidence'!E180</f>
        <v>123.90173437226285</v>
      </c>
      <c r="Q180" s="8">
        <f t="shared" si="8"/>
        <v>0</v>
      </c>
      <c r="R180" s="115">
        <f t="shared" si="9"/>
        <v>3.0516011866989556</v>
      </c>
      <c r="S180" s="115">
        <f t="shared" si="10"/>
        <v>123.90173437226285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2.7619883439029809</v>
      </c>
      <c r="P181" s="117">
        <f>'[1]INPUTS-Incidence'!E181</f>
        <v>74.492700721697361</v>
      </c>
      <c r="Q181" s="8">
        <f t="shared" si="8"/>
        <v>0</v>
      </c>
      <c r="R181" s="115">
        <f t="shared" si="9"/>
        <v>2.7619883439029809</v>
      </c>
      <c r="S181" s="115">
        <f t="shared" si="10"/>
        <v>74.492700721697361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1.9761635121094667</v>
      </c>
      <c r="P182" s="117">
        <f>'[1]INPUTS-Incidence'!E182</f>
        <v>45.651952326829914</v>
      </c>
      <c r="Q182" s="8">
        <f t="shared" si="8"/>
        <v>0</v>
      </c>
      <c r="R182" s="115">
        <f t="shared" si="9"/>
        <v>1.9761635121094667</v>
      </c>
      <c r="S182" s="115">
        <f t="shared" si="10"/>
        <v>45.651952326829914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1.1989248350219353</v>
      </c>
      <c r="P183" s="117">
        <f>'[1]INPUTS-Incidence'!E183</f>
        <v>17.517576901483341</v>
      </c>
      <c r="Q183" s="8">
        <f t="shared" si="8"/>
        <v>0</v>
      </c>
      <c r="R183" s="115">
        <f t="shared" si="9"/>
        <v>1.1989248350219353</v>
      </c>
      <c r="S183" s="115">
        <f t="shared" si="10"/>
        <v>17.517576901483341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1.0842550773788606</v>
      </c>
      <c r="P184" s="117">
        <f>'[1]INPUTS-Incidence'!E184</f>
        <v>6.9526474701895635</v>
      </c>
      <c r="Q184" s="8">
        <f t="shared" si="8"/>
        <v>0</v>
      </c>
      <c r="R184" s="115">
        <f t="shared" si="9"/>
        <v>1.0842550773788606</v>
      </c>
      <c r="S184" s="115">
        <f t="shared" si="10"/>
        <v>6.9526474701895635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0.17894773685653712</v>
      </c>
      <c r="P257" s="117">
        <f>'[1]INPUTS-Incidence'!E257</f>
        <v>0</v>
      </c>
      <c r="Q257" s="8">
        <f t="shared" si="11"/>
        <v>0</v>
      </c>
      <c r="R257" s="115">
        <f t="shared" si="12"/>
        <v>0.17894773685653712</v>
      </c>
      <c r="S257" s="115">
        <f t="shared" si="13"/>
        <v>0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0.32033249691201804</v>
      </c>
      <c r="P258" s="117">
        <f>'[1]INPUTS-Incidence'!E258</f>
        <v>0</v>
      </c>
      <c r="Q258" s="8">
        <f t="shared" si="11"/>
        <v>0</v>
      </c>
      <c r="R258" s="115">
        <f t="shared" si="12"/>
        <v>0.32033249691201804</v>
      </c>
      <c r="S258" s="115">
        <f t="shared" si="13"/>
        <v>0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0.37232392337723413</v>
      </c>
      <c r="P259" s="117">
        <f>'[1]INPUTS-Incidence'!E259</f>
        <v>0</v>
      </c>
      <c r="Q259" s="8">
        <f t="shared" si="11"/>
        <v>0</v>
      </c>
      <c r="R259" s="115">
        <f t="shared" si="12"/>
        <v>0.37232392337723413</v>
      </c>
      <c r="S259" s="115">
        <f t="shared" si="13"/>
        <v>0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1.380016717135357</v>
      </c>
      <c r="P260" s="117">
        <f>'[1]INPUTS-Incidence'!E260</f>
        <v>0</v>
      </c>
      <c r="Q260" s="8">
        <f t="shared" si="11"/>
        <v>0</v>
      </c>
      <c r="R260" s="115">
        <f t="shared" si="12"/>
        <v>1.380016717135357</v>
      </c>
      <c r="S260" s="115">
        <f t="shared" si="13"/>
        <v>0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1.8908104872920113</v>
      </c>
      <c r="P261" s="117">
        <f>'[1]INPUTS-Incidence'!E261</f>
        <v>0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1.8908104872920113</v>
      </c>
      <c r="S261" s="115">
        <f t="shared" ref="S261:S292" si="16">IF($Q261=0, P261, P261*(1-$G$3*(1-$I$3))/(1-$E$3*(1-$I$3)))</f>
        <v>0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1.5254409956765971</v>
      </c>
      <c r="P262" s="117">
        <f>'[1]INPUTS-Incidence'!E262</f>
        <v>0</v>
      </c>
      <c r="Q262" s="8">
        <f t="shared" si="14"/>
        <v>0</v>
      </c>
      <c r="R262" s="115">
        <f t="shared" si="15"/>
        <v>1.5254409956765971</v>
      </c>
      <c r="S262" s="115">
        <f t="shared" si="16"/>
        <v>0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1.319511831810906</v>
      </c>
      <c r="P263" s="117">
        <f>'[1]INPUTS-Incidence'!E263</f>
        <v>0</v>
      </c>
      <c r="Q263" s="8">
        <f t="shared" si="14"/>
        <v>0</v>
      </c>
      <c r="R263" s="115">
        <f t="shared" si="15"/>
        <v>1.319511831810906</v>
      </c>
      <c r="S263" s="115">
        <f t="shared" si="16"/>
        <v>0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1.0198234965601241</v>
      </c>
      <c r="P264" s="117">
        <f>'[1]INPUTS-Incidence'!E264</f>
        <v>0</v>
      </c>
      <c r="Q264" s="8">
        <f t="shared" si="14"/>
        <v>0</v>
      </c>
      <c r="R264" s="115">
        <f t="shared" si="15"/>
        <v>1.0198234965601241</v>
      </c>
      <c r="S264" s="115">
        <f t="shared" si="16"/>
        <v>0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0.96498256790304293</v>
      </c>
      <c r="P265" s="117">
        <f>'[1]INPUTS-Incidence'!E265</f>
        <v>0</v>
      </c>
      <c r="Q265" s="8">
        <f t="shared" si="14"/>
        <v>0</v>
      </c>
      <c r="R265" s="115">
        <f t="shared" si="15"/>
        <v>0.96498256790304293</v>
      </c>
      <c r="S265" s="115">
        <f t="shared" si="16"/>
        <v>0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0.88711021871515205</v>
      </c>
      <c r="P266" s="117">
        <f>'[1]INPUTS-Incidence'!E266</f>
        <v>0</v>
      </c>
      <c r="Q266" s="8">
        <f t="shared" si="14"/>
        <v>0</v>
      </c>
      <c r="R266" s="115">
        <f t="shared" si="15"/>
        <v>0.88711021871515205</v>
      </c>
      <c r="S266" s="115">
        <f t="shared" si="16"/>
        <v>0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1.0423305846765991</v>
      </c>
      <c r="P267" s="117">
        <f>'[1]INPUTS-Incidence'!E267</f>
        <v>0</v>
      </c>
      <c r="Q267" s="8">
        <f t="shared" si="14"/>
        <v>0</v>
      </c>
      <c r="R267" s="115">
        <f t="shared" si="15"/>
        <v>1.0423305846765991</v>
      </c>
      <c r="S267" s="115">
        <f t="shared" si="16"/>
        <v>0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0.78496624125648906</v>
      </c>
      <c r="P268" s="117">
        <f>'[1]INPUTS-Incidence'!E268</f>
        <v>0</v>
      </c>
      <c r="Q268" s="8">
        <f t="shared" si="14"/>
        <v>0</v>
      </c>
      <c r="R268" s="115">
        <f t="shared" si="15"/>
        <v>0.78496624125648906</v>
      </c>
      <c r="S268" s="115">
        <f t="shared" si="16"/>
        <v>0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0.66317413046904494</v>
      </c>
      <c r="P269" s="117">
        <f>'[1]INPUTS-Incidence'!E269</f>
        <v>0</v>
      </c>
      <c r="Q269" s="8">
        <f t="shared" si="14"/>
        <v>0</v>
      </c>
      <c r="R269" s="115">
        <f t="shared" si="15"/>
        <v>0.66317413046904494</v>
      </c>
      <c r="S269" s="115">
        <f t="shared" si="16"/>
        <v>0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0.5225899016053428</v>
      </c>
      <c r="P270" s="117">
        <f>'[1]INPUTS-Incidence'!E270</f>
        <v>0</v>
      </c>
      <c r="Q270" s="8">
        <f t="shared" si="14"/>
        <v>0</v>
      </c>
      <c r="R270" s="115">
        <f t="shared" si="15"/>
        <v>0.5225899016053428</v>
      </c>
      <c r="S270" s="115">
        <f t="shared" si="16"/>
        <v>0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0.39178017620201472</v>
      </c>
      <c r="P271" s="117">
        <f>'[1]INPUTS-Incidence'!E271</f>
        <v>0</v>
      </c>
      <c r="Q271" s="8">
        <f t="shared" si="14"/>
        <v>0</v>
      </c>
      <c r="R271" s="115">
        <f t="shared" si="15"/>
        <v>0.39178017620201472</v>
      </c>
      <c r="S271" s="115">
        <f t="shared" si="16"/>
        <v>0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0.39627679721222769</v>
      </c>
      <c r="P272" s="117">
        <f>'[1]INPUTS-Incidence'!E272</f>
        <v>0</v>
      </c>
      <c r="Q272" s="8">
        <f t="shared" si="14"/>
        <v>0</v>
      </c>
      <c r="R272" s="115">
        <f t="shared" si="15"/>
        <v>0.39627679721222769</v>
      </c>
      <c r="S272" s="115">
        <f t="shared" si="16"/>
        <v>0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0.26946110517060501</v>
      </c>
      <c r="P273" s="117">
        <f>'[1]INPUTS-Incidence'!E273</f>
        <v>0</v>
      </c>
      <c r="Q273" s="8">
        <f t="shared" si="14"/>
        <v>0</v>
      </c>
      <c r="R273" s="115">
        <f t="shared" si="15"/>
        <v>0.26946110517060501</v>
      </c>
      <c r="S273" s="115">
        <f t="shared" si="16"/>
        <v>0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0.1618813797201161</v>
      </c>
      <c r="P274" s="117">
        <f>'[1]INPUTS-Incidence'!E274</f>
        <v>0</v>
      </c>
      <c r="Q274" s="8">
        <f t="shared" si="14"/>
        <v>0</v>
      </c>
      <c r="R274" s="115">
        <f t="shared" si="15"/>
        <v>0.1618813797201161</v>
      </c>
      <c r="S274" s="115">
        <f t="shared" si="16"/>
        <v>0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0.10929396491769855</v>
      </c>
      <c r="P275" s="117">
        <f>'[1]INPUTS-Incidence'!E275</f>
        <v>0</v>
      </c>
      <c r="Q275" s="8">
        <f t="shared" si="14"/>
        <v>0</v>
      </c>
      <c r="R275" s="115">
        <f t="shared" si="15"/>
        <v>0.10929396491769855</v>
      </c>
      <c r="S275" s="115">
        <f t="shared" si="16"/>
        <v>0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0.18338660384654912</v>
      </c>
      <c r="P276" s="117">
        <f>'[1]INPUTS-Incidence'!E276</f>
        <v>0</v>
      </c>
      <c r="Q276" s="8">
        <f t="shared" si="14"/>
        <v>0</v>
      </c>
      <c r="R276" s="115">
        <f t="shared" si="15"/>
        <v>0.18338660384654912</v>
      </c>
      <c r="S276" s="115">
        <f t="shared" si="16"/>
        <v>0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0.11691808948632522</v>
      </c>
      <c r="P277" s="117">
        <f>'[1]INPUTS-Incidence'!E277</f>
        <v>0</v>
      </c>
      <c r="Q277" s="8">
        <f t="shared" si="14"/>
        <v>0</v>
      </c>
      <c r="R277" s="115">
        <f t="shared" si="15"/>
        <v>0.11691808948632522</v>
      </c>
      <c r="S277" s="115">
        <f t="shared" si="16"/>
        <v>0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0.38169572892787923</v>
      </c>
      <c r="P278" s="117">
        <f>'[1]INPUTS-Incidence'!E278</f>
        <v>0</v>
      </c>
      <c r="Q278" s="8">
        <f t="shared" si="14"/>
        <v>0</v>
      </c>
      <c r="R278" s="115">
        <f t="shared" si="15"/>
        <v>0.38169572892787923</v>
      </c>
      <c r="S278" s="115">
        <f t="shared" si="16"/>
        <v>0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0.43372463940966371</v>
      </c>
      <c r="P279" s="117">
        <f>'[1]INPUTS-Incidence'!E279</f>
        <v>0</v>
      </c>
      <c r="Q279" s="8">
        <f t="shared" si="14"/>
        <v>0</v>
      </c>
      <c r="R279" s="115">
        <f t="shared" si="15"/>
        <v>0.43372463940966371</v>
      </c>
      <c r="S279" s="115">
        <f t="shared" si="16"/>
        <v>0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0.29312954764219573</v>
      </c>
      <c r="P280" s="117">
        <f>'[1]INPUTS-Incidence'!E280</f>
        <v>0</v>
      </c>
      <c r="Q280" s="8">
        <f t="shared" si="14"/>
        <v>0</v>
      </c>
      <c r="R280" s="115">
        <f t="shared" si="15"/>
        <v>0.29312954764219573</v>
      </c>
      <c r="S280" s="115">
        <f t="shared" si="16"/>
        <v>0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0.34073093295765167</v>
      </c>
      <c r="P281" s="117">
        <f>'[1]INPUTS-Incidence'!E281</f>
        <v>0</v>
      </c>
      <c r="Q281" s="8">
        <f t="shared" si="14"/>
        <v>0</v>
      </c>
      <c r="R281" s="115">
        <f t="shared" si="15"/>
        <v>0.34073093295765167</v>
      </c>
      <c r="S281" s="115">
        <f t="shared" si="16"/>
        <v>0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0.25757111180393799</v>
      </c>
      <c r="P282" s="117">
        <f>'[1]INPUTS-Incidence'!E282</f>
        <v>0</v>
      </c>
      <c r="Q282" s="8">
        <f t="shared" si="14"/>
        <v>0</v>
      </c>
      <c r="R282" s="115">
        <f t="shared" si="15"/>
        <v>0.25757111180393799</v>
      </c>
      <c r="S282" s="115">
        <f t="shared" si="16"/>
        <v>0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0.27756725101085988</v>
      </c>
      <c r="P283" s="117">
        <f>'[1]INPUTS-Incidence'!E283</f>
        <v>0</v>
      </c>
      <c r="Q283" s="8">
        <f t="shared" si="14"/>
        <v>0</v>
      </c>
      <c r="R283" s="115">
        <f t="shared" si="15"/>
        <v>0.27756725101085988</v>
      </c>
      <c r="S283" s="115">
        <f t="shared" si="16"/>
        <v>0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0.28356019011095707</v>
      </c>
      <c r="P284" s="117">
        <f>'[1]INPUTS-Incidence'!E284</f>
        <v>0</v>
      </c>
      <c r="Q284" s="8">
        <f t="shared" si="14"/>
        <v>0</v>
      </c>
      <c r="R284" s="115">
        <f t="shared" si="15"/>
        <v>0.28356019011095707</v>
      </c>
      <c r="S284" s="115">
        <f t="shared" si="16"/>
        <v>0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0.28289171066708718</v>
      </c>
      <c r="P285" s="117">
        <f>'[1]INPUTS-Incidence'!E285</f>
        <v>0</v>
      </c>
      <c r="Q285" s="8">
        <f t="shared" si="14"/>
        <v>0</v>
      </c>
      <c r="R285" s="115">
        <f t="shared" si="15"/>
        <v>0.28289171066708718</v>
      </c>
      <c r="S285" s="115">
        <f t="shared" si="16"/>
        <v>0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0.25974254275447239</v>
      </c>
      <c r="P286" s="117">
        <f>'[1]INPUTS-Incidence'!E286</f>
        <v>0</v>
      </c>
      <c r="Q286" s="8">
        <f t="shared" si="14"/>
        <v>0</v>
      </c>
      <c r="R286" s="115">
        <f t="shared" si="15"/>
        <v>0.25974254275447239</v>
      </c>
      <c r="S286" s="115">
        <f t="shared" si="16"/>
        <v>0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2.5962071601422301E-2</v>
      </c>
      <c r="P287" s="117">
        <f>'[1]INPUTS-Incidence'!E287</f>
        <v>0</v>
      </c>
      <c r="Q287" s="8">
        <f t="shared" si="14"/>
        <v>0</v>
      </c>
      <c r="R287" s="115">
        <f t="shared" si="15"/>
        <v>2.5962071601422301E-2</v>
      </c>
      <c r="S287" s="115">
        <f t="shared" si="16"/>
        <v>0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2.8796866352468982E-2</v>
      </c>
      <c r="P288" s="117">
        <f>'[1]INPUTS-Incidence'!E288</f>
        <v>0</v>
      </c>
      <c r="Q288" s="8">
        <f t="shared" si="14"/>
        <v>0</v>
      </c>
      <c r="R288" s="115">
        <f t="shared" si="15"/>
        <v>2.8796866352468982E-2</v>
      </c>
      <c r="S288" s="115">
        <f t="shared" si="16"/>
        <v>0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1.328673880217794E-2</v>
      </c>
      <c r="P289" s="117">
        <f>'[1]INPUTS-Incidence'!E289</f>
        <v>0</v>
      </c>
      <c r="Q289" s="8">
        <f t="shared" si="14"/>
        <v>0</v>
      </c>
      <c r="R289" s="115">
        <f t="shared" si="15"/>
        <v>1.328673880217794E-2</v>
      </c>
      <c r="S289" s="115">
        <f t="shared" si="16"/>
        <v>0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0.14197525044605763</v>
      </c>
      <c r="P290" s="117">
        <f>'[1]INPUTS-Incidence'!E290</f>
        <v>0</v>
      </c>
      <c r="Q290" s="8">
        <f t="shared" si="14"/>
        <v>0</v>
      </c>
      <c r="R290" s="115">
        <f t="shared" si="15"/>
        <v>0.14197525044605763</v>
      </c>
      <c r="S290" s="115">
        <f t="shared" si="16"/>
        <v>0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0.10641634463953346</v>
      </c>
      <c r="P291" s="117">
        <f>'[1]INPUTS-Incidence'!E291</f>
        <v>0</v>
      </c>
      <c r="Q291" s="8">
        <f t="shared" si="14"/>
        <v>0</v>
      </c>
      <c r="R291" s="115">
        <f t="shared" si="15"/>
        <v>0.10641634463953346</v>
      </c>
      <c r="S291" s="115">
        <f t="shared" si="16"/>
        <v>0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8.3094384384333184E-2</v>
      </c>
      <c r="P292" s="117">
        <f>'[1]INPUTS-Incidence'!E292</f>
        <v>0</v>
      </c>
      <c r="Q292" s="8">
        <f t="shared" si="14"/>
        <v>0</v>
      </c>
      <c r="R292" s="115">
        <f t="shared" si="15"/>
        <v>8.3094384384333184E-2</v>
      </c>
      <c r="S292" s="115">
        <f t="shared" si="16"/>
        <v>0</v>
      </c>
    </row>
    <row r="293" spans="12:19" ht="21" customHeight="1">
      <c r="L293" s="11"/>
      <c r="M293" s="11"/>
      <c r="N293" s="11" t="s">
        <v>0</v>
      </c>
      <c r="O293" s="117">
        <f>SUM(O5:O292)</f>
        <v>1079.8618053559069</v>
      </c>
      <c r="P293" s="117"/>
      <c r="Q293" s="8" t="s">
        <v>0</v>
      </c>
      <c r="R293" s="115">
        <f>SUM(R5:R292)</f>
        <v>995.63725131674653</v>
      </c>
      <c r="S293" s="115">
        <f>SUM(S5:S292)</f>
        <v>57027.327416144821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405070.60139999999</v>
      </c>
      <c r="E5" s="130">
        <f>MHTYP!R5</f>
        <v>3.3138325953743708</v>
      </c>
      <c r="F5" s="30">
        <f t="shared" ref="F5:F68" si="0">100000*E5/D5</f>
        <v>0.81808765778635717</v>
      </c>
      <c r="G5" s="29">
        <f>'[1]INTERNAL PARAMETERS-1'!M5</f>
        <v>85.012</v>
      </c>
      <c r="H5" s="28">
        <f t="shared" ref="H5:H68" si="1">G5*E5</f>
        <v>281.71553659796604</v>
      </c>
      <c r="I5" s="27">
        <f t="shared" ref="I5:I68" si="2">100000*H5/D5</f>
        <v>69.547267963733802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392581.97424000001</v>
      </c>
      <c r="E6" s="130">
        <f>MHTYP!R6</f>
        <v>8.7486418227116758</v>
      </c>
      <c r="F6" s="30">
        <f t="shared" si="0"/>
        <v>2.2284879074359396</v>
      </c>
      <c r="G6" s="29">
        <f>'[1]INTERNAL PARAMETERS-1'!M6</f>
        <v>78.760000000000005</v>
      </c>
      <c r="H6" s="28">
        <f t="shared" si="1"/>
        <v>689.04302995677165</v>
      </c>
      <c r="I6" s="27">
        <f t="shared" si="2"/>
        <v>175.5157075896546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381676.91940000001</v>
      </c>
      <c r="E7" s="130">
        <f>MHTYP!R7</f>
        <v>8.0779664660070942</v>
      </c>
      <c r="F7" s="30">
        <f t="shared" si="0"/>
        <v>2.1164409099470145</v>
      </c>
      <c r="G7" s="29">
        <f>'[1]INTERNAL PARAMETERS-1'!M7</f>
        <v>73.784999999999997</v>
      </c>
      <c r="H7" s="28">
        <f t="shared" si="1"/>
        <v>596.03275569433345</v>
      </c>
      <c r="I7" s="27">
        <f t="shared" si="2"/>
        <v>156.16159254044049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357131.54843999998</v>
      </c>
      <c r="E8" s="130">
        <f>MHTYP!R8</f>
        <v>10.602985411938171</v>
      </c>
      <c r="F8" s="30">
        <f t="shared" si="0"/>
        <v>2.9689299246323877</v>
      </c>
      <c r="G8" s="29">
        <f>'[1]INTERNAL PARAMETERS-1'!M8</f>
        <v>68.824999999999989</v>
      </c>
      <c r="H8" s="28">
        <f t="shared" si="1"/>
        <v>729.75047097664446</v>
      </c>
      <c r="I8" s="27">
        <f t="shared" si="2"/>
        <v>204.33660206282406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349933.49244</v>
      </c>
      <c r="E9" s="130">
        <f>MHTYP!R9</f>
        <v>14.95144766827932</v>
      </c>
      <c r="F9" s="30">
        <f t="shared" si="0"/>
        <v>4.2726540875029029</v>
      </c>
      <c r="G9" s="29">
        <f>'[1]INTERNAL PARAMETERS-1'!M9</f>
        <v>63.875</v>
      </c>
      <c r="H9" s="28">
        <f t="shared" si="1"/>
        <v>955.02371981134161</v>
      </c>
      <c r="I9" s="27">
        <f t="shared" si="2"/>
        <v>272.91577983924793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333737.86644000001</v>
      </c>
      <c r="E10" s="130">
        <f>MHTYP!R10</f>
        <v>11.17676322242834</v>
      </c>
      <c r="F10" s="30">
        <f t="shared" si="0"/>
        <v>3.3489646654877618</v>
      </c>
      <c r="G10" s="29">
        <f>'[1]INTERNAL PARAMETERS-1'!M10</f>
        <v>58.935000000000002</v>
      </c>
      <c r="H10" s="28">
        <f t="shared" si="1"/>
        <v>658.70254051381426</v>
      </c>
      <c r="I10" s="27">
        <f t="shared" si="2"/>
        <v>197.37123256052126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289937.69568</v>
      </c>
      <c r="E11" s="130">
        <f>MHTYP!R11</f>
        <v>11.794948059273727</v>
      </c>
      <c r="F11" s="30">
        <f t="shared" si="0"/>
        <v>4.0680974688753961</v>
      </c>
      <c r="G11" s="29">
        <f>'[1]INTERNAL PARAMETERS-1'!M11</f>
        <v>53.995000000000005</v>
      </c>
      <c r="H11" s="28">
        <f t="shared" si="1"/>
        <v>636.86822046048496</v>
      </c>
      <c r="I11" s="27">
        <f t="shared" si="2"/>
        <v>219.65692283192701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239263.38144</v>
      </c>
      <c r="E12" s="130">
        <f>MHTYP!R12</f>
        <v>9.4050586905167197</v>
      </c>
      <c r="F12" s="30">
        <f t="shared" si="0"/>
        <v>3.9308391588853402</v>
      </c>
      <c r="G12" s="29">
        <f>'[1]INTERNAL PARAMETERS-1'!M12</f>
        <v>49.09</v>
      </c>
      <c r="H12" s="28">
        <f t="shared" si="1"/>
        <v>461.69433111746582</v>
      </c>
      <c r="I12" s="27">
        <f t="shared" si="2"/>
        <v>192.96489430968137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202445.32500000001</v>
      </c>
      <c r="E13" s="130">
        <f>MHTYP!R13</f>
        <v>9.1054922833464165</v>
      </c>
      <c r="F13" s="30">
        <f t="shared" si="0"/>
        <v>4.4977537927074467</v>
      </c>
      <c r="G13" s="29">
        <f>'[1]INTERNAL PARAMETERS-1'!M13</f>
        <v>44.225000000000001</v>
      </c>
      <c r="H13" s="28">
        <f t="shared" si="1"/>
        <v>402.6903962309953</v>
      </c>
      <c r="I13" s="27">
        <f t="shared" si="2"/>
        <v>198.91316148248683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172717.35372000001</v>
      </c>
      <c r="E14" s="130">
        <f>MHTYP!R14</f>
        <v>10.621454604301304</v>
      </c>
      <c r="F14" s="30">
        <f t="shared" si="0"/>
        <v>6.1496163387960587</v>
      </c>
      <c r="G14" s="29">
        <f>'[1]INTERNAL PARAMETERS-1'!M14</f>
        <v>39.424999999999997</v>
      </c>
      <c r="H14" s="28">
        <f t="shared" si="1"/>
        <v>418.75084777457886</v>
      </c>
      <c r="I14" s="27">
        <f t="shared" si="2"/>
        <v>242.4486241570346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138922.48079999999</v>
      </c>
      <c r="E15" s="130">
        <f>MHTYP!R15</f>
        <v>11.951856842411416</v>
      </c>
      <c r="F15" s="30">
        <f t="shared" si="0"/>
        <v>8.6032561278674038</v>
      </c>
      <c r="G15" s="29">
        <f>'[1]INTERNAL PARAMETERS-1'!M15</f>
        <v>34.72</v>
      </c>
      <c r="H15" s="28">
        <f t="shared" si="1"/>
        <v>414.96846956852437</v>
      </c>
      <c r="I15" s="27">
        <f t="shared" si="2"/>
        <v>298.70505275955622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115204.88628000001</v>
      </c>
      <c r="E16" s="130">
        <f>MHTYP!R16</f>
        <v>11.092233475076155</v>
      </c>
      <c r="F16" s="30">
        <f t="shared" si="0"/>
        <v>9.6282665026177874</v>
      </c>
      <c r="G16" s="29">
        <f>'[1]INTERNAL PARAMETERS-1'!M16</f>
        <v>30.094999999999999</v>
      </c>
      <c r="H16" s="28">
        <f t="shared" si="1"/>
        <v>333.82076643241686</v>
      </c>
      <c r="I16" s="27">
        <f t="shared" si="2"/>
        <v>289.76268039628224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88248.166559999998</v>
      </c>
      <c r="E17" s="130">
        <f>MHTYP!R17</f>
        <v>11.490551033597551</v>
      </c>
      <c r="F17" s="30">
        <f t="shared" si="0"/>
        <v>13.020724941390274</v>
      </c>
      <c r="G17" s="29">
        <f>'[1]INTERNAL PARAMETERS-1'!M17</f>
        <v>25.55</v>
      </c>
      <c r="H17" s="28">
        <f t="shared" si="1"/>
        <v>293.58357890841745</v>
      </c>
      <c r="I17" s="27">
        <f t="shared" si="2"/>
        <v>332.67952225252151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60427.680119999997</v>
      </c>
      <c r="E18" s="130">
        <f>MHTYP!R18</f>
        <v>9.0677582064880138</v>
      </c>
      <c r="F18" s="30">
        <f t="shared" si="0"/>
        <v>15.005967775828648</v>
      </c>
      <c r="G18" s="29">
        <f>'[1]INTERNAL PARAMETERS-1'!M18</f>
        <v>21.115000000000002</v>
      </c>
      <c r="H18" s="28">
        <f t="shared" si="1"/>
        <v>191.46571452999444</v>
      </c>
      <c r="I18" s="27">
        <f t="shared" si="2"/>
        <v>316.85100958662196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34298.736839999998</v>
      </c>
      <c r="E19" s="130">
        <f>MHTYP!R19</f>
        <v>7.2899807074001997</v>
      </c>
      <c r="F19" s="30">
        <f t="shared" si="0"/>
        <v>21.254370799155648</v>
      </c>
      <c r="G19" s="29">
        <f>'[1]INTERNAL PARAMETERS-1'!M19</f>
        <v>16.865000000000002</v>
      </c>
      <c r="H19" s="28">
        <f t="shared" si="1"/>
        <v>122.94552463030438</v>
      </c>
      <c r="I19" s="27">
        <f t="shared" si="2"/>
        <v>358.45496352776001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21306.245760000002</v>
      </c>
      <c r="E20" s="130">
        <f>MHTYP!R20</f>
        <v>7.6438025261571125</v>
      </c>
      <c r="F20" s="30">
        <f t="shared" si="0"/>
        <v>35.875877018688406</v>
      </c>
      <c r="G20" s="29">
        <f>'[1]INTERNAL PARAMETERS-1'!M20</f>
        <v>12.89</v>
      </c>
      <c r="H20" s="28">
        <f t="shared" si="1"/>
        <v>98.528614562165188</v>
      </c>
      <c r="I20" s="27">
        <f t="shared" si="2"/>
        <v>462.4400547708936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0</v>
      </c>
      <c r="E21" s="130">
        <f>MHTYP!R21</f>
        <v>4.765635060731273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44.391890590711817</v>
      </c>
      <c r="I21" s="27" t="e">
        <f t="shared" si="2"/>
        <v>#DIV/0!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16195.626</v>
      </c>
      <c r="E22" s="130">
        <f>MHTYP!R22</f>
        <v>2.7636714286435531</v>
      </c>
      <c r="F22" s="30">
        <f t="shared" si="0"/>
        <v>17.064307539847814</v>
      </c>
      <c r="G22" s="29">
        <f>'[1]INTERNAL PARAMETERS-1'!M22</f>
        <v>5.05</v>
      </c>
      <c r="H22" s="28">
        <f t="shared" si="1"/>
        <v>13.956540714649943</v>
      </c>
      <c r="I22" s="27">
        <f t="shared" si="2"/>
        <v>86.174753076231454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389212.35628000001</v>
      </c>
      <c r="E23" s="130">
        <f>MHTYP!R23</f>
        <v>3.8287794477245507</v>
      </c>
      <c r="F23" s="30">
        <f t="shared" si="0"/>
        <v>0.98372505033476398</v>
      </c>
      <c r="G23" s="29">
        <f>'[1]INTERNAL PARAMETERS-1'!M5</f>
        <v>85.012</v>
      </c>
      <c r="H23" s="28">
        <f t="shared" si="1"/>
        <v>325.49219840995949</v>
      </c>
      <c r="I23" s="27">
        <f t="shared" si="2"/>
        <v>83.62843397905894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378251.14231999998</v>
      </c>
      <c r="E24" s="130">
        <f>MHTYP!R24</f>
        <v>8.099624326535185</v>
      </c>
      <c r="F24" s="30">
        <f t="shared" si="0"/>
        <v>2.141335060313688</v>
      </c>
      <c r="G24" s="29">
        <f>'[1]INTERNAL PARAMETERS-1'!M6</f>
        <v>78.760000000000005</v>
      </c>
      <c r="H24" s="28">
        <f t="shared" si="1"/>
        <v>637.92641195791123</v>
      </c>
      <c r="I24" s="27">
        <f t="shared" si="2"/>
        <v>168.65154935030608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369146.55092000001</v>
      </c>
      <c r="E25" s="130">
        <f>MHTYP!R25</f>
        <v>6.1964195902718329</v>
      </c>
      <c r="F25" s="30">
        <f t="shared" si="0"/>
        <v>1.6785798417536064</v>
      </c>
      <c r="G25" s="29">
        <f>'[1]INTERNAL PARAMETERS-1'!M7</f>
        <v>73.784999999999997</v>
      </c>
      <c r="H25" s="28">
        <f t="shared" si="1"/>
        <v>457.20281946820717</v>
      </c>
      <c r="I25" s="27">
        <f t="shared" si="2"/>
        <v>123.85401362378985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348188.13855999999</v>
      </c>
      <c r="E26" s="130">
        <f>MHTYP!R26</f>
        <v>8.7051968060552518</v>
      </c>
      <c r="F26" s="30">
        <f t="shared" si="0"/>
        <v>2.5001416883577057</v>
      </c>
      <c r="G26" s="29">
        <f>'[1]INTERNAL PARAMETERS-1'!M8</f>
        <v>68.824999999999989</v>
      </c>
      <c r="H26" s="28">
        <f t="shared" si="1"/>
        <v>599.13517017675258</v>
      </c>
      <c r="I26" s="27">
        <f t="shared" si="2"/>
        <v>172.07225170121907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344546.30200000003</v>
      </c>
      <c r="E27" s="130">
        <f>MHTYP!R27</f>
        <v>10.288738143023393</v>
      </c>
      <c r="F27" s="30">
        <f t="shared" si="0"/>
        <v>2.9861699525724097</v>
      </c>
      <c r="G27" s="29">
        <f>'[1]INTERNAL PARAMETERS-1'!M9</f>
        <v>63.875</v>
      </c>
      <c r="H27" s="28">
        <f t="shared" si="1"/>
        <v>657.19314888561917</v>
      </c>
      <c r="I27" s="27">
        <f t="shared" si="2"/>
        <v>190.74160572056266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330121.77288</v>
      </c>
      <c r="E28" s="130">
        <f>MHTYP!R28</f>
        <v>8.2511707877368874</v>
      </c>
      <c r="F28" s="30">
        <f t="shared" si="0"/>
        <v>2.4994324717673821</v>
      </c>
      <c r="G28" s="29">
        <f>'[1]INTERNAL PARAMETERS-1'!M10</f>
        <v>58.935000000000002</v>
      </c>
      <c r="H28" s="28">
        <f t="shared" si="1"/>
        <v>486.28275037527345</v>
      </c>
      <c r="I28" s="27">
        <f t="shared" si="2"/>
        <v>147.30405272361065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285170.08435999998</v>
      </c>
      <c r="E29" s="130">
        <f>MHTYP!R29</f>
        <v>8.3043927039537131</v>
      </c>
      <c r="F29" s="30">
        <f t="shared" si="0"/>
        <v>2.9120841067852727</v>
      </c>
      <c r="G29" s="29">
        <f>'[1]INTERNAL PARAMETERS-1'!M11</f>
        <v>53.995000000000005</v>
      </c>
      <c r="H29" s="28">
        <f t="shared" si="1"/>
        <v>448.39568404998079</v>
      </c>
      <c r="I29" s="27">
        <f t="shared" si="2"/>
        <v>157.23798134587079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240611.14292000001</v>
      </c>
      <c r="E30" s="130">
        <f>MHTYP!R30</f>
        <v>7.490288545901997</v>
      </c>
      <c r="F30" s="30">
        <f t="shared" si="0"/>
        <v>3.1130264604546669</v>
      </c>
      <c r="G30" s="29">
        <f>'[1]INTERNAL PARAMETERS-1'!M12</f>
        <v>49.09</v>
      </c>
      <c r="H30" s="28">
        <f t="shared" si="1"/>
        <v>367.69826471832909</v>
      </c>
      <c r="I30" s="27">
        <f t="shared" si="2"/>
        <v>152.81846894371964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202514.67616</v>
      </c>
      <c r="E31" s="130">
        <f>MHTYP!R31</f>
        <v>6.8802327255617817</v>
      </c>
      <c r="F31" s="30">
        <f t="shared" si="0"/>
        <v>3.3973995643288304</v>
      </c>
      <c r="G31" s="29">
        <f>'[1]INTERNAL PARAMETERS-1'!M13</f>
        <v>44.225000000000001</v>
      </c>
      <c r="H31" s="28">
        <f t="shared" si="1"/>
        <v>304.2782922879698</v>
      </c>
      <c r="I31" s="27">
        <f t="shared" si="2"/>
        <v>150.24999573244253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172023.22104</v>
      </c>
      <c r="E32" s="130">
        <f>MHTYP!R32</f>
        <v>7.9871730151744167</v>
      </c>
      <c r="F32" s="30">
        <f t="shared" si="0"/>
        <v>4.6430783977223546</v>
      </c>
      <c r="G32" s="29">
        <f>'[1]INTERNAL PARAMETERS-1'!M14</f>
        <v>39.424999999999997</v>
      </c>
      <c r="H32" s="28">
        <f t="shared" si="1"/>
        <v>314.89429612325137</v>
      </c>
      <c r="I32" s="27">
        <f t="shared" si="2"/>
        <v>183.05336583020383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140674.86319999999</v>
      </c>
      <c r="E33" s="130">
        <f>MHTYP!R33</f>
        <v>9.481433486708017</v>
      </c>
      <c r="F33" s="30">
        <f t="shared" si="0"/>
        <v>6.7399628270674716</v>
      </c>
      <c r="G33" s="29">
        <f>'[1]INTERNAL PARAMETERS-1'!M15</f>
        <v>34.72</v>
      </c>
      <c r="H33" s="28">
        <f t="shared" si="1"/>
        <v>329.19537065850233</v>
      </c>
      <c r="I33" s="27">
        <f t="shared" si="2"/>
        <v>234.01150935578258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114717.85163999999</v>
      </c>
      <c r="E34" s="130">
        <f>MHTYP!R34</f>
        <v>9.2719668482401421</v>
      </c>
      <c r="F34" s="30">
        <f t="shared" si="0"/>
        <v>8.0824097694374704</v>
      </c>
      <c r="G34" s="29">
        <f>'[1]INTERNAL PARAMETERS-1'!M16</f>
        <v>30.094999999999999</v>
      </c>
      <c r="H34" s="28">
        <f t="shared" si="1"/>
        <v>279.03984229778706</v>
      </c>
      <c r="I34" s="27">
        <f t="shared" si="2"/>
        <v>243.24012201122065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88939.361480000007</v>
      </c>
      <c r="E35" s="130">
        <f>MHTYP!R35</f>
        <v>10.382777023554013</v>
      </c>
      <c r="F35" s="30">
        <f t="shared" si="0"/>
        <v>11.67399546250263</v>
      </c>
      <c r="G35" s="29">
        <f>'[1]INTERNAL PARAMETERS-1'!M17</f>
        <v>25.55</v>
      </c>
      <c r="H35" s="28">
        <f t="shared" si="1"/>
        <v>265.27995295180506</v>
      </c>
      <c r="I35" s="27">
        <f t="shared" si="2"/>
        <v>298.27058406694226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66802.707880000002</v>
      </c>
      <c r="E36" s="130">
        <f>MHTYP!R36</f>
        <v>8.6059223398582905</v>
      </c>
      <c r="F36" s="30">
        <f t="shared" si="0"/>
        <v>12.882595051861378</v>
      </c>
      <c r="G36" s="29">
        <f>'[1]INTERNAL PARAMETERS-1'!M18</f>
        <v>21.115000000000002</v>
      </c>
      <c r="H36" s="28">
        <f t="shared" si="1"/>
        <v>181.71405020610783</v>
      </c>
      <c r="I36" s="27">
        <f t="shared" si="2"/>
        <v>272.01599452005303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46308.451159999997</v>
      </c>
      <c r="E37" s="130">
        <f>MHTYP!R37</f>
        <v>7.8363676538761613</v>
      </c>
      <c r="F37" s="30">
        <f t="shared" si="0"/>
        <v>16.92211131570949</v>
      </c>
      <c r="G37" s="29">
        <f>'[1]INTERNAL PARAMETERS-1'!M19</f>
        <v>16.865000000000002</v>
      </c>
      <c r="H37" s="28">
        <f t="shared" si="1"/>
        <v>132.16034048262148</v>
      </c>
      <c r="I37" s="27">
        <f t="shared" si="2"/>
        <v>285.39140733944055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28920.466799999998</v>
      </c>
      <c r="E38" s="130">
        <f>MHTYP!R38</f>
        <v>7.1859217110734583</v>
      </c>
      <c r="F38" s="30">
        <f t="shared" si="0"/>
        <v>24.847184385950019</v>
      </c>
      <c r="G38" s="29">
        <f>'[1]INTERNAL PARAMETERS-1'!M20</f>
        <v>12.89</v>
      </c>
      <c r="H38" s="28">
        <f t="shared" si="1"/>
        <v>92.626530855736888</v>
      </c>
      <c r="I38" s="27">
        <f t="shared" si="2"/>
        <v>320.28020673489573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0</v>
      </c>
      <c r="E39" s="130">
        <f>MHTYP!R39</f>
        <v>4.0742225567816881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37.951383116421432</v>
      </c>
      <c r="I39" s="27" t="e">
        <f t="shared" si="2"/>
        <v>#DIV/0!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24243.206119999999</v>
      </c>
      <c r="E40" s="130">
        <f>MHTYP!R40</f>
        <v>2.416927430397759</v>
      </c>
      <c r="F40" s="30">
        <f t="shared" si="0"/>
        <v>9.969504109457942</v>
      </c>
      <c r="G40" s="29">
        <f>'[1]INTERNAL PARAMETERS-1'!M22</f>
        <v>5.05</v>
      </c>
      <c r="H40" s="28">
        <f t="shared" si="1"/>
        <v>12.205483523508683</v>
      </c>
      <c r="I40" s="27">
        <f t="shared" si="2"/>
        <v>50.345995752762605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405070.60139999999</v>
      </c>
      <c r="E41" s="130">
        <f>MHTYP!R41</f>
        <v>0.94465014482827814</v>
      </c>
      <c r="F41" s="30">
        <f t="shared" si="0"/>
        <v>0.23320629578236238</v>
      </c>
      <c r="G41" s="29">
        <f>'[1]INTERNAL PARAMETERS-1'!M5</f>
        <v>85.012</v>
      </c>
      <c r="H41" s="28">
        <f t="shared" si="1"/>
        <v>80.306598112141586</v>
      </c>
      <c r="I41" s="27">
        <f t="shared" si="2"/>
        <v>19.825333617050191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392581.97424000001</v>
      </c>
      <c r="E42" s="130">
        <f>MHTYP!R42</f>
        <v>2.7568162882606861</v>
      </c>
      <c r="F42" s="30">
        <f t="shared" si="0"/>
        <v>0.70222691543533311</v>
      </c>
      <c r="G42" s="29">
        <f>'[1]INTERNAL PARAMETERS-1'!M6</f>
        <v>78.760000000000005</v>
      </c>
      <c r="H42" s="28">
        <f t="shared" si="1"/>
        <v>217.12685086341165</v>
      </c>
      <c r="I42" s="27">
        <f t="shared" si="2"/>
        <v>55.307391859686838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381676.91940000001</v>
      </c>
      <c r="E43" s="130">
        <f>MHTYP!R43</f>
        <v>2.8281869494042522</v>
      </c>
      <c r="F43" s="30">
        <f t="shared" si="0"/>
        <v>0.74098977581620362</v>
      </c>
      <c r="G43" s="29">
        <f>'[1]INTERNAL PARAMETERS-1'!M7</f>
        <v>73.784999999999997</v>
      </c>
      <c r="H43" s="28">
        <f t="shared" si="1"/>
        <v>208.67777406179275</v>
      </c>
      <c r="I43" s="27">
        <f t="shared" si="2"/>
        <v>54.673930608598582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357131.54843999998</v>
      </c>
      <c r="E44" s="130">
        <f>MHTYP!R44</f>
        <v>3.8484323130198383</v>
      </c>
      <c r="F44" s="30">
        <f t="shared" si="0"/>
        <v>1.0775951690155414</v>
      </c>
      <c r="G44" s="29">
        <f>'[1]INTERNAL PARAMETERS-1'!M8</f>
        <v>68.824999999999989</v>
      </c>
      <c r="H44" s="28">
        <f t="shared" si="1"/>
        <v>264.86835394359031</v>
      </c>
      <c r="I44" s="27">
        <f t="shared" si="2"/>
        <v>74.165487507494618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349933.49244</v>
      </c>
      <c r="E45" s="130">
        <f>MHTYP!R45</f>
        <v>4.6981212508753698</v>
      </c>
      <c r="F45" s="30">
        <f t="shared" si="0"/>
        <v>1.3425754757329824</v>
      </c>
      <c r="G45" s="29">
        <f>'[1]INTERNAL PARAMETERS-1'!M9</f>
        <v>63.875</v>
      </c>
      <c r="H45" s="28">
        <f t="shared" si="1"/>
        <v>300.09249489966425</v>
      </c>
      <c r="I45" s="27">
        <f t="shared" si="2"/>
        <v>85.757008512444244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333737.86644000001</v>
      </c>
      <c r="E46" s="130">
        <f>MHTYP!R46</f>
        <v>3.5186919610898872</v>
      </c>
      <c r="F46" s="30">
        <f t="shared" si="0"/>
        <v>1.0543280565145232</v>
      </c>
      <c r="G46" s="29">
        <f>'[1]INTERNAL PARAMETERS-1'!M10</f>
        <v>58.935000000000002</v>
      </c>
      <c r="H46" s="28">
        <f t="shared" si="1"/>
        <v>207.37411072683253</v>
      </c>
      <c r="I46" s="27">
        <f t="shared" si="2"/>
        <v>62.136824010683426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289937.69568</v>
      </c>
      <c r="E47" s="130">
        <f>MHTYP!R47</f>
        <v>4.4812973155484581</v>
      </c>
      <c r="F47" s="30">
        <f t="shared" si="0"/>
        <v>1.5456069984409342</v>
      </c>
      <c r="G47" s="29">
        <f>'[1]INTERNAL PARAMETERS-1'!M11</f>
        <v>53.995000000000005</v>
      </c>
      <c r="H47" s="28">
        <f t="shared" si="1"/>
        <v>241.96764855303903</v>
      </c>
      <c r="I47" s="27">
        <f t="shared" si="2"/>
        <v>83.455049880818251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239263.38144</v>
      </c>
      <c r="E48" s="130">
        <f>MHTYP!R48</f>
        <v>3.3314545294327886</v>
      </c>
      <c r="F48" s="30">
        <f t="shared" si="0"/>
        <v>1.3923796066838656</v>
      </c>
      <c r="G48" s="29">
        <f>'[1]INTERNAL PARAMETERS-1'!M12</f>
        <v>49.09</v>
      </c>
      <c r="H48" s="28">
        <f t="shared" si="1"/>
        <v>163.5411028498556</v>
      </c>
      <c r="I48" s="27">
        <f t="shared" si="2"/>
        <v>68.351914892110955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202445.32500000001</v>
      </c>
      <c r="E49" s="130">
        <f>MHTYP!R49</f>
        <v>2.802764005050427</v>
      </c>
      <c r="F49" s="30">
        <f t="shared" si="0"/>
        <v>1.3844547929424533</v>
      </c>
      <c r="G49" s="29">
        <f>'[1]INTERNAL PARAMETERS-1'!M13</f>
        <v>44.225000000000001</v>
      </c>
      <c r="H49" s="28">
        <f t="shared" si="1"/>
        <v>123.95223812335514</v>
      </c>
      <c r="I49" s="27">
        <f t="shared" si="2"/>
        <v>61.227513217880002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172717.35372000001</v>
      </c>
      <c r="E50" s="130">
        <f>MHTYP!R50</f>
        <v>5.1071166742638114</v>
      </c>
      <c r="F50" s="30">
        <f t="shared" si="0"/>
        <v>2.95692156246395</v>
      </c>
      <c r="G50" s="29">
        <f>'[1]INTERNAL PARAMETERS-1'!M14</f>
        <v>39.424999999999997</v>
      </c>
      <c r="H50" s="28">
        <f t="shared" si="1"/>
        <v>201.34807488285074</v>
      </c>
      <c r="I50" s="27">
        <f t="shared" si="2"/>
        <v>116.5766326001412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138922.48079999999</v>
      </c>
      <c r="E51" s="130">
        <f>MHTYP!R51</f>
        <v>5.1779398882641638</v>
      </c>
      <c r="F51" s="30">
        <f t="shared" si="0"/>
        <v>3.7272152487102463</v>
      </c>
      <c r="G51" s="29">
        <f>'[1]INTERNAL PARAMETERS-1'!M15</f>
        <v>34.72</v>
      </c>
      <c r="H51" s="28">
        <f t="shared" si="1"/>
        <v>179.77807292053177</v>
      </c>
      <c r="I51" s="27">
        <f t="shared" si="2"/>
        <v>129.40891343521977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115204.88628000001</v>
      </c>
      <c r="E52" s="130">
        <f>MHTYP!R52</f>
        <v>4.939450180014056</v>
      </c>
      <c r="F52" s="30">
        <f t="shared" si="0"/>
        <v>4.2875353116611361</v>
      </c>
      <c r="G52" s="29">
        <f>'[1]INTERNAL PARAMETERS-1'!M16</f>
        <v>30.094999999999999</v>
      </c>
      <c r="H52" s="28">
        <f t="shared" si="1"/>
        <v>148.652753167523</v>
      </c>
      <c r="I52" s="27">
        <f t="shared" si="2"/>
        <v>129.03337520444188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88248.166559999998</v>
      </c>
      <c r="E53" s="130">
        <f>MHTYP!R53</f>
        <v>4.5722924443664397</v>
      </c>
      <c r="F53" s="30">
        <f t="shared" si="0"/>
        <v>5.1811755672654503</v>
      </c>
      <c r="G53" s="29">
        <f>'[1]INTERNAL PARAMETERS-1'!M17</f>
        <v>25.55</v>
      </c>
      <c r="H53" s="28">
        <f t="shared" si="1"/>
        <v>116.82207195356254</v>
      </c>
      <c r="I53" s="27">
        <f t="shared" si="2"/>
        <v>132.37903574363227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60427.680119999997</v>
      </c>
      <c r="E54" s="130">
        <f>MHTYP!R54</f>
        <v>3.3777316977847831</v>
      </c>
      <c r="F54" s="30">
        <f t="shared" si="0"/>
        <v>5.589709370072014</v>
      </c>
      <c r="G54" s="29">
        <f>'[1]INTERNAL PARAMETERS-1'!M18</f>
        <v>21.115000000000002</v>
      </c>
      <c r="H54" s="28">
        <f t="shared" si="1"/>
        <v>71.320804798725703</v>
      </c>
      <c r="I54" s="27">
        <f t="shared" si="2"/>
        <v>118.02671334907058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34298.736839999998</v>
      </c>
      <c r="E55" s="130">
        <f>MHTYP!R55</f>
        <v>2.2260857284698243</v>
      </c>
      <c r="F55" s="30">
        <f t="shared" si="0"/>
        <v>6.4902848721638939</v>
      </c>
      <c r="G55" s="29">
        <f>'[1]INTERNAL PARAMETERS-1'!M19</f>
        <v>16.865000000000002</v>
      </c>
      <c r="H55" s="28">
        <f t="shared" si="1"/>
        <v>37.542935810643591</v>
      </c>
      <c r="I55" s="27">
        <f t="shared" si="2"/>
        <v>109.4586543690441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21306.245760000002</v>
      </c>
      <c r="E56" s="130">
        <f>MHTYP!R56</f>
        <v>0.25307013535367612</v>
      </c>
      <c r="F56" s="30">
        <f t="shared" si="0"/>
        <v>1.1877744122748546</v>
      </c>
      <c r="G56" s="29">
        <f>'[1]INTERNAL PARAMETERS-1'!M20</f>
        <v>12.89</v>
      </c>
      <c r="H56" s="28">
        <f t="shared" si="1"/>
        <v>3.2620740447088852</v>
      </c>
      <c r="I56" s="27">
        <f t="shared" si="2"/>
        <v>15.310412174222872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0</v>
      </c>
      <c r="E57" s="130">
        <f>MHTYP!R57</f>
        <v>0.18666764332391497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1.7388090975622683</v>
      </c>
      <c r="I57" s="27" t="e">
        <f t="shared" si="2"/>
        <v>#DIV/0!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16195.626</v>
      </c>
      <c r="E58" s="130">
        <f>MHTYP!R58</f>
        <v>0.25624779567403133</v>
      </c>
      <c r="F58" s="30">
        <f t="shared" si="0"/>
        <v>1.5822037115084735</v>
      </c>
      <c r="G58" s="29">
        <f>'[1]INTERNAL PARAMETERS-1'!M22</f>
        <v>5.05</v>
      </c>
      <c r="H58" s="28">
        <f t="shared" si="1"/>
        <v>1.2940513681538581</v>
      </c>
      <c r="I58" s="27">
        <f t="shared" si="2"/>
        <v>7.9901287431177899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389212.35628000001</v>
      </c>
      <c r="E59" s="130">
        <f>MHTYP!R59</f>
        <v>0.47070149880159012</v>
      </c>
      <c r="F59" s="30">
        <f t="shared" si="0"/>
        <v>0.12093693614982941</v>
      </c>
      <c r="G59" s="29">
        <f>'[1]INTERNAL PARAMETERS-1'!M5</f>
        <v>85.012</v>
      </c>
      <c r="H59" s="28">
        <f t="shared" si="1"/>
        <v>40.015275816120777</v>
      </c>
      <c r="I59" s="27">
        <f t="shared" si="2"/>
        <v>10.281090815969296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378251.14231999998</v>
      </c>
      <c r="E60" s="130">
        <f>MHTYP!R60</f>
        <v>0.81404081699706532</v>
      </c>
      <c r="F60" s="30">
        <f t="shared" si="0"/>
        <v>0.21521172732067728</v>
      </c>
      <c r="G60" s="29">
        <f>'[1]INTERNAL PARAMETERS-1'!M6</f>
        <v>78.760000000000005</v>
      </c>
      <c r="H60" s="28">
        <f t="shared" si="1"/>
        <v>64.113854746688872</v>
      </c>
      <c r="I60" s="27">
        <f t="shared" si="2"/>
        <v>16.950075643776547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369146.55092000001</v>
      </c>
      <c r="E61" s="130">
        <f>MHTYP!R61</f>
        <v>0.64257584391523692</v>
      </c>
      <c r="F61" s="30">
        <f t="shared" si="0"/>
        <v>0.1740706617233147</v>
      </c>
      <c r="G61" s="29">
        <f>'[1]INTERNAL PARAMETERS-1'!M7</f>
        <v>73.784999999999997</v>
      </c>
      <c r="H61" s="28">
        <f t="shared" si="1"/>
        <v>47.412458643285753</v>
      </c>
      <c r="I61" s="27">
        <f t="shared" si="2"/>
        <v>12.843803775254775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348188.13855999999</v>
      </c>
      <c r="E62" s="130">
        <f>MHTYP!R62</f>
        <v>0.9644983856608742</v>
      </c>
      <c r="F62" s="30">
        <f t="shared" si="0"/>
        <v>0.27700495187738028</v>
      </c>
      <c r="G62" s="29">
        <f>'[1]INTERNAL PARAMETERS-1'!M8</f>
        <v>68.824999999999989</v>
      </c>
      <c r="H62" s="28">
        <f t="shared" si="1"/>
        <v>66.381601393109662</v>
      </c>
      <c r="I62" s="27">
        <f t="shared" si="2"/>
        <v>19.064865812960697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344546.30200000003</v>
      </c>
      <c r="E63" s="130">
        <f>MHTYP!R63</f>
        <v>1.0028837737474079</v>
      </c>
      <c r="F63" s="30">
        <f t="shared" si="0"/>
        <v>0.29107373027251582</v>
      </c>
      <c r="G63" s="29">
        <f>'[1]INTERNAL PARAMETERS-1'!M9</f>
        <v>63.875</v>
      </c>
      <c r="H63" s="28">
        <f t="shared" si="1"/>
        <v>64.059201048115682</v>
      </c>
      <c r="I63" s="27">
        <f t="shared" si="2"/>
        <v>18.59233452115695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330121.77288</v>
      </c>
      <c r="E64" s="130">
        <f>MHTYP!R64</f>
        <v>0.85881181163573028</v>
      </c>
      <c r="F64" s="30">
        <f t="shared" si="0"/>
        <v>0.26015000590340048</v>
      </c>
      <c r="G64" s="29">
        <f>'[1]INTERNAL PARAMETERS-1'!M10</f>
        <v>58.935000000000002</v>
      </c>
      <c r="H64" s="28">
        <f t="shared" si="1"/>
        <v>50.614074118751766</v>
      </c>
      <c r="I64" s="27">
        <f t="shared" si="2"/>
        <v>15.331940597916907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285170.08435999998</v>
      </c>
      <c r="E65" s="130">
        <f>MHTYP!R65</f>
        <v>1.1814575851360629</v>
      </c>
      <c r="F65" s="30">
        <f t="shared" si="0"/>
        <v>0.41429927258589494</v>
      </c>
      <c r="G65" s="29">
        <f>'[1]INTERNAL PARAMETERS-1'!M11</f>
        <v>53.995000000000005</v>
      </c>
      <c r="H65" s="28">
        <f t="shared" si="1"/>
        <v>63.792802309421724</v>
      </c>
      <c r="I65" s="27">
        <f t="shared" si="2"/>
        <v>22.3700892232754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240611.14292000001</v>
      </c>
      <c r="E66" s="130">
        <f>MHTYP!R66</f>
        <v>0.93919901798566885</v>
      </c>
      <c r="F66" s="30">
        <f t="shared" si="0"/>
        <v>0.3903389537939812</v>
      </c>
      <c r="G66" s="29">
        <f>'[1]INTERNAL PARAMETERS-1'!M12</f>
        <v>49.09</v>
      </c>
      <c r="H66" s="28">
        <f t="shared" si="1"/>
        <v>46.105279792916484</v>
      </c>
      <c r="I66" s="27">
        <f t="shared" si="2"/>
        <v>19.161739241746538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202514.67616</v>
      </c>
      <c r="E67" s="130">
        <f>MHTYP!R67</f>
        <v>1.0665458450089833</v>
      </c>
      <c r="F67" s="30">
        <f t="shared" si="0"/>
        <v>0.52665113720762713</v>
      </c>
      <c r="G67" s="29">
        <f>'[1]INTERNAL PARAMETERS-1'!M13</f>
        <v>44.225000000000001</v>
      </c>
      <c r="H67" s="28">
        <f t="shared" si="1"/>
        <v>47.167989995522291</v>
      </c>
      <c r="I67" s="27">
        <f t="shared" si="2"/>
        <v>23.291146543007311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172023.22104</v>
      </c>
      <c r="E68" s="130">
        <f>MHTYP!R68</f>
        <v>1.051040867294099</v>
      </c>
      <c r="F68" s="30">
        <f t="shared" si="0"/>
        <v>0.61098778463734493</v>
      </c>
      <c r="G68" s="29">
        <f>'[1]INTERNAL PARAMETERS-1'!M14</f>
        <v>39.424999999999997</v>
      </c>
      <c r="H68" s="28">
        <f t="shared" si="1"/>
        <v>41.437286193069852</v>
      </c>
      <c r="I68" s="27">
        <f t="shared" si="2"/>
        <v>24.088193409327321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140674.86319999999</v>
      </c>
      <c r="E69" s="130">
        <f>MHTYP!R69</f>
        <v>1.1069690722038863</v>
      </c>
      <c r="F69" s="30">
        <f t="shared" ref="F69:F132" si="3">100000*E69/D69</f>
        <v>0.78689898608970987</v>
      </c>
      <c r="G69" s="29">
        <f>'[1]INTERNAL PARAMETERS-1'!M15</f>
        <v>34.72</v>
      </c>
      <c r="H69" s="28">
        <f t="shared" ref="H69:H132" si="4">G69*E69</f>
        <v>38.43396618691893</v>
      </c>
      <c r="I69" s="27">
        <f t="shared" ref="I69:I132" si="5">100000*H69/D69</f>
        <v>27.321132797034721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114717.85163999999</v>
      </c>
      <c r="E70" s="130">
        <f>MHTYP!R70</f>
        <v>1.1031794088668343</v>
      </c>
      <c r="F70" s="30">
        <f t="shared" si="3"/>
        <v>0.96164580585832382</v>
      </c>
      <c r="G70" s="29">
        <f>'[1]INTERNAL PARAMETERS-1'!M16</f>
        <v>30.094999999999999</v>
      </c>
      <c r="H70" s="28">
        <f t="shared" si="4"/>
        <v>33.20018430984738</v>
      </c>
      <c r="I70" s="27">
        <f t="shared" si="5"/>
        <v>28.940730527306254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88939.361480000007</v>
      </c>
      <c r="E71" s="130">
        <f>MHTYP!R71</f>
        <v>0.95105778695409182</v>
      </c>
      <c r="F71" s="30">
        <f t="shared" si="3"/>
        <v>1.0693328253407333</v>
      </c>
      <c r="G71" s="29">
        <f>'[1]INTERNAL PARAMETERS-1'!M17</f>
        <v>25.55</v>
      </c>
      <c r="H71" s="28">
        <f t="shared" si="4"/>
        <v>24.299526456677047</v>
      </c>
      <c r="I71" s="27">
        <f t="shared" si="5"/>
        <v>27.321453687455737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66802.707880000002</v>
      </c>
      <c r="E72" s="130">
        <f>MHTYP!R72</f>
        <v>0.92767831166007608</v>
      </c>
      <c r="F72" s="30">
        <f t="shared" si="3"/>
        <v>1.3886836942695444</v>
      </c>
      <c r="G72" s="29">
        <f>'[1]INTERNAL PARAMETERS-1'!M18</f>
        <v>21.115000000000002</v>
      </c>
      <c r="H72" s="28">
        <f t="shared" si="4"/>
        <v>19.58792755070251</v>
      </c>
      <c r="I72" s="27">
        <f t="shared" si="5"/>
        <v>29.322056204501436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46308.451159999997</v>
      </c>
      <c r="E73" s="130">
        <f>MHTYP!R73</f>
        <v>0.64826457708735696</v>
      </c>
      <c r="F73" s="30">
        <f t="shared" si="3"/>
        <v>1.3998839538976215</v>
      </c>
      <c r="G73" s="29">
        <f>'[1]INTERNAL PARAMETERS-1'!M19</f>
        <v>16.865000000000002</v>
      </c>
      <c r="H73" s="28">
        <f t="shared" si="4"/>
        <v>10.932982092578277</v>
      </c>
      <c r="I73" s="27">
        <f t="shared" si="5"/>
        <v>23.60904288248339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28920.466799999998</v>
      </c>
      <c r="E74" s="130">
        <f>MHTYP!R74</f>
        <v>0.11697067245181145</v>
      </c>
      <c r="F74" s="30">
        <f t="shared" si="3"/>
        <v>0.40445637776431553</v>
      </c>
      <c r="G74" s="29">
        <f>'[1]INTERNAL PARAMETERS-1'!M20</f>
        <v>12.89</v>
      </c>
      <c r="H74" s="28">
        <f t="shared" si="4"/>
        <v>1.5077519679038496</v>
      </c>
      <c r="I74" s="27">
        <f t="shared" si="5"/>
        <v>5.2134427093820266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0</v>
      </c>
      <c r="E75" s="130">
        <f>MHTYP!R75</f>
        <v>0.10912795995122346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1.0165269469456466</v>
      </c>
      <c r="I75" s="27" t="e">
        <f t="shared" si="5"/>
        <v>#DIV/0!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24243.206119999999</v>
      </c>
      <c r="E76" s="130">
        <f>MHTYP!R76</f>
        <v>0.18003810983112264</v>
      </c>
      <c r="F76" s="30">
        <f t="shared" si="3"/>
        <v>0.74263325131157465</v>
      </c>
      <c r="G76" s="29">
        <f>'[1]INTERNAL PARAMETERS-1'!M22</f>
        <v>5.05</v>
      </c>
      <c r="H76" s="28">
        <f t="shared" si="4"/>
        <v>0.90919245464716936</v>
      </c>
      <c r="I76" s="27">
        <f t="shared" si="5"/>
        <v>3.7502979191234522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405070.60139999999</v>
      </c>
      <c r="E77" s="130">
        <f>MHTYP!R77</f>
        <v>1.8653441996332625</v>
      </c>
      <c r="F77" s="30">
        <f t="shared" si="3"/>
        <v>0.46049853857235823</v>
      </c>
      <c r="G77" s="29">
        <f>'[1]INTERNAL PARAMETERS-1'!M5</f>
        <v>85.012</v>
      </c>
      <c r="H77" s="28">
        <f t="shared" si="4"/>
        <v>158.57664109922291</v>
      </c>
      <c r="I77" s="27">
        <f t="shared" si="5"/>
        <v>39.147901761113324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392581.97424000001</v>
      </c>
      <c r="E78" s="130">
        <f>MHTYP!R78</f>
        <v>3.9387687141060885</v>
      </c>
      <c r="F78" s="30">
        <f t="shared" si="3"/>
        <v>1.0032984121930602</v>
      </c>
      <c r="G78" s="29">
        <f>'[1]INTERNAL PARAMETERS-1'!M6</f>
        <v>78.760000000000005</v>
      </c>
      <c r="H78" s="28">
        <f t="shared" si="4"/>
        <v>310.21742392299558</v>
      </c>
      <c r="I78" s="27">
        <f t="shared" si="5"/>
        <v>79.019782944325428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381676.91940000001</v>
      </c>
      <c r="E79" s="130">
        <f>MHTYP!R79</f>
        <v>5.5738704975694375</v>
      </c>
      <c r="F79" s="30">
        <f t="shared" si="3"/>
        <v>1.4603635206267169</v>
      </c>
      <c r="G79" s="29">
        <f>'[1]INTERNAL PARAMETERS-1'!M7</f>
        <v>73.784999999999997</v>
      </c>
      <c r="H79" s="28">
        <f t="shared" si="4"/>
        <v>411.2680346631609</v>
      </c>
      <c r="I79" s="27">
        <f t="shared" si="5"/>
        <v>107.7529223694423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357131.54843999998</v>
      </c>
      <c r="E80" s="130">
        <f>MHTYP!R80</f>
        <v>36.609608724150029</v>
      </c>
      <c r="F80" s="30">
        <f t="shared" si="3"/>
        <v>10.25101503467444</v>
      </c>
      <c r="G80" s="29">
        <f>'[1]INTERNAL PARAMETERS-1'!M8</f>
        <v>68.824999999999989</v>
      </c>
      <c r="H80" s="28">
        <f t="shared" si="4"/>
        <v>2519.6563204396252</v>
      </c>
      <c r="I80" s="27">
        <f t="shared" si="5"/>
        <v>705.52610976146821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349933.49244</v>
      </c>
      <c r="E81" s="130">
        <f>MHTYP!R81</f>
        <v>52.833011881293615</v>
      </c>
      <c r="F81" s="30">
        <f t="shared" si="3"/>
        <v>15.098015200803458</v>
      </c>
      <c r="G81" s="29">
        <f>'[1]INTERNAL PARAMETERS-1'!M9</f>
        <v>63.875</v>
      </c>
      <c r="H81" s="28">
        <f t="shared" si="4"/>
        <v>3374.7086339176299</v>
      </c>
      <c r="I81" s="27">
        <f t="shared" si="5"/>
        <v>964.38572095132076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333737.86644000001</v>
      </c>
      <c r="E82" s="130">
        <f>MHTYP!R82</f>
        <v>37.329303614560338</v>
      </c>
      <c r="F82" s="30">
        <f t="shared" si="3"/>
        <v>11.185216712971187</v>
      </c>
      <c r="G82" s="29">
        <f>'[1]INTERNAL PARAMETERS-1'!M10</f>
        <v>58.935000000000002</v>
      </c>
      <c r="H82" s="28">
        <f t="shared" si="4"/>
        <v>2200.0025085241136</v>
      </c>
      <c r="I82" s="27">
        <f t="shared" si="5"/>
        <v>659.20074697895689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289937.69568</v>
      </c>
      <c r="E83" s="130">
        <f>MHTYP!R83</f>
        <v>22.737848738028784</v>
      </c>
      <c r="F83" s="30">
        <f t="shared" si="3"/>
        <v>7.8423223598783842</v>
      </c>
      <c r="G83" s="29">
        <f>'[1]INTERNAL PARAMETERS-1'!M11</f>
        <v>53.995000000000005</v>
      </c>
      <c r="H83" s="28">
        <f t="shared" si="4"/>
        <v>1227.7301426098643</v>
      </c>
      <c r="I83" s="27">
        <f t="shared" si="5"/>
        <v>423.44619582163341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239263.38144</v>
      </c>
      <c r="E84" s="130">
        <f>MHTYP!R84</f>
        <v>16.796564843895514</v>
      </c>
      <c r="F84" s="30">
        <f t="shared" si="3"/>
        <v>7.0201151312022159</v>
      </c>
      <c r="G84" s="29">
        <f>'[1]INTERNAL PARAMETERS-1'!M12</f>
        <v>49.09</v>
      </c>
      <c r="H84" s="28">
        <f t="shared" si="4"/>
        <v>824.54336818683078</v>
      </c>
      <c r="I84" s="27">
        <f t="shared" si="5"/>
        <v>344.61745179071676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202445.32500000001</v>
      </c>
      <c r="E85" s="130">
        <f>MHTYP!R85</f>
        <v>14.73947792411635</v>
      </c>
      <c r="F85" s="30">
        <f t="shared" si="3"/>
        <v>7.2807203249155545</v>
      </c>
      <c r="G85" s="29">
        <f>'[1]INTERNAL PARAMETERS-1'!M13</f>
        <v>44.225000000000001</v>
      </c>
      <c r="H85" s="28">
        <f t="shared" si="4"/>
        <v>651.85341119404563</v>
      </c>
      <c r="I85" s="27">
        <f t="shared" si="5"/>
        <v>321.9898563693904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172717.35372000001</v>
      </c>
      <c r="E86" s="130">
        <f>MHTYP!R86</f>
        <v>11.449344459596469</v>
      </c>
      <c r="F86" s="30">
        <f t="shared" si="3"/>
        <v>6.6289485179106693</v>
      </c>
      <c r="G86" s="29">
        <f>'[1]INTERNAL PARAMETERS-1'!M14</f>
        <v>39.424999999999997</v>
      </c>
      <c r="H86" s="28">
        <f t="shared" si="4"/>
        <v>451.39040531959074</v>
      </c>
      <c r="I86" s="27">
        <f t="shared" si="5"/>
        <v>261.34629531862811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138922.48079999999</v>
      </c>
      <c r="E87" s="130">
        <f>MHTYP!R87</f>
        <v>9.5099240732610255</v>
      </c>
      <c r="F87" s="30">
        <f t="shared" si="3"/>
        <v>6.8454896705681536</v>
      </c>
      <c r="G87" s="29">
        <f>'[1]INTERNAL PARAMETERS-1'!M15</f>
        <v>34.72</v>
      </c>
      <c r="H87" s="28">
        <f t="shared" si="4"/>
        <v>330.1845638236228</v>
      </c>
      <c r="I87" s="27">
        <f t="shared" si="5"/>
        <v>237.67540136212628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115204.88628000001</v>
      </c>
      <c r="E88" s="130">
        <f>MHTYP!R88</f>
        <v>8.0122578014478965</v>
      </c>
      <c r="F88" s="30">
        <f t="shared" si="3"/>
        <v>6.9547899053296085</v>
      </c>
      <c r="G88" s="29">
        <f>'[1]INTERNAL PARAMETERS-1'!M16</f>
        <v>30.094999999999999</v>
      </c>
      <c r="H88" s="28">
        <f t="shared" si="4"/>
        <v>241.12889853457443</v>
      </c>
      <c r="I88" s="27">
        <f t="shared" si="5"/>
        <v>209.30440220089457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88248.166559999998</v>
      </c>
      <c r="E89" s="130">
        <f>MHTYP!R89</f>
        <v>3.3743621227600618</v>
      </c>
      <c r="F89" s="30">
        <f t="shared" si="3"/>
        <v>3.823719238932664</v>
      </c>
      <c r="G89" s="29">
        <f>'[1]INTERNAL PARAMETERS-1'!M17</f>
        <v>25.55</v>
      </c>
      <c r="H89" s="28">
        <f t="shared" si="4"/>
        <v>86.214952236519579</v>
      </c>
      <c r="I89" s="27">
        <f t="shared" si="5"/>
        <v>97.696026554729585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60427.680119999997</v>
      </c>
      <c r="E90" s="130">
        <f>MHTYP!R90</f>
        <v>2.2525200273540644</v>
      </c>
      <c r="F90" s="30">
        <f t="shared" si="3"/>
        <v>3.72762949509382</v>
      </c>
      <c r="G90" s="29">
        <f>'[1]INTERNAL PARAMETERS-1'!M18</f>
        <v>21.115000000000002</v>
      </c>
      <c r="H90" s="28">
        <f t="shared" si="4"/>
        <v>47.561960377581073</v>
      </c>
      <c r="I90" s="27">
        <f t="shared" si="5"/>
        <v>78.708896788906003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34298.736839999998</v>
      </c>
      <c r="E91" s="130">
        <f>MHTYP!R91</f>
        <v>1.2573345773001083</v>
      </c>
      <c r="F91" s="30">
        <f t="shared" si="3"/>
        <v>3.6658334770911303</v>
      </c>
      <c r="G91" s="29">
        <f>'[1]INTERNAL PARAMETERS-1'!M19</f>
        <v>16.865000000000002</v>
      </c>
      <c r="H91" s="28">
        <f t="shared" si="4"/>
        <v>21.204947646166328</v>
      </c>
      <c r="I91" s="27">
        <f t="shared" si="5"/>
        <v>61.824281591141911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21306.245760000002</v>
      </c>
      <c r="E92" s="130">
        <f>MHTYP!R92</f>
        <v>0.40954691038758517</v>
      </c>
      <c r="F92" s="30">
        <f t="shared" si="3"/>
        <v>1.9221918070449644</v>
      </c>
      <c r="G92" s="29">
        <f>'[1]INTERNAL PARAMETERS-1'!M20</f>
        <v>12.89</v>
      </c>
      <c r="H92" s="28">
        <f t="shared" si="4"/>
        <v>5.2790596748959731</v>
      </c>
      <c r="I92" s="27">
        <f t="shared" si="5"/>
        <v>24.777052392809594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0</v>
      </c>
      <c r="E93" s="130">
        <f>MHTYP!R93</f>
        <v>0.27956294491298189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2.6041288318644269</v>
      </c>
      <c r="I93" s="27" t="e">
        <f t="shared" si="5"/>
        <v>#DIV/0!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16195.626</v>
      </c>
      <c r="E94" s="130">
        <f>MHTYP!R94</f>
        <v>0.21879418943606849</v>
      </c>
      <c r="F94" s="30">
        <f t="shared" si="3"/>
        <v>1.350946171738397</v>
      </c>
      <c r="G94" s="29">
        <f>'[1]INTERNAL PARAMETERS-1'!M22</f>
        <v>5.05</v>
      </c>
      <c r="H94" s="28">
        <f t="shared" si="4"/>
        <v>1.1049106566521458</v>
      </c>
      <c r="I94" s="27">
        <f t="shared" si="5"/>
        <v>6.8222781672789052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389212.35628000001</v>
      </c>
      <c r="E95" s="130">
        <f>MHTYP!R95</f>
        <v>0.80961484775734649</v>
      </c>
      <c r="F95" s="30">
        <f t="shared" si="3"/>
        <v>0.20801365493517585</v>
      </c>
      <c r="G95" s="29">
        <f>'[1]INTERNAL PARAMETERS-1'!M5</f>
        <v>85.012</v>
      </c>
      <c r="H95" s="28">
        <f t="shared" si="4"/>
        <v>68.826977437547541</v>
      </c>
      <c r="I95" s="27">
        <f t="shared" si="5"/>
        <v>17.683656833349168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378251.14231999998</v>
      </c>
      <c r="E96" s="130">
        <f>MHTYP!R96</f>
        <v>1.5515316236833163</v>
      </c>
      <c r="F96" s="30">
        <f t="shared" si="3"/>
        <v>0.41018557516231441</v>
      </c>
      <c r="G96" s="29">
        <f>'[1]INTERNAL PARAMETERS-1'!M6</f>
        <v>78.760000000000005</v>
      </c>
      <c r="H96" s="28">
        <f t="shared" si="4"/>
        <v>122.198630681298</v>
      </c>
      <c r="I96" s="27">
        <f t="shared" si="5"/>
        <v>32.306215899783886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369146.55092000001</v>
      </c>
      <c r="E97" s="130">
        <f>MHTYP!R97</f>
        <v>1.4946698109033636</v>
      </c>
      <c r="F97" s="30">
        <f t="shared" si="3"/>
        <v>0.40489876098755223</v>
      </c>
      <c r="G97" s="29">
        <f>'[1]INTERNAL PARAMETERS-1'!M7</f>
        <v>73.784999999999997</v>
      </c>
      <c r="H97" s="28">
        <f t="shared" si="4"/>
        <v>110.28421199750468</v>
      </c>
      <c r="I97" s="27">
        <f t="shared" si="5"/>
        <v>29.875455079466541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348188.13855999999</v>
      </c>
      <c r="E98" s="130">
        <f>MHTYP!R98</f>
        <v>5.1884432213418306</v>
      </c>
      <c r="F98" s="30">
        <f t="shared" si="3"/>
        <v>1.4901263560555653</v>
      </c>
      <c r="G98" s="29">
        <f>'[1]INTERNAL PARAMETERS-1'!M8</f>
        <v>68.824999999999989</v>
      </c>
      <c r="H98" s="28">
        <f t="shared" si="4"/>
        <v>357.09460470885142</v>
      </c>
      <c r="I98" s="27">
        <f t="shared" si="5"/>
        <v>102.55794645552426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344546.30200000003</v>
      </c>
      <c r="E99" s="130">
        <f>MHTYP!R99</f>
        <v>5.2140105841643614</v>
      </c>
      <c r="F99" s="30">
        <f t="shared" si="3"/>
        <v>1.5132975028025002</v>
      </c>
      <c r="G99" s="29">
        <f>'[1]INTERNAL PARAMETERS-1'!M9</f>
        <v>63.875</v>
      </c>
      <c r="H99" s="28">
        <f t="shared" si="4"/>
        <v>333.04492606349856</v>
      </c>
      <c r="I99" s="27">
        <f t="shared" si="5"/>
        <v>96.661877991509698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330121.77288</v>
      </c>
      <c r="E100" s="130">
        <f>MHTYP!R100</f>
        <v>3.7656831358311496</v>
      </c>
      <c r="F100" s="30">
        <f t="shared" si="3"/>
        <v>1.1406951752921743</v>
      </c>
      <c r="G100" s="29">
        <f>'[1]INTERNAL PARAMETERS-1'!M10</f>
        <v>58.935000000000002</v>
      </c>
      <c r="H100" s="28">
        <f t="shared" si="4"/>
        <v>221.93053561020881</v>
      </c>
      <c r="I100" s="27">
        <f t="shared" si="5"/>
        <v>67.226870155844296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285170.08435999998</v>
      </c>
      <c r="E101" s="130">
        <f>MHTYP!R101</f>
        <v>2.7161345767981269</v>
      </c>
      <c r="F101" s="30">
        <f t="shared" si="3"/>
        <v>0.95246125935470372</v>
      </c>
      <c r="G101" s="29">
        <f>'[1]INTERNAL PARAMETERS-1'!M11</f>
        <v>53.995000000000005</v>
      </c>
      <c r="H101" s="28">
        <f t="shared" si="4"/>
        <v>146.65768647421487</v>
      </c>
      <c r="I101" s="27">
        <f t="shared" si="5"/>
        <v>51.428145698857229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240611.14292000001</v>
      </c>
      <c r="E102" s="130">
        <f>MHTYP!R102</f>
        <v>2.1386146057504734</v>
      </c>
      <c r="F102" s="30">
        <f t="shared" si="3"/>
        <v>0.88882608668773666</v>
      </c>
      <c r="G102" s="29">
        <f>'[1]INTERNAL PARAMETERS-1'!M12</f>
        <v>49.09</v>
      </c>
      <c r="H102" s="28">
        <f t="shared" si="4"/>
        <v>104.98459099629075</v>
      </c>
      <c r="I102" s="27">
        <f t="shared" si="5"/>
        <v>43.632472595501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202514.67616</v>
      </c>
      <c r="E103" s="130">
        <f>MHTYP!R103</f>
        <v>2.4333354693028446</v>
      </c>
      <c r="F103" s="30">
        <f t="shared" si="3"/>
        <v>1.2015600624323881</v>
      </c>
      <c r="G103" s="29">
        <f>'[1]INTERNAL PARAMETERS-1'!M13</f>
        <v>44.225000000000001</v>
      </c>
      <c r="H103" s="28">
        <f t="shared" si="4"/>
        <v>107.6142611299183</v>
      </c>
      <c r="I103" s="27">
        <f t="shared" si="5"/>
        <v>53.138993761072363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172023.22104</v>
      </c>
      <c r="E104" s="130">
        <f>MHTYP!R104</f>
        <v>2.5633061029930091</v>
      </c>
      <c r="F104" s="30">
        <f t="shared" si="3"/>
        <v>1.4900930743512655</v>
      </c>
      <c r="G104" s="29">
        <f>'[1]INTERNAL PARAMETERS-1'!M14</f>
        <v>39.424999999999997</v>
      </c>
      <c r="H104" s="28">
        <f t="shared" si="4"/>
        <v>101.05834311049938</v>
      </c>
      <c r="I104" s="27">
        <f t="shared" si="5"/>
        <v>58.746919456298642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140674.86319999999</v>
      </c>
      <c r="E105" s="130">
        <f>MHTYP!R105</f>
        <v>2.1520076918113076</v>
      </c>
      <c r="F105" s="30">
        <f t="shared" si="3"/>
        <v>1.5297741493103563</v>
      </c>
      <c r="G105" s="29">
        <f>'[1]INTERNAL PARAMETERS-1'!M15</f>
        <v>34.72</v>
      </c>
      <c r="H105" s="28">
        <f t="shared" si="4"/>
        <v>74.717707059688593</v>
      </c>
      <c r="I105" s="27">
        <f t="shared" si="5"/>
        <v>53.113758464055572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114717.85163999999</v>
      </c>
      <c r="E106" s="130">
        <f>MHTYP!R106</f>
        <v>1.9998386398755177</v>
      </c>
      <c r="F106" s="30">
        <f t="shared" si="3"/>
        <v>1.7432671648622566</v>
      </c>
      <c r="G106" s="29">
        <f>'[1]INTERNAL PARAMETERS-1'!M16</f>
        <v>30.094999999999999</v>
      </c>
      <c r="H106" s="28">
        <f t="shared" si="4"/>
        <v>60.185143867053704</v>
      </c>
      <c r="I106" s="27">
        <f t="shared" si="5"/>
        <v>52.463625326529616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88939.361480000007</v>
      </c>
      <c r="E107" s="130">
        <f>MHTYP!R107</f>
        <v>0.63903574253753115</v>
      </c>
      <c r="F107" s="30">
        <f t="shared" si="3"/>
        <v>0.71850722998639083</v>
      </c>
      <c r="G107" s="29">
        <f>'[1]INTERNAL PARAMETERS-1'!M17</f>
        <v>25.55</v>
      </c>
      <c r="H107" s="28">
        <f t="shared" si="4"/>
        <v>16.32736322183392</v>
      </c>
      <c r="I107" s="27">
        <f t="shared" si="5"/>
        <v>18.357859726152284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66802.707880000002</v>
      </c>
      <c r="E108" s="130">
        <f>MHTYP!R108</f>
        <v>0.54952615363661395</v>
      </c>
      <c r="F108" s="30">
        <f t="shared" si="3"/>
        <v>0.82261059630059707</v>
      </c>
      <c r="G108" s="29">
        <f>'[1]INTERNAL PARAMETERS-1'!M18</f>
        <v>21.115000000000002</v>
      </c>
      <c r="H108" s="28">
        <f t="shared" si="4"/>
        <v>11.603244734037105</v>
      </c>
      <c r="I108" s="27">
        <f t="shared" si="5"/>
        <v>17.369422740887106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46308.451159999997</v>
      </c>
      <c r="E109" s="130">
        <f>MHTYP!R109</f>
        <v>0.36958605241055476</v>
      </c>
      <c r="F109" s="30">
        <f t="shared" si="3"/>
        <v>0.79809633695931792</v>
      </c>
      <c r="G109" s="29">
        <f>'[1]INTERNAL PARAMETERS-1'!M19</f>
        <v>16.865000000000002</v>
      </c>
      <c r="H109" s="28">
        <f t="shared" si="4"/>
        <v>6.2330687739040069</v>
      </c>
      <c r="I109" s="27">
        <f t="shared" si="5"/>
        <v>13.4598947228189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28920.466799999998</v>
      </c>
      <c r="E110" s="130">
        <f>MHTYP!R110</f>
        <v>0.14693791634875961</v>
      </c>
      <c r="F110" s="30">
        <f t="shared" si="3"/>
        <v>0.50807588053440278</v>
      </c>
      <c r="G110" s="29">
        <f>'[1]INTERNAL PARAMETERS-1'!M20</f>
        <v>12.89</v>
      </c>
      <c r="H110" s="28">
        <f t="shared" si="4"/>
        <v>1.8940297417355114</v>
      </c>
      <c r="I110" s="27">
        <f t="shared" si="5"/>
        <v>6.5490981000884521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0</v>
      </c>
      <c r="E111" s="130">
        <f>MHTYP!R111</f>
        <v>0.10347829853163393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0.96390035082217018</v>
      </c>
      <c r="I111" s="27" t="e">
        <f t="shared" si="5"/>
        <v>#DIV/0!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24243.206119999999</v>
      </c>
      <c r="E112" s="130">
        <f>MHTYP!R112</f>
        <v>0.17853065488860434</v>
      </c>
      <c r="F112" s="30">
        <f t="shared" si="3"/>
        <v>0.73641520022106854</v>
      </c>
      <c r="G112" s="29">
        <f>'[1]INTERNAL PARAMETERS-1'!M22</f>
        <v>5.05</v>
      </c>
      <c r="H112" s="28">
        <f t="shared" si="4"/>
        <v>0.9015798071874519</v>
      </c>
      <c r="I112" s="27">
        <f t="shared" si="5"/>
        <v>3.7188967611163966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405070.60139999999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392581.97424000001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381676.91940000001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357131.54843999998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349933.49244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333737.86644000001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289937.69568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239263.38144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202445.32500000001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172717.35372000001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138922.48079999999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115204.88628000001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88248.166559999998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60427.680119999997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34298.736839999998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21306.245760000002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0</v>
      </c>
      <c r="E129" s="130">
        <f>MHTYP!R129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16195.626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389212.35628000001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378251.14231999998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369146.55092000001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348188.13855999999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344546.30200000003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330121.77288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285170.08435999998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240611.14292000001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202514.67616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172023.22104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140674.86319999999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114717.85163999999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88939.361480000007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66802.707880000002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46308.451159999997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28920.466799999998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0</v>
      </c>
      <c r="E147" s="130">
        <f>MHTYP!R147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24243.206119999999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405070.60139999999</v>
      </c>
      <c r="E149" s="130">
        <f>MHTYP!R149</f>
        <v>2.6810870315114026</v>
      </c>
      <c r="F149" s="30">
        <f t="shared" si="6"/>
        <v>0.66188141579395365</v>
      </c>
      <c r="G149" s="29">
        <f>'[1]INTERNAL PARAMETERS-1'!M5</f>
        <v>85.012</v>
      </c>
      <c r="H149" s="28">
        <f t="shared" si="7"/>
        <v>227.92457072284736</v>
      </c>
      <c r="I149" s="27">
        <f t="shared" si="8"/>
        <v>56.26786291947559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392581.97424000001</v>
      </c>
      <c r="E150" s="130">
        <f>MHTYP!R150</f>
        <v>6.8520198586124277</v>
      </c>
      <c r="F150" s="30">
        <f t="shared" si="6"/>
        <v>1.745373019705569</v>
      </c>
      <c r="G150" s="29">
        <f>'[1]INTERNAL PARAMETERS-1'!M6</f>
        <v>78.760000000000005</v>
      </c>
      <c r="H150" s="28">
        <f t="shared" si="7"/>
        <v>539.66508406431478</v>
      </c>
      <c r="I150" s="27">
        <f t="shared" si="8"/>
        <v>137.46557903201062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381676.91940000001</v>
      </c>
      <c r="E151" s="130">
        <f>MHTYP!R151</f>
        <v>7.0217476762226356</v>
      </c>
      <c r="F151" s="30">
        <f t="shared" si="6"/>
        <v>1.839709796248852</v>
      </c>
      <c r="G151" s="29">
        <f>'[1]INTERNAL PARAMETERS-1'!M7</f>
        <v>73.784999999999997</v>
      </c>
      <c r="H151" s="28">
        <f t="shared" si="7"/>
        <v>518.09965229008719</v>
      </c>
      <c r="I151" s="27">
        <f t="shared" si="8"/>
        <v>135.74298731622156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357131.54843999998</v>
      </c>
      <c r="E152" s="130">
        <f>MHTYP!R152</f>
        <v>30.071584440661677</v>
      </c>
      <c r="F152" s="30">
        <f t="shared" si="6"/>
        <v>8.4203102671882455</v>
      </c>
      <c r="G152" s="29">
        <f>'[1]INTERNAL PARAMETERS-1'!M8</f>
        <v>68.824999999999989</v>
      </c>
      <c r="H152" s="28">
        <f t="shared" si="7"/>
        <v>2069.6767991285396</v>
      </c>
      <c r="I152" s="27">
        <f t="shared" si="8"/>
        <v>579.52785413923084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349933.49244</v>
      </c>
      <c r="E153" s="130">
        <f>MHTYP!R153</f>
        <v>41.302098703596201</v>
      </c>
      <c r="F153" s="30">
        <f t="shared" si="6"/>
        <v>11.802842424600986</v>
      </c>
      <c r="G153" s="29">
        <f>'[1]INTERNAL PARAMETERS-1'!M9</f>
        <v>63.875</v>
      </c>
      <c r="H153" s="28">
        <f t="shared" si="7"/>
        <v>2638.1715546922073</v>
      </c>
      <c r="I153" s="27">
        <f t="shared" si="8"/>
        <v>753.90655987138791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333737.86644000001</v>
      </c>
      <c r="E154" s="130">
        <f>MHTYP!R154</f>
        <v>32.727461238598245</v>
      </c>
      <c r="F154" s="30">
        <f t="shared" si="6"/>
        <v>9.8063374071704406</v>
      </c>
      <c r="G154" s="29">
        <f>'[1]INTERNAL PARAMETERS-1'!M10</f>
        <v>58.935000000000002</v>
      </c>
      <c r="H154" s="28">
        <f t="shared" si="7"/>
        <v>1928.7929280967876</v>
      </c>
      <c r="I154" s="27">
        <f t="shared" si="8"/>
        <v>577.9364950915899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289937.69568</v>
      </c>
      <c r="E155" s="130">
        <f>MHTYP!R155</f>
        <v>25.482869877047957</v>
      </c>
      <c r="F155" s="30">
        <f t="shared" si="6"/>
        <v>8.78908477812179</v>
      </c>
      <c r="G155" s="29">
        <f>'[1]INTERNAL PARAMETERS-1'!M11</f>
        <v>53.995000000000005</v>
      </c>
      <c r="H155" s="28">
        <f t="shared" si="7"/>
        <v>1375.9475590112045</v>
      </c>
      <c r="I155" s="27">
        <f t="shared" si="8"/>
        <v>474.56663259468604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239263.38144</v>
      </c>
      <c r="E156" s="130">
        <f>MHTYP!R156</f>
        <v>20.199515069400249</v>
      </c>
      <c r="F156" s="30">
        <f t="shared" si="6"/>
        <v>8.4423763251317574</v>
      </c>
      <c r="G156" s="29">
        <f>'[1]INTERNAL PARAMETERS-1'!M12</f>
        <v>49.09</v>
      </c>
      <c r="H156" s="28">
        <f t="shared" si="7"/>
        <v>991.59419475685831</v>
      </c>
      <c r="I156" s="27">
        <f t="shared" si="8"/>
        <v>414.43625380071796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202445.32500000001</v>
      </c>
      <c r="E157" s="130">
        <f>MHTYP!R157</f>
        <v>17.932879970189017</v>
      </c>
      <c r="F157" s="30">
        <f t="shared" si="6"/>
        <v>8.8581348915757943</v>
      </c>
      <c r="G157" s="29">
        <f>'[1]INTERNAL PARAMETERS-1'!M13</f>
        <v>44.225000000000001</v>
      </c>
      <c r="H157" s="28">
        <f t="shared" si="7"/>
        <v>793.08161668160926</v>
      </c>
      <c r="I157" s="27">
        <f t="shared" si="8"/>
        <v>391.75101557993958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172717.35372000001</v>
      </c>
      <c r="E158" s="130">
        <f>MHTYP!R158</f>
        <v>15.62975700232294</v>
      </c>
      <c r="F158" s="30">
        <f t="shared" si="6"/>
        <v>9.0493263506463002</v>
      </c>
      <c r="G158" s="29">
        <f>'[1]INTERNAL PARAMETERS-1'!M14</f>
        <v>39.424999999999997</v>
      </c>
      <c r="H158" s="28">
        <f t="shared" si="7"/>
        <v>616.20316981658186</v>
      </c>
      <c r="I158" s="27">
        <f t="shared" si="8"/>
        <v>356.76969137423038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138922.48079999999</v>
      </c>
      <c r="E159" s="130">
        <f>MHTYP!R159</f>
        <v>14.479759449602231</v>
      </c>
      <c r="F159" s="30">
        <f t="shared" si="6"/>
        <v>10.422905901347992</v>
      </c>
      <c r="G159" s="29">
        <f>'[1]INTERNAL PARAMETERS-1'!M15</f>
        <v>34.72</v>
      </c>
      <c r="H159" s="28">
        <f t="shared" si="7"/>
        <v>502.73724809018944</v>
      </c>
      <c r="I159" s="27">
        <f t="shared" si="8"/>
        <v>361.88329289480231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115204.88628000001</v>
      </c>
      <c r="E160" s="130">
        <f>MHTYP!R160</f>
        <v>13.26754560595074</v>
      </c>
      <c r="F160" s="30">
        <f t="shared" si="6"/>
        <v>11.516478193211874</v>
      </c>
      <c r="G160" s="29">
        <f>'[1]INTERNAL PARAMETERS-1'!M16</f>
        <v>30.094999999999999</v>
      </c>
      <c r="H160" s="28">
        <f t="shared" si="7"/>
        <v>399.28678501108755</v>
      </c>
      <c r="I160" s="27">
        <f t="shared" si="8"/>
        <v>346.58841122471142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88248.166559999998</v>
      </c>
      <c r="E161" s="130">
        <f>MHTYP!R161</f>
        <v>10.475324489399126</v>
      </c>
      <c r="F161" s="30">
        <f t="shared" si="6"/>
        <v>11.87030269039861</v>
      </c>
      <c r="G161" s="29">
        <f>'[1]INTERNAL PARAMETERS-1'!M17</f>
        <v>25.55</v>
      </c>
      <c r="H161" s="28">
        <f t="shared" si="7"/>
        <v>267.64454070414769</v>
      </c>
      <c r="I161" s="27">
        <f t="shared" si="8"/>
        <v>303.28623373968452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60427.680119999997</v>
      </c>
      <c r="E162" s="130">
        <f>MHTYP!R162</f>
        <v>8.2073624144323425</v>
      </c>
      <c r="F162" s="30">
        <f t="shared" si="6"/>
        <v>13.582123950702384</v>
      </c>
      <c r="G162" s="29">
        <f>'[1]INTERNAL PARAMETERS-1'!M18</f>
        <v>21.115000000000002</v>
      </c>
      <c r="H162" s="28">
        <f t="shared" si="7"/>
        <v>173.29845738073894</v>
      </c>
      <c r="I162" s="27">
        <f t="shared" si="8"/>
        <v>286.78654721908083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34298.736839999998</v>
      </c>
      <c r="E163" s="130">
        <f>MHTYP!R163</f>
        <v>6.2332754330804576</v>
      </c>
      <c r="F163" s="30">
        <f t="shared" si="6"/>
        <v>18.173483945365195</v>
      </c>
      <c r="G163" s="29">
        <f>'[1]INTERNAL PARAMETERS-1'!M19</f>
        <v>16.865000000000002</v>
      </c>
      <c r="H163" s="28">
        <f t="shared" si="7"/>
        <v>105.12419017890193</v>
      </c>
      <c r="I163" s="27">
        <f t="shared" si="8"/>
        <v>306.49580673858406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21306.245760000002</v>
      </c>
      <c r="E164" s="130">
        <f>MHTYP!R164</f>
        <v>4.2371384434994788</v>
      </c>
      <c r="F164" s="30">
        <f t="shared" si="6"/>
        <v>19.886837367914968</v>
      </c>
      <c r="G164" s="29">
        <f>'[1]INTERNAL PARAMETERS-1'!M20</f>
        <v>12.89</v>
      </c>
      <c r="H164" s="28">
        <f t="shared" si="7"/>
        <v>54.616714536708287</v>
      </c>
      <c r="I164" s="27">
        <f t="shared" si="8"/>
        <v>256.34133367242396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0</v>
      </c>
      <c r="E165" s="130">
        <f>MHTYP!R165</f>
        <v>2.7048300416734268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25.195491838187973</v>
      </c>
      <c r="I165" s="27" t="e">
        <f t="shared" si="8"/>
        <v>#DIV/0!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16195.626</v>
      </c>
      <c r="E166" s="130">
        <f>MHTYP!R166</f>
        <v>1.6716277114094857</v>
      </c>
      <c r="F166" s="30">
        <f t="shared" si="6"/>
        <v>10.321476375223074</v>
      </c>
      <c r="G166" s="29">
        <f>'[1]INTERNAL PARAMETERS-1'!M22</f>
        <v>5.05</v>
      </c>
      <c r="H166" s="28">
        <f t="shared" si="7"/>
        <v>8.4417199426179028</v>
      </c>
      <c r="I166" s="27">
        <f t="shared" si="8"/>
        <v>52.123455694876526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389212.35628000001</v>
      </c>
      <c r="E167" s="130">
        <f>MHTYP!R167</f>
        <v>2.1933711100192195</v>
      </c>
      <c r="F167" s="30">
        <f t="shared" si="6"/>
        <v>0.56354097567275196</v>
      </c>
      <c r="G167" s="29">
        <f>'[1]INTERNAL PARAMETERS-1'!M5</f>
        <v>85.012</v>
      </c>
      <c r="H167" s="28">
        <f t="shared" si="7"/>
        <v>186.46286480495388</v>
      </c>
      <c r="I167" s="27">
        <f t="shared" si="8"/>
        <v>47.907745423891988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378251.14231999998</v>
      </c>
      <c r="E168" s="130">
        <f>MHTYP!R168</f>
        <v>3.9312840563071481</v>
      </c>
      <c r="F168" s="30">
        <f t="shared" si="6"/>
        <v>1.0393317075514041</v>
      </c>
      <c r="G168" s="29">
        <f>'[1]INTERNAL PARAMETERS-1'!M6</f>
        <v>78.760000000000005</v>
      </c>
      <c r="H168" s="28">
        <f t="shared" si="7"/>
        <v>309.627932274751</v>
      </c>
      <c r="I168" s="27">
        <f t="shared" si="8"/>
        <v>81.857765286748602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369146.55092000001</v>
      </c>
      <c r="E169" s="130">
        <f>MHTYP!R169</f>
        <v>3.0403910045550253</v>
      </c>
      <c r="F169" s="30">
        <f t="shared" si="6"/>
        <v>0.82362709254025424</v>
      </c>
      <c r="G169" s="29">
        <f>'[1]INTERNAL PARAMETERS-1'!M7</f>
        <v>73.784999999999997</v>
      </c>
      <c r="H169" s="28">
        <f t="shared" si="7"/>
        <v>224.33525027109252</v>
      </c>
      <c r="I169" s="27">
        <f t="shared" si="8"/>
        <v>60.771325023082653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348188.13855999999</v>
      </c>
      <c r="E170" s="130">
        <f>MHTYP!R170</f>
        <v>9.3880373114696773</v>
      </c>
      <c r="F170" s="30">
        <f t="shared" si="6"/>
        <v>2.6962542004721177</v>
      </c>
      <c r="G170" s="29">
        <f>'[1]INTERNAL PARAMETERS-1'!M8</f>
        <v>68.824999999999989</v>
      </c>
      <c r="H170" s="28">
        <f t="shared" si="7"/>
        <v>646.13166796190046</v>
      </c>
      <c r="I170" s="27">
        <f t="shared" si="8"/>
        <v>185.56969534749348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344546.30200000003</v>
      </c>
      <c r="E171" s="130">
        <f>MHTYP!R171</f>
        <v>9.50886551381363</v>
      </c>
      <c r="F171" s="30">
        <f t="shared" si="6"/>
        <v>2.7598222528052641</v>
      </c>
      <c r="G171" s="29">
        <f>'[1]INTERNAL PARAMETERS-1'!M9</f>
        <v>63.875</v>
      </c>
      <c r="H171" s="28">
        <f t="shared" si="7"/>
        <v>607.37878469484565</v>
      </c>
      <c r="I171" s="27">
        <f t="shared" si="8"/>
        <v>176.28364639793628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330121.77288</v>
      </c>
      <c r="E172" s="130">
        <f>MHTYP!R172</f>
        <v>8.3517362205401966</v>
      </c>
      <c r="F172" s="30">
        <f t="shared" si="6"/>
        <v>2.5298956041824212</v>
      </c>
      <c r="G172" s="29">
        <f>'[1]INTERNAL PARAMETERS-1'!M10</f>
        <v>58.935000000000002</v>
      </c>
      <c r="H172" s="28">
        <f t="shared" si="7"/>
        <v>492.20957415753651</v>
      </c>
      <c r="I172" s="27">
        <f t="shared" si="8"/>
        <v>149.099397432491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285170.08435999998</v>
      </c>
      <c r="E173" s="130">
        <f>MHTYP!R173</f>
        <v>6.9998939657677566</v>
      </c>
      <c r="F173" s="30">
        <f t="shared" si="6"/>
        <v>2.4546382491268122</v>
      </c>
      <c r="G173" s="29">
        <f>'[1]INTERNAL PARAMETERS-1'!M11</f>
        <v>53.995000000000005</v>
      </c>
      <c r="H173" s="28">
        <f t="shared" si="7"/>
        <v>377.95927468163006</v>
      </c>
      <c r="I173" s="27">
        <f t="shared" si="8"/>
        <v>132.53819226160223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240611.14292000001</v>
      </c>
      <c r="E174" s="130">
        <f>MHTYP!R174</f>
        <v>5.5219672651253102</v>
      </c>
      <c r="F174" s="30">
        <f t="shared" si="6"/>
        <v>2.2949757015041032</v>
      </c>
      <c r="G174" s="29">
        <f>'[1]INTERNAL PARAMETERS-1'!M12</f>
        <v>49.09</v>
      </c>
      <c r="H174" s="28">
        <f t="shared" si="7"/>
        <v>271.07337304500152</v>
      </c>
      <c r="I174" s="27">
        <f t="shared" si="8"/>
        <v>112.66035718683644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202514.67616</v>
      </c>
      <c r="E175" s="130">
        <f>MHTYP!R175</f>
        <v>6.816676632095815</v>
      </c>
      <c r="F175" s="30">
        <f t="shared" si="6"/>
        <v>3.3660161136717761</v>
      </c>
      <c r="G175" s="29">
        <f>'[1]INTERNAL PARAMETERS-1'!M13</f>
        <v>44.225000000000001</v>
      </c>
      <c r="H175" s="28">
        <f t="shared" si="7"/>
        <v>301.46752405443743</v>
      </c>
      <c r="I175" s="27">
        <f t="shared" si="8"/>
        <v>148.86206262713429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172023.22104</v>
      </c>
      <c r="E176" s="130">
        <f>MHTYP!R176</f>
        <v>5.8831738172559396</v>
      </c>
      <c r="F176" s="30">
        <f t="shared" si="6"/>
        <v>3.4199881746708742</v>
      </c>
      <c r="G176" s="29">
        <f>'[1]INTERNAL PARAMETERS-1'!M14</f>
        <v>39.424999999999997</v>
      </c>
      <c r="H176" s="28">
        <f t="shared" si="7"/>
        <v>231.9441277453154</v>
      </c>
      <c r="I176" s="27">
        <f t="shared" si="8"/>
        <v>134.8330337863992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140674.86319999999</v>
      </c>
      <c r="E177" s="130">
        <f>MHTYP!R177</f>
        <v>5.0533750787981448</v>
      </c>
      <c r="F177" s="30">
        <f t="shared" si="6"/>
        <v>3.5922374217017508</v>
      </c>
      <c r="G177" s="29">
        <f>'[1]INTERNAL PARAMETERS-1'!M15</f>
        <v>34.72</v>
      </c>
      <c r="H177" s="28">
        <f t="shared" si="7"/>
        <v>175.45318273587159</v>
      </c>
      <c r="I177" s="27">
        <f t="shared" si="8"/>
        <v>124.7224832814848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114717.85163999999</v>
      </c>
      <c r="E178" s="130">
        <f>MHTYP!R178</f>
        <v>4.7823818748237752</v>
      </c>
      <c r="F178" s="30">
        <f t="shared" si="6"/>
        <v>4.1688209868430341</v>
      </c>
      <c r="G178" s="29">
        <f>'[1]INTERNAL PARAMETERS-1'!M16</f>
        <v>30.094999999999999</v>
      </c>
      <c r="H178" s="28">
        <f t="shared" si="7"/>
        <v>143.92578252282152</v>
      </c>
      <c r="I178" s="27">
        <f t="shared" si="8"/>
        <v>125.4606675990411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88939.361480000007</v>
      </c>
      <c r="E179" s="130">
        <f>MHTYP!R179</f>
        <v>3.4083503858390696</v>
      </c>
      <c r="F179" s="30">
        <f t="shared" si="6"/>
        <v>3.8322181867760685</v>
      </c>
      <c r="G179" s="29">
        <f>'[1]INTERNAL PARAMETERS-1'!M17</f>
        <v>25.55</v>
      </c>
      <c r="H179" s="28">
        <f t="shared" si="7"/>
        <v>87.083352358188236</v>
      </c>
      <c r="I179" s="27">
        <f t="shared" si="8"/>
        <v>97.913174672128562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66802.707880000002</v>
      </c>
      <c r="E180" s="130">
        <f>MHTYP!R180</f>
        <v>3.0516011866989556</v>
      </c>
      <c r="F180" s="30">
        <f t="shared" si="6"/>
        <v>4.5680800727129984</v>
      </c>
      <c r="G180" s="29">
        <f>'[1]INTERNAL PARAMETERS-1'!M18</f>
        <v>21.115000000000002</v>
      </c>
      <c r="H180" s="28">
        <f t="shared" si="7"/>
        <v>64.434559057148448</v>
      </c>
      <c r="I180" s="27">
        <f t="shared" si="8"/>
        <v>96.455010735334938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46308.451159999997</v>
      </c>
      <c r="E181" s="130">
        <f>MHTYP!R181</f>
        <v>2.7619883439029809</v>
      </c>
      <c r="F181" s="30">
        <f t="shared" si="6"/>
        <v>5.9643289177607235</v>
      </c>
      <c r="G181" s="29">
        <f>'[1]INTERNAL PARAMETERS-1'!M19</f>
        <v>16.865000000000002</v>
      </c>
      <c r="H181" s="28">
        <f t="shared" si="7"/>
        <v>46.580933419923781</v>
      </c>
      <c r="I181" s="27">
        <f t="shared" si="8"/>
        <v>100.58840719803462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28920.466799999998</v>
      </c>
      <c r="E182" s="130">
        <f>MHTYP!R182</f>
        <v>1.9761635121094667</v>
      </c>
      <c r="F182" s="30">
        <f t="shared" si="6"/>
        <v>6.8330968714151838</v>
      </c>
      <c r="G182" s="29">
        <f>'[1]INTERNAL PARAMETERS-1'!M20</f>
        <v>12.89</v>
      </c>
      <c r="H182" s="28">
        <f t="shared" si="7"/>
        <v>25.472747671091028</v>
      </c>
      <c r="I182" s="27">
        <f t="shared" si="8"/>
        <v>88.078618672541737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0</v>
      </c>
      <c r="E183" s="130">
        <f>MHTYP!R183</f>
        <v>1.1989248350219353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11.167984838229328</v>
      </c>
      <c r="I183" s="27" t="e">
        <f t="shared" si="8"/>
        <v>#DIV/0!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24243.206119999999</v>
      </c>
      <c r="E184" s="130">
        <f>MHTYP!R184</f>
        <v>1.0842550773788606</v>
      </c>
      <c r="F184" s="30">
        <f t="shared" si="6"/>
        <v>4.4724079480740748</v>
      </c>
      <c r="G184" s="29">
        <f>'[1]INTERNAL PARAMETERS-1'!M22</f>
        <v>5.05</v>
      </c>
      <c r="H184" s="28">
        <f t="shared" si="7"/>
        <v>5.4754881407632459</v>
      </c>
      <c r="I184" s="27">
        <f t="shared" si="8"/>
        <v>22.585660137774081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405070.60139999999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392581.97424000001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381676.91940000001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357131.54843999998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349933.49244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333737.86644000001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289937.69568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239263.38144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202445.32500000001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172717.35372000001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138922.48079999999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115204.88628000001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88248.166559999998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60427.680119999997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34298.736839999998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21306.245760000002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0</v>
      </c>
      <c r="E201" s="130">
        <f>MHTYP!R201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16195.626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389212.35628000001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378251.14231999998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369146.55092000001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348188.13855999999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344546.30200000003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330121.77288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285170.08435999998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240611.14292000001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202514.67616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172023.22104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140674.86319999999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114717.85163999999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88939.361480000007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66802.707880000002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46308.451159999997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28920.466799999998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0</v>
      </c>
      <c r="E219" s="130">
        <f>MHTYP!R219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24243.206119999999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405070.60139999999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392581.97424000001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381676.91940000001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357131.54843999998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349933.49244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333737.86644000001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289937.69568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239263.38144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202445.32500000001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172717.35372000001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138922.48079999999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115204.88628000001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88248.166559999998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60427.680119999997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34298.736839999998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21306.245760000002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0</v>
      </c>
      <c r="E237" s="130">
        <f>MHTYP!R237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16195.626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389212.35628000001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378251.14231999998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369146.55092000001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348188.13855999999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344546.30200000003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330121.77288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285170.08435999998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240611.14292000001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202514.67616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172023.22104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140674.86319999999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114717.85163999999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88939.361480000007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66802.707880000002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46308.451159999997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28920.466799999998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0</v>
      </c>
      <c r="E255" s="130">
        <f>MHTYP!R255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24243.206119999999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405070.60139999999</v>
      </c>
      <c r="E257" s="130">
        <f>MHTYP!R257</f>
        <v>0.17894773685653712</v>
      </c>
      <c r="F257" s="30">
        <f t="shared" si="9"/>
        <v>4.417692526637583E-2</v>
      </c>
      <c r="G257" s="29">
        <f>'[1]INTERNAL PARAMETERS-1'!M5</f>
        <v>85.012</v>
      </c>
      <c r="H257" s="28">
        <f t="shared" si="10"/>
        <v>15.212705005647933</v>
      </c>
      <c r="I257" s="27">
        <f t="shared" si="11"/>
        <v>3.7555687707451422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392581.97424000001</v>
      </c>
      <c r="E258" s="130">
        <f>MHTYP!R258</f>
        <v>0.32033249691201804</v>
      </c>
      <c r="F258" s="30">
        <f t="shared" si="9"/>
        <v>8.1596333487330933E-2</v>
      </c>
      <c r="G258" s="29">
        <f>'[1]INTERNAL PARAMETERS-1'!M6</f>
        <v>78.760000000000005</v>
      </c>
      <c r="H258" s="28">
        <f t="shared" si="10"/>
        <v>25.229387456790544</v>
      </c>
      <c r="I258" s="27">
        <f t="shared" si="11"/>
        <v>6.426527225462185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381676.91940000001</v>
      </c>
      <c r="E259" s="130">
        <f>MHTYP!R259</f>
        <v>0.37232392337723413</v>
      </c>
      <c r="F259" s="30">
        <f t="shared" si="9"/>
        <v>9.7549499184423086E-2</v>
      </c>
      <c r="G259" s="29">
        <f>'[1]INTERNAL PARAMETERS-1'!M7</f>
        <v>73.784999999999997</v>
      </c>
      <c r="H259" s="28">
        <f t="shared" si="10"/>
        <v>27.471920686389218</v>
      </c>
      <c r="I259" s="27">
        <f t="shared" si="11"/>
        <v>7.1976897973226555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357131.54843999998</v>
      </c>
      <c r="E260" s="130">
        <f>MHTYP!R260</f>
        <v>1.380016717135357</v>
      </c>
      <c r="F260" s="30">
        <f t="shared" si="9"/>
        <v>0.38641691644534376</v>
      </c>
      <c r="G260" s="29">
        <f>'[1]INTERNAL PARAMETERS-1'!M8</f>
        <v>68.824999999999989</v>
      </c>
      <c r="H260" s="28">
        <f t="shared" si="10"/>
        <v>94.979650556840937</v>
      </c>
      <c r="I260" s="27">
        <f t="shared" si="11"/>
        <v>26.59514427435078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349933.49244</v>
      </c>
      <c r="E261" s="130">
        <f>MHTYP!R261</f>
        <v>1.8908104872920113</v>
      </c>
      <c r="F261" s="30">
        <f t="shared" ref="F261:F292" si="12">100000*E261/D261</f>
        <v>0.54033424297510246</v>
      </c>
      <c r="G261" s="29">
        <f>'[1]INTERNAL PARAMETERS-1'!M9</f>
        <v>63.875</v>
      </c>
      <c r="H261" s="28">
        <f t="shared" ref="H261:H292" si="13">G261*E261</f>
        <v>120.77551987577722</v>
      </c>
      <c r="I261" s="27">
        <f t="shared" ref="I261:I292" si="14">100000*H261/D261</f>
        <v>34.513849770034668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333737.86644000001</v>
      </c>
      <c r="E262" s="130">
        <f>MHTYP!R262</f>
        <v>1.5254409956765971</v>
      </c>
      <c r="F262" s="30">
        <f t="shared" si="12"/>
        <v>0.45707758965099138</v>
      </c>
      <c r="G262" s="29">
        <f>'[1]INTERNAL PARAMETERS-1'!M10</f>
        <v>58.935000000000002</v>
      </c>
      <c r="H262" s="28">
        <f t="shared" si="13"/>
        <v>89.901865080200253</v>
      </c>
      <c r="I262" s="27">
        <f t="shared" si="14"/>
        <v>26.937867746081178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289937.69568</v>
      </c>
      <c r="E263" s="130">
        <f>MHTYP!R263</f>
        <v>1.319511831810906</v>
      </c>
      <c r="F263" s="30">
        <f t="shared" si="12"/>
        <v>0.45510185514726303</v>
      </c>
      <c r="G263" s="29">
        <f>'[1]INTERNAL PARAMETERS-1'!M11</f>
        <v>53.995000000000005</v>
      </c>
      <c r="H263" s="28">
        <f t="shared" si="13"/>
        <v>71.247041358629872</v>
      </c>
      <c r="I263" s="27">
        <f t="shared" si="14"/>
        <v>24.57322466867647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239263.38144</v>
      </c>
      <c r="E264" s="130">
        <f>MHTYP!R264</f>
        <v>1.0198234965601241</v>
      </c>
      <c r="F264" s="30">
        <f t="shared" si="12"/>
        <v>0.42623467511925339</v>
      </c>
      <c r="G264" s="29">
        <f>'[1]INTERNAL PARAMETERS-1'!M12</f>
        <v>49.09</v>
      </c>
      <c r="H264" s="28">
        <f t="shared" si="13"/>
        <v>50.063135446136492</v>
      </c>
      <c r="I264" s="27">
        <f t="shared" si="14"/>
        <v>20.92386020160415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202445.32500000001</v>
      </c>
      <c r="E265" s="130">
        <f>MHTYP!R265</f>
        <v>0.96498256790304293</v>
      </c>
      <c r="F265" s="30">
        <f t="shared" si="12"/>
        <v>0.47666330052474309</v>
      </c>
      <c r="G265" s="29">
        <f>'[1]INTERNAL PARAMETERS-1'!M13</f>
        <v>44.225000000000001</v>
      </c>
      <c r="H265" s="28">
        <f t="shared" si="13"/>
        <v>42.676354065512072</v>
      </c>
      <c r="I265" s="27">
        <f t="shared" si="14"/>
        <v>21.080434465706762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172717.35372000001</v>
      </c>
      <c r="E266" s="130">
        <f>MHTYP!R266</f>
        <v>0.88711021871515205</v>
      </c>
      <c r="F266" s="30">
        <f t="shared" si="12"/>
        <v>0.51361962165845065</v>
      </c>
      <c r="G266" s="29">
        <f>'[1]INTERNAL PARAMETERS-1'!M14</f>
        <v>39.424999999999997</v>
      </c>
      <c r="H266" s="28">
        <f t="shared" si="13"/>
        <v>34.974320372844865</v>
      </c>
      <c r="I266" s="27">
        <f t="shared" si="14"/>
        <v>20.249453583884414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138922.48079999999</v>
      </c>
      <c r="E267" s="130">
        <f>MHTYP!R267</f>
        <v>1.0423305846765991</v>
      </c>
      <c r="F267" s="30">
        <f t="shared" si="12"/>
        <v>0.75029655292233965</v>
      </c>
      <c r="G267" s="29">
        <f>'[1]INTERNAL PARAMETERS-1'!M15</f>
        <v>34.72</v>
      </c>
      <c r="H267" s="28">
        <f t="shared" si="13"/>
        <v>36.189717899971519</v>
      </c>
      <c r="I267" s="27">
        <f t="shared" si="14"/>
        <v>26.050296317463633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115204.88628000001</v>
      </c>
      <c r="E268" s="130">
        <f>MHTYP!R268</f>
        <v>0.78496624125648906</v>
      </c>
      <c r="F268" s="30">
        <f t="shared" si="12"/>
        <v>0.68136540610670437</v>
      </c>
      <c r="G268" s="29">
        <f>'[1]INTERNAL PARAMETERS-1'!M16</f>
        <v>30.094999999999999</v>
      </c>
      <c r="H268" s="28">
        <f t="shared" si="13"/>
        <v>23.623559030614036</v>
      </c>
      <c r="I268" s="27">
        <f t="shared" si="14"/>
        <v>20.505691896781265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88248.166559999998</v>
      </c>
      <c r="E269" s="130">
        <f>MHTYP!R269</f>
        <v>0.66317413046904494</v>
      </c>
      <c r="F269" s="30">
        <f t="shared" si="12"/>
        <v>0.75148771506561818</v>
      </c>
      <c r="G269" s="29">
        <f>'[1]INTERNAL PARAMETERS-1'!M17</f>
        <v>25.55</v>
      </c>
      <c r="H269" s="28">
        <f t="shared" si="13"/>
        <v>16.9440990334841</v>
      </c>
      <c r="I269" s="27">
        <f t="shared" si="14"/>
        <v>19.200511119926546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60427.680119999997</v>
      </c>
      <c r="E270" s="130">
        <f>MHTYP!R270</f>
        <v>0.5225899016053428</v>
      </c>
      <c r="F270" s="30">
        <f t="shared" si="12"/>
        <v>0.86481873963647182</v>
      </c>
      <c r="G270" s="29">
        <f>'[1]INTERNAL PARAMETERS-1'!M18</f>
        <v>21.115000000000002</v>
      </c>
      <c r="H270" s="28">
        <f t="shared" si="13"/>
        <v>11.034485772396815</v>
      </c>
      <c r="I270" s="27">
        <f t="shared" si="14"/>
        <v>18.260647687424104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34298.736839999998</v>
      </c>
      <c r="E271" s="130">
        <f>MHTYP!R271</f>
        <v>0.39178017620201472</v>
      </c>
      <c r="F271" s="30">
        <f t="shared" si="12"/>
        <v>1.142258322892846</v>
      </c>
      <c r="G271" s="29">
        <f>'[1]INTERNAL PARAMETERS-1'!M19</f>
        <v>16.865000000000002</v>
      </c>
      <c r="H271" s="28">
        <f t="shared" si="13"/>
        <v>6.6073726716469787</v>
      </c>
      <c r="I271" s="27">
        <f t="shared" si="14"/>
        <v>19.26418661558785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21306.245760000002</v>
      </c>
      <c r="E272" s="130">
        <f>MHTYP!R272</f>
        <v>0.39627679721222769</v>
      </c>
      <c r="F272" s="30">
        <f t="shared" si="12"/>
        <v>1.8599090692748474</v>
      </c>
      <c r="G272" s="29">
        <f>'[1]INTERNAL PARAMETERS-1'!M20</f>
        <v>12.89</v>
      </c>
      <c r="H272" s="28">
        <f t="shared" si="13"/>
        <v>5.1080079160656151</v>
      </c>
      <c r="I272" s="27">
        <f t="shared" si="14"/>
        <v>23.974227902952784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0</v>
      </c>
      <c r="E273" s="130">
        <f>MHTYP!R273</f>
        <v>0.26946110517060501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2.5100301946641861</v>
      </c>
      <c r="I273" s="27" t="e">
        <f t="shared" si="14"/>
        <v>#DIV/0!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16195.626</v>
      </c>
      <c r="E274" s="130">
        <f>MHTYP!R274</f>
        <v>0.1618813797201161</v>
      </c>
      <c r="F274" s="30">
        <f t="shared" si="12"/>
        <v>0.99953765121592764</v>
      </c>
      <c r="G274" s="29">
        <f>'[1]INTERNAL PARAMETERS-1'!M22</f>
        <v>5.05</v>
      </c>
      <c r="H274" s="28">
        <f t="shared" si="13"/>
        <v>0.8175009675865863</v>
      </c>
      <c r="I274" s="27">
        <f t="shared" si="14"/>
        <v>5.0476651386404345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389212.35628000001</v>
      </c>
      <c r="E275" s="130">
        <f>MHTYP!R275</f>
        <v>0.10929396491769855</v>
      </c>
      <c r="F275" s="30">
        <f t="shared" si="12"/>
        <v>2.8080805543355437E-2</v>
      </c>
      <c r="G275" s="29">
        <f>'[1]INTERNAL PARAMETERS-1'!M5</f>
        <v>85.012</v>
      </c>
      <c r="H275" s="28">
        <f t="shared" si="13"/>
        <v>9.2912985455833894</v>
      </c>
      <c r="I275" s="27">
        <f t="shared" si="14"/>
        <v>2.3872054408517327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378251.14231999998</v>
      </c>
      <c r="E276" s="130">
        <f>MHTYP!R276</f>
        <v>0.18338660384654912</v>
      </c>
      <c r="F276" s="30">
        <f t="shared" si="12"/>
        <v>4.8482762727892648E-2</v>
      </c>
      <c r="G276" s="29">
        <f>'[1]INTERNAL PARAMETERS-1'!M6</f>
        <v>78.760000000000005</v>
      </c>
      <c r="H276" s="28">
        <f t="shared" si="13"/>
        <v>14.443528918954209</v>
      </c>
      <c r="I276" s="27">
        <f t="shared" si="14"/>
        <v>3.8185023924488246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369146.55092000001</v>
      </c>
      <c r="E277" s="130">
        <f>MHTYP!R277</f>
        <v>0.11691808948632522</v>
      </c>
      <c r="F277" s="30">
        <f t="shared" si="12"/>
        <v>3.1672540132079756E-2</v>
      </c>
      <c r="G277" s="29">
        <f>'[1]INTERNAL PARAMETERS-1'!M7</f>
        <v>73.784999999999997</v>
      </c>
      <c r="H277" s="28">
        <f t="shared" si="13"/>
        <v>8.6268012327485053</v>
      </c>
      <c r="I277" s="27">
        <f t="shared" si="14"/>
        <v>2.3369583736455044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348188.13855999999</v>
      </c>
      <c r="E278" s="130">
        <f>MHTYP!R278</f>
        <v>0.38169572892787923</v>
      </c>
      <c r="F278" s="30">
        <f t="shared" si="12"/>
        <v>0.10962341523363101</v>
      </c>
      <c r="G278" s="29">
        <f>'[1]INTERNAL PARAMETERS-1'!M8</f>
        <v>68.824999999999989</v>
      </c>
      <c r="H278" s="28">
        <f t="shared" si="13"/>
        <v>26.270208543461283</v>
      </c>
      <c r="I278" s="27">
        <f t="shared" si="14"/>
        <v>7.5448315534546513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344546.30200000003</v>
      </c>
      <c r="E279" s="130">
        <f>MHTYP!R279</f>
        <v>0.43372463940966371</v>
      </c>
      <c r="F279" s="30">
        <f t="shared" si="12"/>
        <v>0.12588283110049567</v>
      </c>
      <c r="G279" s="29">
        <f>'[1]INTERNAL PARAMETERS-1'!M9</f>
        <v>63.875</v>
      </c>
      <c r="H279" s="28">
        <f t="shared" si="13"/>
        <v>27.70416134229227</v>
      </c>
      <c r="I279" s="27">
        <f t="shared" si="14"/>
        <v>8.0407658365441605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330121.77288</v>
      </c>
      <c r="E280" s="130">
        <f>MHTYP!R280</f>
        <v>0.29312954764219573</v>
      </c>
      <c r="F280" s="30">
        <f t="shared" si="12"/>
        <v>8.8794369751779123E-2</v>
      </c>
      <c r="G280" s="29">
        <f>'[1]INTERNAL PARAMETERS-1'!M10</f>
        <v>58.935000000000002</v>
      </c>
      <c r="H280" s="28">
        <f t="shared" si="13"/>
        <v>17.275589890292807</v>
      </c>
      <c r="I280" s="27">
        <f t="shared" si="14"/>
        <v>5.2330961813211037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285170.08435999998</v>
      </c>
      <c r="E281" s="130">
        <f>MHTYP!R281</f>
        <v>0.34073093295765167</v>
      </c>
      <c r="F281" s="30">
        <f t="shared" si="12"/>
        <v>0.11948340714712256</v>
      </c>
      <c r="G281" s="29">
        <f>'[1]INTERNAL PARAMETERS-1'!M11</f>
        <v>53.995000000000005</v>
      </c>
      <c r="H281" s="28">
        <f t="shared" si="13"/>
        <v>18.397766725048402</v>
      </c>
      <c r="I281" s="27">
        <f t="shared" si="14"/>
        <v>6.4515065689088829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240611.14292000001</v>
      </c>
      <c r="E282" s="130">
        <f>MHTYP!R282</f>
        <v>0.25757111180393799</v>
      </c>
      <c r="F282" s="30">
        <f t="shared" si="12"/>
        <v>0.10704870467681414</v>
      </c>
      <c r="G282" s="29">
        <f>'[1]INTERNAL PARAMETERS-1'!M12</f>
        <v>49.09</v>
      </c>
      <c r="H282" s="28">
        <f t="shared" si="13"/>
        <v>12.644165878455317</v>
      </c>
      <c r="I282" s="27">
        <f t="shared" si="14"/>
        <v>5.2550209125848069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202514.67616</v>
      </c>
      <c r="E283" s="130">
        <f>MHTYP!R283</f>
        <v>0.27756725101085988</v>
      </c>
      <c r="F283" s="30">
        <f t="shared" si="12"/>
        <v>0.13706031398512736</v>
      </c>
      <c r="G283" s="29">
        <f>'[1]INTERNAL PARAMETERS-1'!M13</f>
        <v>44.225000000000001</v>
      </c>
      <c r="H283" s="28">
        <f t="shared" si="13"/>
        <v>12.275411675955279</v>
      </c>
      <c r="I283" s="27">
        <f t="shared" si="14"/>
        <v>6.061492385992258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172023.22104</v>
      </c>
      <c r="E284" s="130">
        <f>MHTYP!R284</f>
        <v>0.28356019011095707</v>
      </c>
      <c r="F284" s="30">
        <f t="shared" si="12"/>
        <v>0.16483832147580921</v>
      </c>
      <c r="G284" s="29">
        <f>'[1]INTERNAL PARAMETERS-1'!M14</f>
        <v>39.424999999999997</v>
      </c>
      <c r="H284" s="28">
        <f t="shared" si="13"/>
        <v>11.179360495124481</v>
      </c>
      <c r="I284" s="27">
        <f t="shared" si="14"/>
        <v>6.4987508241837766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140674.86319999999</v>
      </c>
      <c r="E285" s="130">
        <f>MHTYP!R285</f>
        <v>0.28289171066708718</v>
      </c>
      <c r="F285" s="30">
        <f t="shared" si="12"/>
        <v>0.20109613347545605</v>
      </c>
      <c r="G285" s="29">
        <f>'[1]INTERNAL PARAMETERS-1'!M15</f>
        <v>34.72</v>
      </c>
      <c r="H285" s="28">
        <f t="shared" si="13"/>
        <v>9.8220001943612658</v>
      </c>
      <c r="I285" s="27">
        <f t="shared" si="14"/>
        <v>6.9820577542678333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114717.85163999999</v>
      </c>
      <c r="E286" s="130">
        <f>MHTYP!R286</f>
        <v>0.25974254275447239</v>
      </c>
      <c r="F286" s="30">
        <f t="shared" si="12"/>
        <v>0.22641859051682672</v>
      </c>
      <c r="G286" s="29">
        <f>'[1]INTERNAL PARAMETERS-1'!M16</f>
        <v>30.094999999999999</v>
      </c>
      <c r="H286" s="28">
        <f t="shared" si="13"/>
        <v>7.8169518241958462</v>
      </c>
      <c r="I286" s="27">
        <f t="shared" si="14"/>
        <v>6.8140674816039004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88939.361480000007</v>
      </c>
      <c r="E287" s="130">
        <f>MHTYP!R287</f>
        <v>2.5962071601422301E-2</v>
      </c>
      <c r="F287" s="30">
        <f t="shared" si="12"/>
        <v>2.9190755554570118E-2</v>
      </c>
      <c r="G287" s="29">
        <f>'[1]INTERNAL PARAMETERS-1'!M17</f>
        <v>25.55</v>
      </c>
      <c r="H287" s="28">
        <f t="shared" si="13"/>
        <v>0.66333092941633975</v>
      </c>
      <c r="I287" s="27">
        <f t="shared" si="14"/>
        <v>0.74582380441926655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66802.707880000002</v>
      </c>
      <c r="E288" s="130">
        <f>MHTYP!R288</f>
        <v>2.8796866352468982E-2</v>
      </c>
      <c r="F288" s="30">
        <f t="shared" si="12"/>
        <v>4.3107333918555792E-2</v>
      </c>
      <c r="G288" s="29">
        <f>'[1]INTERNAL PARAMETERS-1'!M18</f>
        <v>21.115000000000002</v>
      </c>
      <c r="H288" s="28">
        <f t="shared" si="13"/>
        <v>0.60804583303238258</v>
      </c>
      <c r="I288" s="27">
        <f t="shared" si="14"/>
        <v>0.91021135569030553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46308.451159999997</v>
      </c>
      <c r="E289" s="130">
        <f>MHTYP!R289</f>
        <v>1.328673880217794E-2</v>
      </c>
      <c r="F289" s="30">
        <f t="shared" si="12"/>
        <v>2.8691822916450012E-2</v>
      </c>
      <c r="G289" s="29">
        <f>'[1]INTERNAL PARAMETERS-1'!M19</f>
        <v>16.865000000000002</v>
      </c>
      <c r="H289" s="28">
        <f t="shared" si="13"/>
        <v>0.22408084989873098</v>
      </c>
      <c r="I289" s="27">
        <f t="shared" si="14"/>
        <v>0.48388759348592952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28920.466799999998</v>
      </c>
      <c r="E290" s="130">
        <f>MHTYP!R290</f>
        <v>0.14197525044605763</v>
      </c>
      <c r="F290" s="30">
        <f t="shared" si="12"/>
        <v>0.49091617859383113</v>
      </c>
      <c r="G290" s="29">
        <f>'[1]INTERNAL PARAMETERS-1'!M20</f>
        <v>12.89</v>
      </c>
      <c r="H290" s="28">
        <f t="shared" si="13"/>
        <v>1.8300609782496831</v>
      </c>
      <c r="I290" s="27">
        <f t="shared" si="14"/>
        <v>6.327909542074484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0</v>
      </c>
      <c r="E291" s="130">
        <f>MHTYP!R291</f>
        <v>0.10641634463953346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0.99126825031725441</v>
      </c>
      <c r="I291" s="27" t="e">
        <f t="shared" si="14"/>
        <v>#DIV/0!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24243.206119999999</v>
      </c>
      <c r="E292" s="130">
        <f>MHTYP!R292</f>
        <v>8.3094384384333184E-2</v>
      </c>
      <c r="F292" s="23">
        <f t="shared" si="12"/>
        <v>0.34275328095231816</v>
      </c>
      <c r="G292" s="22">
        <f>'[1]INTERNAL PARAMETERS-1'!M22</f>
        <v>5.05</v>
      </c>
      <c r="H292" s="21">
        <f t="shared" si="13"/>
        <v>0.41962664114088255</v>
      </c>
      <c r="I292" s="20">
        <f t="shared" si="14"/>
        <v>1.7309040688092066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7169492.2762799989</v>
      </c>
      <c r="E294" s="132">
        <f>SUM(E5:E292)</f>
        <v>995.63725131674653</v>
      </c>
      <c r="F294" s="17">
        <f>100000*E294/D294</f>
        <v>13.887137511965467</v>
      </c>
      <c r="G294" s="16"/>
      <c r="H294" s="15">
        <f>SUM(H5:H292)</f>
        <v>49514.547772762417</v>
      </c>
      <c r="I294" s="14">
        <f>100000*H294/D294</f>
        <v>690.62837178274776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11.946137996381633</v>
      </c>
      <c r="G5" s="51">
        <f>$F5*'[1]INTERNAL PARAMETERS-2'!F5*VLOOKUP(G$4,'[1]INTERNAL PARAMETERS-1'!$B$5:$J$44,4, FALSE)</f>
        <v>1.6638581001360338E-2</v>
      </c>
      <c r="H5" s="50">
        <f>$F5*'[1]INTERNAL PARAMETERS-2'!G5*VLOOKUP(H$4,'[1]INTERNAL PARAMETERS-1'!$B$5:$J$44,4, FALSE)</f>
        <v>1.9965580433352621E-2</v>
      </c>
      <c r="I5" s="50">
        <f>$F5*'[1]INTERNAL PARAMETERS-2'!H5*VLOOKUP(I$4,'[1]INTERNAL PARAMETERS-1'!$B$5:$J$44,4, FALSE)</f>
        <v>0.14026504170830512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3.3281940457919232E-3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5.490564484516962E-3</v>
      </c>
      <c r="N5" s="50">
        <f>$F5*'[1]INTERNAL PARAMETERS-2'!M5*VLOOKUP(N$4,'[1]INTERNAL PARAMETERS-1'!$B$5:$J$44,4, FALSE)</f>
        <v>4.7584872288917023E-2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4.3259354912497175E-2</v>
      </c>
      <c r="S5" s="50">
        <f>$F5*'[1]INTERNAL PARAMETERS-2'!R5*VLOOKUP(S$4,'[1]INTERNAL PARAMETERS-1'!$B$5:$J$44,4, FALSE)</f>
        <v>0.11812424873788135</v>
      </c>
      <c r="T5" s="50">
        <f>$F5*'[1]INTERNAL PARAMETERS-2'!S5*VLOOKUP(T$4,'[1]INTERNAL PARAMETERS-1'!$B$5:$J$44,4, FALSE)</f>
        <v>5.9896741300057878E-3</v>
      </c>
      <c r="U5" s="50">
        <f>$F5*'[1]INTERNAL PARAMETERS-2'!T5*VLOOKUP(U$4,'[1]INTERNAL PARAMETERS-1'!$B$5:$J$44,4, FALSE)</f>
        <v>3.9931160866705246E-3</v>
      </c>
      <c r="V5" s="50">
        <f>$F5*'[1]INTERNAL PARAMETERS-2'!U5*VLOOKUP(V$4,'[1]INTERNAL PARAMETERS-1'!$B$5:$J$44,4, FALSE)</f>
        <v>0.115801083281725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6.6551934777842083E-3</v>
      </c>
      <c r="AI5" s="50">
        <f>$F5*'[1]INTERNAL PARAMETERS-2'!AH5*VLOOKUP(AI$4,'[1]INTERNAL PARAMETERS-1'!$B$5:$J$44,4, FALSE)</f>
        <v>3.3275967388921045E-2</v>
      </c>
      <c r="AJ5" s="50">
        <f>$F5*'[1]INTERNAL PARAMETERS-2'!AI5*VLOOKUP(AJ$4,'[1]INTERNAL PARAMETERS-1'!$B$5:$J$44,4, FALSE)</f>
        <v>3.3281940457919232E-3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2.6650357924577972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0.10432072520582227</v>
      </c>
      <c r="BB5" s="50">
        <f>$F5*'[1]INTERNAL PARAMETERS-2'!M5*(1-VLOOKUP(N$4,'[1]INTERNAL PARAMETERS-1'!$B$5:$J$44,4, FALSE))</f>
        <v>0.90411257348942331</v>
      </c>
      <c r="BC5" s="50">
        <f>$F5*'[1]INTERNAL PARAMETERS-2'!N5*(1-VLOOKUP(O$4,'[1]INTERNAL PARAMETERS-1'!$B$5:$J$44,4, FALSE))</f>
        <v>0.18634661199175748</v>
      </c>
      <c r="BD5" s="50">
        <f>$F5*'[1]INTERNAL PARAMETERS-2'!O5*(1-VLOOKUP(P$4,'[1]INTERNAL PARAMETERS-1'!$B$5:$J$44,4, FALSE))</f>
        <v>0.34607245007237808</v>
      </c>
      <c r="BE5" s="50">
        <f>$F5*'[1]INTERNAL PARAMETERS-2'!P5*(1-VLOOKUP(Q$4,'[1]INTERNAL PARAMETERS-1'!$B$5:$J$44,4, FALSE))</f>
        <v>8.9845709256986622E-2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2.2443607260197456</v>
      </c>
      <c r="BH5" s="50">
        <f>$F5*'[1]INTERNAL PARAMETERS-2'!S5*(1-VLOOKUP(T$4,'[1]INTERNAL PARAMETERS-1'!$B$5:$J$44,4, FALSE))</f>
        <v>5.3907067170052086E-2</v>
      </c>
      <c r="BI5" s="50">
        <f>$F5*'[1]INTERNAL PARAMETERS-2'!T5*(1-VLOOKUP(U$4,'[1]INTERNAL PARAMETERS-1'!$B$5:$J$44,4, FALSE))</f>
        <v>1.5972464346682098E-2</v>
      </c>
      <c r="BJ5" s="50">
        <f>$F5*'[1]INTERNAL PARAMETERS-2'!U5*(1-VLOOKUP(V$4,'[1]INTERNAL PARAMETERS-1'!$B$5:$J$44,4, FALSE))</f>
        <v>0.65620613859644172</v>
      </c>
      <c r="BK5" s="50">
        <f>$F5*'[1]INTERNAL PARAMETERS-2'!V5*(1-VLOOKUP(W$4,'[1]INTERNAL PARAMETERS-1'!$B$5:$J$44,4, FALSE))</f>
        <v>0.13310506416948381</v>
      </c>
      <c r="BL5" s="50">
        <f>$F5*'[1]INTERNAL PARAMETERS-2'!W5*(1-VLOOKUP(X$4,'[1]INTERNAL PARAMETERS-1'!$B$5:$J$44,4, FALSE))</f>
        <v>2.6620773911136833E-2</v>
      </c>
      <c r="BM5" s="50">
        <f>$F5*'[1]INTERNAL PARAMETERS-2'!X5*(1-VLOOKUP(Y$4,'[1]INTERNAL PARAMETERS-1'!$B$5:$J$44,4, FALSE))</f>
        <v>6.6551934777842083E-3</v>
      </c>
      <c r="BN5" s="50">
        <f>$F5*'[1]INTERNAL PARAMETERS-2'!Y5*(1-VLOOKUP(Z$4,'[1]INTERNAL PARAMETERS-1'!$B$5:$J$44,4, FALSE))</f>
        <v>0.74871344739902213</v>
      </c>
      <c r="BO5" s="50">
        <f>$F5*'[1]INTERNAL PARAMETERS-2'!Z5*(1-VLOOKUP(AA$4,'[1]INTERNAL PARAMETERS-1'!$B$5:$J$44,4, FALSE))</f>
        <v>0.39931399789465177</v>
      </c>
      <c r="BP5" s="50">
        <f>$F5*'[1]INTERNAL PARAMETERS-2'!AA5*(1-VLOOKUP(AB$4,'[1]INTERNAL PARAMETERS-1'!$B$5:$J$44,4, FALSE))</f>
        <v>6.9880128823634008E-2</v>
      </c>
      <c r="BQ5" s="50">
        <f>$F5*'[1]INTERNAL PARAMETERS-2'!AB5*(1-VLOOKUP(AC$4,'[1]INTERNAL PARAMETERS-1'!$B$5:$J$44,4, FALSE))</f>
        <v>1.3077532833742944</v>
      </c>
      <c r="BR5" s="50">
        <f>$F5*'[1]INTERNAL PARAMETERS-2'!AC5*(1-VLOOKUP(AD$4,'[1]INTERNAL PARAMETERS-1'!$B$5:$J$44,4, FALSE))</f>
        <v>5.3241547822273666E-2</v>
      </c>
      <c r="BS5" s="50">
        <f>$F5*'[1]INTERNAL PARAMETERS-2'!AD5*(1-VLOOKUP(AE$4,'[1]INTERNAL PARAMETERS-1'!$B$5:$J$44,4, FALSE))</f>
        <v>5.9896741300057871E-2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6.6551934777842083E-3</v>
      </c>
      <c r="CA5" s="50">
        <f>$F5*'[1]INTERNAL PARAMETERS-2'!AL5*(1-VLOOKUP(AM$4,'[1]INTERNAL PARAMETERS-1'!$B$5:$J$44,4, FALSE))</f>
        <v>6.6551934777842083E-3</v>
      </c>
      <c r="CB5" s="50">
        <f>$F5*'[1]INTERNAL PARAMETERS-2'!AM5*(1-VLOOKUP(AN$4,'[1]INTERNAL PARAMETERS-1'!$B$5:$J$44,4, FALSE))</f>
        <v>3.3281940457919232E-3</v>
      </c>
      <c r="CC5" s="50">
        <f>$F5*'[1]INTERNAL PARAMETERS-2'!AN5*(1-VLOOKUP(AO$4,'[1]INTERNAL PARAMETERS-1'!$B$5:$J$44,4, FALSE))</f>
        <v>3.6604161434712963E-2</v>
      </c>
      <c r="CD5" s="50">
        <f>$F5*'[1]INTERNAL PARAMETERS-2'!AO5*(1-VLOOKUP(AP$4,'[1]INTERNAL PARAMETERS-1'!$B$5:$J$44,4, FALSE))</f>
        <v>1.0348879615575426</v>
      </c>
      <c r="CE5" s="50">
        <f>$F5*'[1]INTERNAL PARAMETERS-2'!AP5*(1-VLOOKUP(AQ$4,'[1]INTERNAL PARAMETERS-1'!$B$5:$J$44,4, FALSE))</f>
        <v>9.3172708688978909E-2</v>
      </c>
      <c r="CF5" s="50">
        <f>$F5*'[1]INTERNAL PARAMETERS-2'!AQ5*(1-VLOOKUP(AR$4,'[1]INTERNAL PARAMETERS-1'!$B$5:$J$44,4, FALSE))</f>
        <v>0.12312167664590767</v>
      </c>
      <c r="CG5" s="50">
        <f>$F5*'[1]INTERNAL PARAMETERS-2'!AR5*(1-VLOOKUP(AS$4,'[1]INTERNAL PARAMETERS-1'!$B$5:$J$44,4, FALSE))</f>
        <v>6.6551934777842083E-3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11.946140385609233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69.611940644746184</v>
      </c>
      <c r="G6" s="51">
        <f>$F6*'[1]INTERNAL PARAMETERS-2'!F6*VLOOKUP(G$4,'[1]INTERNAL PARAMETERS-1'!$B$5:$J$44,4, FALSE)</f>
        <v>9.553542734084966E-2</v>
      </c>
      <c r="H6" s="50">
        <f>$F6*'[1]INTERNAL PARAMETERS-2'!G6*VLOOKUP(H$4,'[1]INTERNAL PARAMETERS-1'!$B$5:$J$44,4, FALSE)</f>
        <v>3.9804107660665868E-2</v>
      </c>
      <c r="I6" s="50">
        <f>$F6*'[1]INTERNAL PARAMETERS-2'!H6*VLOOKUP(I$4,'[1]INTERNAL PARAMETERS-1'!$B$5:$J$44,4, FALSE)</f>
        <v>0.65995008626756146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1.8310724867194036E-2</v>
      </c>
      <c r="N6" s="50">
        <f>$F6*'[1]INTERNAL PARAMETERS-2'!M6*VLOOKUP(N$4,'[1]INTERNAL PARAMETERS-1'!$B$5:$J$44,4, FALSE)</f>
        <v>0.25873609740631526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8.7571821331090705E-2</v>
      </c>
      <c r="S6" s="50">
        <f>$F6*'[1]INTERNAL PARAMETERS-2'!R6*VLOOKUP(S$4,'[1]INTERNAL PARAMETERS-1'!$B$5:$J$44,4, FALSE)</f>
        <v>0.59511874564659306</v>
      </c>
      <c r="T6" s="50">
        <f>$F6*'[1]INTERNAL PARAMETERS-2'!S6*VLOOKUP(T$4,'[1]INTERNAL PARAMETERS-1'!$B$5:$J$44,4, FALSE)</f>
        <v>2.706790700030311E-2</v>
      </c>
      <c r="U6" s="50">
        <f>$F6*'[1]INTERNAL PARAMETERS-2'!T6*VLOOKUP(U$4,'[1]INTERNAL PARAMETERS-1'!$B$5:$J$44,4, FALSE)</f>
        <v>2.3883856835212419E-2</v>
      </c>
      <c r="V6" s="50">
        <f>$F6*'[1]INTERNAL PARAMETERS-2'!U6*VLOOKUP(V$4,'[1]INTERNAL PARAMETERS-1'!$B$5:$J$44,4, FALSE)</f>
        <v>0.45975415034644551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0.11145567816630311</v>
      </c>
      <c r="AJ6" s="50">
        <f>$F6*'[1]INTERNAL PARAMETERS-2'!AI6*VLOOKUP(AJ$4,'[1]INTERNAL PARAMETERS-1'!$B$5:$J$44,4, FALSE)</f>
        <v>7.9636060097589643E-3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12.539051639083667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0.34790377247668669</v>
      </c>
      <c r="BB6" s="50">
        <f>$F6*'[1]INTERNAL PARAMETERS-2'!M6*(1-VLOOKUP(N$4,'[1]INTERNAL PARAMETERS-1'!$B$5:$J$44,4, FALSE))</f>
        <v>4.9159858507199887</v>
      </c>
      <c r="BC6" s="50">
        <f>$F6*'[1]INTERNAL PARAMETERS-2'!N6*(1-VLOOKUP(O$4,'[1]INTERNAL PARAMETERS-1'!$B$5:$J$44,4, FALSE))</f>
        <v>0.79610999798957527</v>
      </c>
      <c r="BD6" s="50">
        <f>$F6*'[1]INTERNAL PARAMETERS-2'!O6*(1-VLOOKUP(P$4,'[1]INTERNAL PARAMETERS-1'!$B$5:$J$44,4, FALSE))</f>
        <v>3.1446358842976352</v>
      </c>
      <c r="BE6" s="50">
        <f>$F6*'[1]INTERNAL PARAMETERS-2'!P6*(1-VLOOKUP(Q$4,'[1]INTERNAL PARAMETERS-1'!$B$5:$J$44,4, FALSE))</f>
        <v>0.63688660615284731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11.307256167285269</v>
      </c>
      <c r="BH6" s="50">
        <f>$F6*'[1]INTERNAL PARAMETERS-2'!S6*(1-VLOOKUP(T$4,'[1]INTERNAL PARAMETERS-1'!$B$5:$J$44,4, FALSE))</f>
        <v>0.243611163002728</v>
      </c>
      <c r="BI6" s="50">
        <f>$F6*'[1]INTERNAL PARAMETERS-2'!T6*(1-VLOOKUP(U$4,'[1]INTERNAL PARAMETERS-1'!$B$5:$J$44,4, FALSE))</f>
        <v>9.5535427340849674E-2</v>
      </c>
      <c r="BJ6" s="50">
        <f>$F6*'[1]INTERNAL PARAMETERS-2'!U6*(1-VLOOKUP(V$4,'[1]INTERNAL PARAMETERS-1'!$B$5:$J$44,4, FALSE))</f>
        <v>2.6052735186298577</v>
      </c>
      <c r="BK6" s="50">
        <f>$F6*'[1]INTERNAL PARAMETERS-2'!V6*(1-VLOOKUP(W$4,'[1]INTERNAL PARAMETERS-1'!$B$5:$J$44,4, FALSE))</f>
        <v>1.3295045319858783</v>
      </c>
      <c r="BL6" s="50">
        <f>$F6*'[1]INTERNAL PARAMETERS-2'!W6*(1-VLOOKUP(X$4,'[1]INTERNAL PARAMETERS-1'!$B$5:$J$44,4, FALSE))</f>
        <v>0.11941928417606208</v>
      </c>
      <c r="BM6" s="50">
        <f>$F6*'[1]INTERNAL PARAMETERS-2'!X6*(1-VLOOKUP(Y$4,'[1]INTERNAL PARAMETERS-1'!$B$5:$J$44,4, FALSE))</f>
        <v>7.1651570505637238E-2</v>
      </c>
      <c r="BN6" s="50">
        <f>$F6*'[1]INTERNAL PARAMETERS-2'!Y6*(1-VLOOKUP(Z$4,'[1]INTERNAL PARAMETERS-1'!$B$5:$J$44,4, FALSE))</f>
        <v>6.942085586767635</v>
      </c>
      <c r="BO6" s="50">
        <f>$F6*'[1]INTERNAL PARAMETERS-2'!Z6*(1-VLOOKUP(AA$4,'[1]INTERNAL PARAMETERS-1'!$B$5:$J$44,4, FALSE))</f>
        <v>7.1013089786043633</v>
      </c>
      <c r="BP6" s="50">
        <f>$F6*'[1]INTERNAL PARAMETERS-2'!AA6*(1-VLOOKUP(AB$4,'[1]INTERNAL PARAMETERS-1'!$B$5:$J$44,4, FALSE))</f>
        <v>0.87572517450497145</v>
      </c>
      <c r="BQ6" s="50">
        <f>$F6*'[1]INTERNAL PARAMETERS-2'!AB6*(1-VLOOKUP(AC$4,'[1]INTERNAL PARAMETERS-1'!$B$5:$J$44,4, FALSE))</f>
        <v>7.4834437267736975</v>
      </c>
      <c r="BR6" s="50">
        <f>$F6*'[1]INTERNAL PARAMETERS-2'!AC6*(1-VLOOKUP(AD$4,'[1]INTERNAL PARAMETERS-1'!$B$5:$J$44,4, FALSE))</f>
        <v>0.43785910665545347</v>
      </c>
      <c r="BS6" s="50">
        <f>$F6*'[1]INTERNAL PARAMETERS-2'!AD6*(1-VLOOKUP(AE$4,'[1]INTERNAL PARAMETERS-1'!$B$5:$J$44,4, FALSE))</f>
        <v>0.23087496234236518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8.7571821331090705E-2</v>
      </c>
      <c r="CA6" s="50">
        <f>$F6*'[1]INTERNAL PARAMETERS-2'!AL6*(1-VLOOKUP(AM$4,'[1]INTERNAL PARAMETERS-1'!$B$5:$J$44,4, FALSE))</f>
        <v>5.572435848611932E-2</v>
      </c>
      <c r="CB6" s="50">
        <f>$F6*'[1]INTERNAL PARAMETERS-2'!AM6*(1-VLOOKUP(AN$4,'[1]INTERNAL PARAMETERS-1'!$B$5:$J$44,4, FALSE))</f>
        <v>3.1847462844971378E-2</v>
      </c>
      <c r="CC6" s="50">
        <f>$F6*'[1]INTERNAL PARAMETERS-2'!AN6*(1-VLOOKUP(AO$4,'[1]INTERNAL PARAMETERS-1'!$B$5:$J$44,4, FALSE))</f>
        <v>0.35028728532436282</v>
      </c>
      <c r="CD6" s="50">
        <f>$F6*'[1]INTERNAL PARAMETERS-2'!AO6*(1-VLOOKUP(AP$4,'[1]INTERNAL PARAMETERS-1'!$B$5:$J$44,4, FALSE))</f>
        <v>4.9836580546386688</v>
      </c>
      <c r="CE6" s="50">
        <f>$F6*'[1]INTERNAL PARAMETERS-2'!AP6*(1-VLOOKUP(AQ$4,'[1]INTERNAL PARAMETERS-1'!$B$5:$J$44,4, FALSE))</f>
        <v>0.429902461839759</v>
      </c>
      <c r="CF6" s="50">
        <f>$F6*'[1]INTERNAL PARAMETERS-2'!AQ6*(1-VLOOKUP(AR$4,'[1]INTERNAL PARAMETERS-1'!$B$5:$J$44,4, FALSE))</f>
        <v>5.572435848611932E-2</v>
      </c>
      <c r="CG6" s="50">
        <f>$F6*'[1]INTERNAL PARAMETERS-2'!AR6*(1-VLOOKUP(AS$4,'[1]INTERNAL PARAMETERS-1'!$B$5:$J$44,4, FALSE))</f>
        <v>7.9636060097589643E-3</v>
      </c>
      <c r="CH6" s="49">
        <f>$F6*'[1]INTERNAL PARAMETERS-2'!AS6*(1-VLOOKUP(AT$4,'[1]INTERNAL PARAMETERS-1'!$B$5:$J$44,4, FALSE))</f>
        <v>0</v>
      </c>
      <c r="CI6" s="48">
        <f t="shared" si="0"/>
        <v>69.611954567134276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156.85532026568899</v>
      </c>
      <c r="G7" s="51">
        <f>$F7*'[1]INTERNAL PARAMETERS-2'!F7*VLOOKUP(G$4,'[1]INTERNAL PARAMETERS-1'!$B$5:$J$44,4, FALSE)</f>
        <v>9.6340537707186175E-2</v>
      </c>
      <c r="H7" s="50">
        <f>$F7*'[1]INTERNAL PARAMETERS-2'!G7*VLOOKUP(H$4,'[1]INTERNAL PARAMETERS-1'!$B$5:$J$44,4, FALSE)</f>
        <v>0.15654160962515762</v>
      </c>
      <c r="I7" s="50">
        <f>$F7*'[1]INTERNAL PARAMETERS-2'!H7*VLOOKUP(I$4,'[1]INTERNAL PARAMETERS-1'!$B$5:$J$44,4, FALSE)</f>
        <v>1.4907231612942577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6.9239859748281771E-2</v>
      </c>
      <c r="N7" s="50">
        <f>$F7*'[1]INTERNAL PARAMETERS-2'!M7*VLOOKUP(N$4,'[1]INTERNAL PARAMETERS-1'!$B$5:$J$44,4, FALSE)</f>
        <v>0.44674748041472212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7.2247560514376349E-2</v>
      </c>
      <c r="S7" s="50">
        <f>$F7*'[1]INTERNAL PARAMETERS-2'!R7*VLOOKUP(S$4,'[1]INTERNAL PARAMETERS-1'!$B$5:$J$44,4, FALSE)</f>
        <v>1.2162530162337473</v>
      </c>
      <c r="T7" s="50">
        <f>$F7*'[1]INTERNAL PARAMETERS-2'!S7*VLOOKUP(T$4,'[1]INTERNAL PARAMETERS-1'!$B$5:$J$44,4, FALSE)</f>
        <v>3.6125348810390832E-2</v>
      </c>
      <c r="U7" s="50">
        <f>$F7*'[1]INTERNAL PARAMETERS-2'!T7*VLOOKUP(U$4,'[1]INTERNAL PARAMETERS-1'!$B$5:$J$44,4, FALSE)</f>
        <v>4.5757834027906792E-2</v>
      </c>
      <c r="V7" s="50">
        <f>$F7*'[1]INTERNAL PARAMETERS-2'!U7*VLOOKUP(V$4,'[1]INTERNAL PARAMETERS-1'!$B$5:$J$44,4, FALSE)</f>
        <v>0.97176576564202288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1.2046488596404914E-2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2.4077291660783259E-2</v>
      </c>
      <c r="AI7" s="50">
        <f>$F7*'[1]INTERNAL PARAMETERS-2'!AH7*VLOOKUP(AI$4,'[1]INTERNAL PARAMETERS-1'!$B$5:$J$44,4, FALSE)</f>
        <v>0.13246431796437436</v>
      </c>
      <c r="AJ7" s="50">
        <f>$F7*'[1]INTERNAL PARAMETERS-2'!AI7*VLOOKUP(AJ$4,'[1]INTERNAL PARAMETERS-1'!$B$5:$J$44,4, FALSE)</f>
        <v>1.2046488596404914E-2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28.323740064590893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1.3155573352173535</v>
      </c>
      <c r="BB7" s="50">
        <f>$F7*'[1]INTERNAL PARAMETERS-2'!M7*(1-VLOOKUP(N$4,'[1]INTERNAL PARAMETERS-1'!$B$5:$J$44,4, FALSE))</f>
        <v>8.4882021278797186</v>
      </c>
      <c r="BC7" s="50">
        <f>$F7*'[1]INTERNAL PARAMETERS-2'!N7*(1-VLOOKUP(O$4,'[1]INTERNAL PARAMETERS-1'!$B$5:$J$44,4, FALSE))</f>
        <v>1.6135863651051692</v>
      </c>
      <c r="BD7" s="50">
        <f>$F7*'[1]INTERNAL PARAMETERS-2'!O7*(1-VLOOKUP(P$4,'[1]INTERNAL PARAMETERS-1'!$B$5:$J$44,4, FALSE))</f>
        <v>7.2972702659964632</v>
      </c>
      <c r="BE7" s="50">
        <f>$F7*'[1]INTERNAL PARAMETERS-2'!P7*(1-VLOOKUP(Q$4,'[1]INTERNAL PARAMETERS-1'!$B$5:$J$44,4, FALSE))</f>
        <v>1.2523328770012609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23.108807308441197</v>
      </c>
      <c r="BH7" s="50">
        <f>$F7*'[1]INTERNAL PARAMETERS-2'!S7*(1-VLOOKUP(T$4,'[1]INTERNAL PARAMETERS-1'!$B$5:$J$44,4, FALSE))</f>
        <v>0.32512813929351753</v>
      </c>
      <c r="BI7" s="50">
        <f>$F7*'[1]INTERNAL PARAMETERS-2'!T7*(1-VLOOKUP(U$4,'[1]INTERNAL PARAMETERS-1'!$B$5:$J$44,4, FALSE))</f>
        <v>0.18303133611162717</v>
      </c>
      <c r="BJ7" s="50">
        <f>$F7*'[1]INTERNAL PARAMETERS-2'!U7*(1-VLOOKUP(V$4,'[1]INTERNAL PARAMETERS-1'!$B$5:$J$44,4, FALSE))</f>
        <v>5.5066726719714634</v>
      </c>
      <c r="BK7" s="50">
        <f>$F7*'[1]INTERNAL PARAMETERS-2'!V7*(1-VLOOKUP(W$4,'[1]INTERNAL PARAMETERS-1'!$B$5:$J$44,4, FALSE))</f>
        <v>3.3596370481747124</v>
      </c>
      <c r="BL7" s="50">
        <f>$F7*'[1]INTERNAL PARAMETERS-2'!W7*(1-VLOOKUP(X$4,'[1]INTERNAL PARAMETERS-1'!$B$5:$J$44,4, FALSE))</f>
        <v>0.81883182838297619</v>
      </c>
      <c r="BM7" s="50">
        <f>$F7*'[1]INTERNAL PARAMETERS-2'!X7*(1-VLOOKUP(Y$4,'[1]INTERNAL PARAMETERS-1'!$B$5:$J$44,4, FALSE))</f>
        <v>0.1444951210287527</v>
      </c>
      <c r="BN7" s="50">
        <f>$F7*'[1]INTERNAL PARAMETERS-2'!Y7*(1-VLOOKUP(Z$4,'[1]INTERNAL PARAMETERS-1'!$B$5:$J$44,4, FALSE))</f>
        <v>10.705077583024769</v>
      </c>
      <c r="BO7" s="50">
        <f>$F7*'[1]INTERNAL PARAMETERS-2'!Z7*(1-VLOOKUP(AA$4,'[1]INTERNAL PARAMETERS-1'!$B$5:$J$44,4, FALSE))</f>
        <v>23.926883094180493</v>
      </c>
      <c r="BP7" s="50">
        <f>$F7*'[1]INTERNAL PARAMETERS-2'!AA7*(1-VLOOKUP(AB$4,'[1]INTERNAL PARAMETERS-1'!$B$5:$J$44,4, FALSE))</f>
        <v>3.2753429990639313</v>
      </c>
      <c r="BQ7" s="50">
        <f>$F7*'[1]INTERNAL PARAMETERS-2'!AB7*(1-VLOOKUP(AC$4,'[1]INTERNAL PARAMETERS-1'!$B$5:$J$44,4, FALSE))</f>
        <v>17.689280315302941</v>
      </c>
      <c r="BR7" s="50">
        <f>$F7*'[1]INTERNAL PARAMETERS-2'!AC7*(1-VLOOKUP(AD$4,'[1]INTERNAL PARAMETERS-1'!$B$5:$J$44,4, FALSE))</f>
        <v>1.1198842445689132</v>
      </c>
      <c r="BS7" s="50">
        <f>$F7*'[1]INTERNAL PARAMETERS-2'!AD7*(1-VLOOKUP(AE$4,'[1]INTERNAL PARAMETERS-1'!$B$5:$J$44,4, FALSE))</f>
        <v>0.36125348810390834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0.1926653898823458</v>
      </c>
      <c r="CA7" s="50">
        <f>$F7*'[1]INTERNAL PARAMETERS-2'!AL7*(1-VLOOKUP(AM$4,'[1]INTERNAL PARAMETERS-1'!$B$5:$J$44,4, FALSE))</f>
        <v>0.16858809822156254</v>
      </c>
      <c r="CB7" s="50">
        <f>$F7*'[1]INTERNAL PARAMETERS-2'!AM7*(1-VLOOKUP(AN$4,'[1]INTERNAL PARAMETERS-1'!$B$5:$J$44,4, FALSE))</f>
        <v>0.52984158632547085</v>
      </c>
      <c r="CC7" s="50">
        <f>$F7*'[1]INTERNAL PARAMETERS-2'!AN7*(1-VLOOKUP(AO$4,'[1]INTERNAL PARAMETERS-1'!$B$5:$J$44,4, FALSE))</f>
        <v>0.87904858583297429</v>
      </c>
      <c r="CD7" s="50">
        <f>$F7*'[1]INTERNAL PARAMETERS-2'!AO7*(1-VLOOKUP(AP$4,'[1]INTERNAL PARAMETERS-1'!$B$5:$J$44,4, FALSE))</f>
        <v>10.48833490148164</v>
      </c>
      <c r="CE7" s="50">
        <f>$F7*'[1]INTERNAL PARAMETERS-2'!AP7*(1-VLOOKUP(AQ$4,'[1]INTERNAL PARAMETERS-1'!$B$5:$J$44,4, FALSE))</f>
        <v>0.87904858583297429</v>
      </c>
      <c r="CF7" s="50">
        <f>$F7*'[1]INTERNAL PARAMETERS-2'!AQ7*(1-VLOOKUP(AR$4,'[1]INTERNAL PARAMETERS-1'!$B$5:$J$44,4, FALSE))</f>
        <v>0.10837134077156453</v>
      </c>
      <c r="CG7" s="50">
        <f>$F7*'[1]INTERNAL PARAMETERS-2'!AR7*(1-VLOOKUP(AS$4,'[1]INTERNAL PARAMETERS-1'!$B$5:$J$44,4, FALSE))</f>
        <v>1.2046488596404914E-2</v>
      </c>
      <c r="CH7" s="49">
        <f>$F7*'[1]INTERNAL PARAMETERS-2'!AS7*(1-VLOOKUP(AT$4,'[1]INTERNAL PARAMETERS-1'!$B$5:$J$44,4, FALSE))</f>
        <v>0</v>
      </c>
      <c r="CI7" s="48">
        <f t="shared" si="0"/>
        <v>156.85533595122098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316.91914562680142</v>
      </c>
      <c r="G8" s="51">
        <f>$F8*'[1]INTERNAL PARAMETERS-2'!F8*VLOOKUP(G$4,'[1]INTERNAL PARAMETERS-1'!$B$5:$J$44,4, FALSE)</f>
        <v>0.98628407310516875</v>
      </c>
      <c r="H8" s="50">
        <f>$F8*'[1]INTERNAL PARAMETERS-2'!G8*VLOOKUP(H$4,'[1]INTERNAL PARAMETERS-1'!$B$5:$J$44,4, FALSE)</f>
        <v>1.4585886758327911</v>
      </c>
      <c r="I8" s="50">
        <f>$F8*'[1]INTERNAL PARAMETERS-2'!H8*VLOOKUP(I$4,'[1]INTERNAL PARAMETERS-1'!$B$5:$J$44,4, FALSE)</f>
        <v>3.5271342007004769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2.7793809071470485E-2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0.18614562937535808</v>
      </c>
      <c r="N8" s="50">
        <f>$F8*'[1]INTERNAL PARAMETERS-2'!M8*VLOOKUP(N$4,'[1]INTERNAL PARAMETERS-1'!$B$5:$J$44,4, FALSE)</f>
        <v>1.2794010062996692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0.41674867649924385</v>
      </c>
      <c r="S8" s="50">
        <f>$F8*'[1]INTERNAL PARAMETERS-2'!R8*VLOOKUP(S$4,'[1]INTERNAL PARAMETERS-1'!$B$5:$J$44,4, FALSE)</f>
        <v>1.2820805576759438</v>
      </c>
      <c r="T8" s="50">
        <f>$F8*'[1]INTERNAL PARAMETERS-2'!S8*VLOOKUP(T$4,'[1]INTERNAL PARAMETERS-1'!$B$5:$J$44,4, FALSE)</f>
        <v>7.5014761769863908E-2</v>
      </c>
      <c r="U8" s="50">
        <f>$F8*'[1]INTERNAL PARAMETERS-2'!T8*VLOOKUP(U$4,'[1]INTERNAL PARAMETERS-1'!$B$5:$J$44,4, FALSE)</f>
        <v>9.4460920545524435E-2</v>
      </c>
      <c r="V8" s="50">
        <f>$F8*'[1]INTERNAL PARAMETERS-2'!U8*VLOOKUP(V$4,'[1]INTERNAL PARAMETERS-1'!$B$5:$J$44,4, FALSE)</f>
        <v>1.8294997517043023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5.5555926228378294E-2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5.5555926228378294E-2</v>
      </c>
      <c r="AI8" s="50">
        <f>$F8*'[1]INTERNAL PARAMETERS-2'!AH8*VLOOKUP(AI$4,'[1]INTERNAL PARAMETERS-1'!$B$5:$J$44,4, FALSE)</f>
        <v>0.34727999977784901</v>
      </c>
      <c r="AJ8" s="50">
        <f>$F8*'[1]INTERNAL PARAMETERS-2'!AI8*VLOOKUP(AJ$4,'[1]INTERNAL PARAMETERS-1'!$B$5:$J$44,4, FALSE)</f>
        <v>0.22225539682807582</v>
      </c>
      <c r="AK8" s="50">
        <f>$F8*'[1]INTERNAL PARAMETERS-2'!AJ8*VLOOKUP(AK$4,'[1]INTERNAL PARAMETERS-1'!$B$5:$J$44,4, FALSE)</f>
        <v>2.7793809071470485E-2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67.015549813309065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3.5367669581318033</v>
      </c>
      <c r="BB8" s="50">
        <f>$F8*'[1]INTERNAL PARAMETERS-2'!M8*(1-VLOOKUP(N$4,'[1]INTERNAL PARAMETERS-1'!$B$5:$J$44,4, FALSE))</f>
        <v>24.308619119693713</v>
      </c>
      <c r="BC8" s="50">
        <f>$F8*'[1]INTERNAL PARAMETERS-2'!N8*(1-VLOOKUP(O$4,'[1]INTERNAL PARAMETERS-1'!$B$5:$J$44,4, FALSE))</f>
        <v>8.8905327922686617</v>
      </c>
      <c r="BD8" s="50">
        <f>$F8*'[1]INTERNAL PARAMETERS-2'!O8*(1-VLOOKUP(P$4,'[1]INTERNAL PARAMETERS-1'!$B$5:$J$44,4, FALSE))</f>
        <v>15.78067193734095</v>
      </c>
      <c r="BE8" s="50">
        <f>$F8*'[1]INTERNAL PARAMETERS-2'!P8*(1-VLOOKUP(Q$4,'[1]INTERNAL PARAMETERS-1'!$B$5:$J$44,4, FALSE))</f>
        <v>4.8897771897904816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24.35953059584293</v>
      </c>
      <c r="BH8" s="50">
        <f>$F8*'[1]INTERNAL PARAMETERS-2'!S8*(1-VLOOKUP(T$4,'[1]INTERNAL PARAMETERS-1'!$B$5:$J$44,4, FALSE))</f>
        <v>0.67513285592877514</v>
      </c>
      <c r="BI8" s="50">
        <f>$F8*'[1]INTERNAL PARAMETERS-2'!T8*(1-VLOOKUP(U$4,'[1]INTERNAL PARAMETERS-1'!$B$5:$J$44,4, FALSE))</f>
        <v>0.37784368218209774</v>
      </c>
      <c r="BJ8" s="50">
        <f>$F8*'[1]INTERNAL PARAMETERS-2'!U8*(1-VLOOKUP(V$4,'[1]INTERNAL PARAMETERS-1'!$B$5:$J$44,4, FALSE))</f>
        <v>10.367165259657714</v>
      </c>
      <c r="BK8" s="50">
        <f>$F8*'[1]INTERNAL PARAMETERS-2'!V8*(1-VLOOKUP(W$4,'[1]INTERNAL PARAMETERS-1'!$B$5:$J$44,4, FALSE))</f>
        <v>10.099072262201906</v>
      </c>
      <c r="BL8" s="50">
        <f>$F8*'[1]INTERNAL PARAMETERS-2'!W8*(1-VLOOKUP(X$4,'[1]INTERNAL PARAMETERS-1'!$B$5:$J$44,4, FALSE))</f>
        <v>7.0568386156719871</v>
      </c>
      <c r="BM8" s="50">
        <f>$F8*'[1]INTERNAL PARAMETERS-2'!X8*(1-VLOOKUP(Y$4,'[1]INTERNAL PARAMETERS-1'!$B$5:$J$44,4, FALSE))</f>
        <v>0.88905327922686606</v>
      </c>
      <c r="BN8" s="50">
        <f>$F8*'[1]INTERNAL PARAMETERS-2'!Y8*(1-VLOOKUP(Z$4,'[1]INTERNAL PARAMETERS-1'!$B$5:$J$44,4, FALSE))</f>
        <v>13.433029982281294</v>
      </c>
      <c r="BO8" s="50">
        <f>$F8*'[1]INTERNAL PARAMETERS-2'!Z8*(1-VLOOKUP(AA$4,'[1]INTERNAL PARAMETERS-1'!$B$5:$J$44,4, FALSE))</f>
        <v>20.142588598175433</v>
      </c>
      <c r="BP8" s="50">
        <f>$F8*'[1]INTERNAL PARAMETERS-2'!AA8*(1-VLOOKUP(AB$4,'[1]INTERNAL PARAMETERS-1'!$B$5:$J$44,4, FALSE))</f>
        <v>8.7238333216689625</v>
      </c>
      <c r="BQ8" s="50">
        <f>$F8*'[1]INTERNAL PARAMETERS-2'!AB8*(1-VLOOKUP(AC$4,'[1]INTERNAL PARAMETERS-1'!$B$5:$J$44,4, FALSE))</f>
        <v>47.508683590707989</v>
      </c>
      <c r="BR8" s="50">
        <f>$F8*'[1]INTERNAL PARAMETERS-2'!AC8*(1-VLOOKUP(AD$4,'[1]INTERNAL PARAMETERS-1'!$B$5:$J$44,4, FALSE))</f>
        <v>5.4871063954678769</v>
      </c>
      <c r="BS8" s="50">
        <f>$F8*'[1]INTERNAL PARAMETERS-2'!AD8*(1-VLOOKUP(AE$4,'[1]INTERNAL PARAMETERS-1'!$B$5:$J$44,4, FALSE))</f>
        <v>0.98628407310516875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1.5419384111326395</v>
      </c>
      <c r="CA8" s="50">
        <f>$F8*'[1]INTERNAL PARAMETERS-2'!AL8*(1-VLOOKUP(AM$4,'[1]INTERNAL PARAMETERS-1'!$B$5:$J$44,4, FALSE))</f>
        <v>1.8197814261036565</v>
      </c>
      <c r="CB8" s="50">
        <f>$F8*'[1]INTERNAL PARAMETERS-2'!AM8*(1-VLOOKUP(AN$4,'[1]INTERNAL PARAMETERS-1'!$B$5:$J$44,4, FALSE))</f>
        <v>2.0559178815101862</v>
      </c>
      <c r="CC8" s="50">
        <f>$F8*'[1]INTERNAL PARAMETERS-2'!AN8*(1-VLOOKUP(AO$4,'[1]INTERNAL PARAMETERS-1'!$B$5:$J$44,4, FALSE))</f>
        <v>2.7227157639089765</v>
      </c>
      <c r="CD8" s="50">
        <f>$F8*'[1]INTERNAL PARAMETERS-2'!AO8*(1-VLOOKUP(AP$4,'[1]INTERNAL PARAMETERS-1'!$B$5:$J$44,4, FALSE))</f>
        <v>20.712123994781354</v>
      </c>
      <c r="CE8" s="50">
        <f>$F8*'[1]INTERNAL PARAMETERS-2'!AP8*(1-VLOOKUP(AQ$4,'[1]INTERNAL PARAMETERS-1'!$B$5:$J$44,4, FALSE))</f>
        <v>1.2918892052330933</v>
      </c>
      <c r="CF8" s="50">
        <f>$F8*'[1]INTERNAL PARAMETERS-2'!AQ8*(1-VLOOKUP(AR$4,'[1]INTERNAL PARAMETERS-1'!$B$5:$J$44,4, FALSE))</f>
        <v>0.34727999977784901</v>
      </c>
      <c r="CG8" s="50">
        <f>$F8*'[1]INTERNAL PARAMETERS-2'!AR8*(1-VLOOKUP(AS$4,'[1]INTERNAL PARAMETERS-1'!$B$5:$J$44,4, FALSE))</f>
        <v>2.7793809071470485E-2</v>
      </c>
      <c r="CH8" s="49">
        <f>$F8*'[1]INTERNAL PARAMETERS-2'!AS8*(1-VLOOKUP(AT$4,'[1]INTERNAL PARAMETERS-1'!$B$5:$J$44,4, FALSE))</f>
        <v>0</v>
      </c>
      <c r="CI8" s="48">
        <f t="shared" si="0"/>
        <v>316.91911393488687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450.08475868727476</v>
      </c>
      <c r="G9" s="51">
        <f>$F9*'[1]INTERNAL PARAMETERS-2'!F9*VLOOKUP(G$4,'[1]INTERNAL PARAMETERS-1'!$B$5:$J$44,4, FALSE)</f>
        <v>2.795566453158401</v>
      </c>
      <c r="H9" s="50">
        <f>$F9*'[1]INTERNAL PARAMETERS-2'!G9*VLOOKUP(H$4,'[1]INTERNAL PARAMETERS-1'!$B$5:$J$44,4, FALSE)</f>
        <v>3.4195639626024388</v>
      </c>
      <c r="I9" s="50">
        <f>$F9*'[1]INTERNAL PARAMETERS-2'!H9*VLOOKUP(I$4,'[1]INTERNAL PARAMETERS-1'!$B$5:$J$44,4, FALSE)</f>
        <v>5.2043503185150994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4.9914399738418769E-2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0.32073940073572577</v>
      </c>
      <c r="N9" s="50">
        <f>$F9*'[1]INTERNAL PARAMETERS-2'!M9*VLOOKUP(N$4,'[1]INTERNAL PARAMETERS-1'!$B$5:$J$44,4, FALSE)</f>
        <v>1.5063571729173317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0.34944580664480013</v>
      </c>
      <c r="S9" s="50">
        <f>$F9*'[1]INTERNAL PARAMETERS-2'!R9*VLOOKUP(S$4,'[1]INTERNAL PARAMETERS-1'!$B$5:$J$44,4, FALSE)</f>
        <v>1.7208968244170018</v>
      </c>
      <c r="T9" s="50">
        <f>$F9*'[1]INTERNAL PARAMETERS-2'!S9*VLOOKUP(T$4,'[1]INTERNAL PARAMETERS-1'!$B$5:$J$44,4, FALSE)</f>
        <v>9.7344331608883783E-2</v>
      </c>
      <c r="U9" s="50">
        <f>$F9*'[1]INTERNAL PARAMETERS-2'!T9*VLOOKUP(U$4,'[1]INTERNAL PARAMETERS-1'!$B$5:$J$44,4, FALSE)</f>
        <v>0.18970172409151259</v>
      </c>
      <c r="V9" s="50">
        <f>$F9*'[1]INTERNAL PARAMETERS-2'!U9*VLOOKUP(V$4,'[1]INTERNAL PARAMETERS-1'!$B$5:$J$44,4, FALSE)</f>
        <v>2.0554853331775349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2.4979704107143751E-2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2.4979704107143751E-2</v>
      </c>
      <c r="AI9" s="50">
        <f>$F9*'[1]INTERNAL PARAMETERS-2'!AH9*VLOOKUP(AI$4,'[1]INTERNAL PARAMETERS-1'!$B$5:$J$44,4, FALSE)</f>
        <v>0.22463730306081886</v>
      </c>
      <c r="AJ9" s="50">
        <f>$F9*'[1]INTERNAL PARAMETERS-2'!AI9*VLOOKUP(AJ$4,'[1]INTERNAL PARAMETERS-1'!$B$5:$J$44,4, FALSE)</f>
        <v>0.47425431022878145</v>
      </c>
      <c r="AK9" s="50">
        <f>$F9*'[1]INTERNAL PARAMETERS-2'!AJ9*VLOOKUP(AK$4,'[1]INTERNAL PARAMETERS-1'!$B$5:$J$44,4, FALSE)</f>
        <v>2.4979704107143751E-2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98.882656051786881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6.0940486139787886</v>
      </c>
      <c r="BB9" s="50">
        <f>$F9*'[1]INTERNAL PARAMETERS-2'!M9*(1-VLOOKUP(N$4,'[1]INTERNAL PARAMETERS-1'!$B$5:$J$44,4, FALSE))</f>
        <v>28.6207862854293</v>
      </c>
      <c r="BC9" s="50">
        <f>$F9*'[1]INTERNAL PARAMETERS-2'!N9*(1-VLOOKUP(O$4,'[1]INTERNAL PARAMETERS-1'!$B$5:$J$44,4, FALSE))</f>
        <v>18.221051336792158</v>
      </c>
      <c r="BD9" s="50">
        <f>$F9*'[1]INTERNAL PARAMETERS-2'!O9*(1-VLOOKUP(P$4,'[1]INTERNAL PARAMETERS-1'!$B$5:$J$44,4, FALSE))</f>
        <v>17.646968227086539</v>
      </c>
      <c r="BE9" s="50">
        <f>$F9*'[1]INTERNAL PARAMETERS-2'!P9*(1-VLOOKUP(Q$4,'[1]INTERNAL PARAMETERS-1'!$B$5:$J$44,4, FALSE))</f>
        <v>9.9092460811625145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32.697039663923029</v>
      </c>
      <c r="BH9" s="50">
        <f>$F9*'[1]INTERNAL PARAMETERS-2'!S9*(1-VLOOKUP(T$4,'[1]INTERNAL PARAMETERS-1'!$B$5:$J$44,4, FALSE))</f>
        <v>0.87609898447995405</v>
      </c>
      <c r="BI9" s="50">
        <f>$F9*'[1]INTERNAL PARAMETERS-2'!T9*(1-VLOOKUP(U$4,'[1]INTERNAL PARAMETERS-1'!$B$5:$J$44,4, FALSE))</f>
        <v>0.75880689636605037</v>
      </c>
      <c r="BJ9" s="50">
        <f>$F9*'[1]INTERNAL PARAMETERS-2'!U9*(1-VLOOKUP(V$4,'[1]INTERNAL PARAMETERS-1'!$B$5:$J$44,4, FALSE))</f>
        <v>11.647750221339365</v>
      </c>
      <c r="BK9" s="50">
        <f>$F9*'[1]INTERNAL PARAMETERS-2'!V9*(1-VLOOKUP(W$4,'[1]INTERNAL PARAMETERS-1'!$B$5:$J$44,4, FALSE))</f>
        <v>13.154087140442554</v>
      </c>
      <c r="BL9" s="50">
        <f>$F9*'[1]INTERNAL PARAMETERS-2'!W9*(1-VLOOKUP(X$4,'[1]INTERNAL PARAMETERS-1'!$B$5:$J$44,4, FALSE))</f>
        <v>17.047905413273774</v>
      </c>
      <c r="BM9" s="50">
        <f>$F9*'[1]INTERNAL PARAMETERS-2'!X9*(1-VLOOKUP(Y$4,'[1]INTERNAL PARAMETERS-1'!$B$5:$J$44,4, FALSE))</f>
        <v>2.795566453158401</v>
      </c>
      <c r="BN9" s="50">
        <f>$F9*'[1]INTERNAL PARAMETERS-2'!Y9*(1-VLOOKUP(Z$4,'[1]INTERNAL PARAMETERS-1'!$B$5:$J$44,4, FALSE))</f>
        <v>20.093088873600138</v>
      </c>
      <c r="BO9" s="50">
        <f>$F9*'[1]INTERNAL PARAMETERS-2'!Z9*(1-VLOOKUP(AA$4,'[1]INTERNAL PARAMETERS-1'!$B$5:$J$44,4, FALSE))</f>
        <v>23.11324762134349</v>
      </c>
      <c r="BP9" s="50">
        <f>$F9*'[1]INTERNAL PARAMETERS-2'!AA9*(1-VLOOKUP(AB$4,'[1]INTERNAL PARAMETERS-1'!$B$5:$J$44,4, FALSE))</f>
        <v>9.5348655788864409</v>
      </c>
      <c r="BQ9" s="50">
        <f>$F9*'[1]INTERNAL PARAMETERS-2'!AB9*(1-VLOOKUP(AC$4,'[1]INTERNAL PARAMETERS-1'!$B$5:$J$44,4, FALSE))</f>
        <v>61.876662437857426</v>
      </c>
      <c r="BR9" s="50">
        <f>$F9*'[1]INTERNAL PARAMETERS-2'!AC9*(1-VLOOKUP(AD$4,'[1]INTERNAL PARAMETERS-1'!$B$5:$J$44,4, FALSE))</f>
        <v>7.7127424418168777</v>
      </c>
      <c r="BS9" s="50">
        <f>$F9*'[1]INTERNAL PARAMETERS-2'!AD9*(1-VLOOKUP(AE$4,'[1]INTERNAL PARAMETERS-1'!$B$5:$J$44,4, FALSE))</f>
        <v>1.9468866321776757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2.7705867490512572</v>
      </c>
      <c r="CA9" s="50">
        <f>$F9*'[1]INTERNAL PARAMETERS-2'!AL9*(1-VLOOKUP(AM$4,'[1]INTERNAL PARAMETERS-1'!$B$5:$J$44,4, FALSE))</f>
        <v>5.6410473060552206</v>
      </c>
      <c r="CB9" s="50">
        <f>$F9*'[1]INTERNAL PARAMETERS-2'!AM9*(1-VLOOKUP(AN$4,'[1]INTERNAL PARAMETERS-1'!$B$5:$J$44,4, FALSE))</f>
        <v>2.8454808528968196</v>
      </c>
      <c r="CC9" s="50">
        <f>$F9*'[1]INTERNAL PARAMETERS-2'!AN9*(1-VLOOKUP(AO$4,'[1]INTERNAL PARAMETERS-1'!$B$5:$J$44,4, FALSE))</f>
        <v>5.6410473060552206</v>
      </c>
      <c r="CD9" s="50">
        <f>$F9*'[1]INTERNAL PARAMETERS-2'!AO9*(1-VLOOKUP(AP$4,'[1]INTERNAL PARAMETERS-1'!$B$5:$J$44,4, FALSE))</f>
        <v>28.904083135089838</v>
      </c>
      <c r="CE9" s="50">
        <f>$F9*'[1]INTERNAL PARAMETERS-2'!AP9*(1-VLOOKUP(AQ$4,'[1]INTERNAL PARAMETERS-1'!$B$5:$J$44,4, FALSE))</f>
        <v>2.7206723493128386</v>
      </c>
      <c r="CF9" s="50">
        <f>$F9*'[1]INTERNAL PARAMETERS-2'!AQ9*(1-VLOOKUP(AR$4,'[1]INTERNAL PARAMETERS-1'!$B$5:$J$44,4, FALSE))</f>
        <v>0.37442551075194386</v>
      </c>
      <c r="CG9" s="50">
        <f>$F9*'[1]INTERNAL PARAMETERS-2'!AR9*(1-VLOOKUP(AS$4,'[1]INTERNAL PARAMETERS-1'!$B$5:$J$44,4, FALSE))</f>
        <v>7.4894103845562526E-2</v>
      </c>
      <c r="CH9" s="49">
        <f>$F9*'[1]INTERNAL PARAMETERS-2'!AS9*(1-VLOOKUP(AT$4,'[1]INTERNAL PARAMETERS-1'!$B$5:$J$44,4, FALSE))</f>
        <v>0</v>
      </c>
      <c r="CI9" s="48">
        <f t="shared" si="0"/>
        <v>450.08493872117822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439.86172792669578</v>
      </c>
      <c r="G10" s="51">
        <f>$F10*'[1]INTERNAL PARAMETERS-2'!F10*VLOOKUP(G$4,'[1]INTERNAL PARAMETERS-1'!$B$5:$J$44,4, FALSE)</f>
        <v>2.4094745732368539</v>
      </c>
      <c r="H10" s="50">
        <f>$F10*'[1]INTERNAL PARAMETERS-2'!G10*VLOOKUP(H$4,'[1]INTERNAL PARAMETERS-1'!$B$5:$J$44,4, FALSE)</f>
        <v>4.0061286594379668</v>
      </c>
      <c r="I10" s="50">
        <f>$F10*'[1]INTERNAL PARAMETERS-2'!H10*VLOOKUP(I$4,'[1]INTERNAL PARAMETERS-1'!$B$5:$J$44,4, FALSE)</f>
        <v>4.7532272063955414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5.8061748086323847E-2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0.38900051632653199</v>
      </c>
      <c r="N10" s="50">
        <f>$F10*'[1]INTERNAL PARAMETERS-2'!M10*VLOOKUP(N$4,'[1]INTERNAL PARAMETERS-1'!$B$5:$J$44,4, FALSE)</f>
        <v>1.1597460297774451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0.49352485873375262</v>
      </c>
      <c r="S10" s="50">
        <f>$F10*'[1]INTERNAL PARAMETERS-2'!R10*VLOOKUP(S$4,'[1]INTERNAL PARAMETERS-1'!$B$5:$J$44,4, FALSE)</f>
        <v>1.5172392505325876</v>
      </c>
      <c r="T10" s="50">
        <f>$F10*'[1]INTERNAL PARAMETERS-2'!S10*VLOOKUP(T$4,'[1]INTERNAL PARAMETERS-1'!$B$5:$J$44,4, FALSE)</f>
        <v>0.14805305900284654</v>
      </c>
      <c r="U10" s="50">
        <f>$F10*'[1]INTERNAL PARAMETERS-2'!T10*VLOOKUP(U$4,'[1]INTERNAL PARAMETERS-1'!$B$5:$J$44,4, FALSE)</f>
        <v>0.24385054472800161</v>
      </c>
      <c r="V10" s="50">
        <f>$F10*'[1]INTERNAL PARAMETERS-2'!U10*VLOOKUP(V$4,'[1]INTERNAL PARAMETERS-1'!$B$5:$J$44,4, FALSE)</f>
        <v>1.924687567728365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0.29030874043161919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0.40643223660426692</v>
      </c>
      <c r="AJ10" s="50">
        <f>$F10*'[1]INTERNAL PARAMETERS-2'!AI10*VLOOKUP(AJ$4,'[1]INTERNAL PARAMETERS-1'!$B$5:$J$44,4, FALSE)</f>
        <v>0.37740136256110501</v>
      </c>
      <c r="AK10" s="50">
        <f>$F10*'[1]INTERNAL PARAMETERS-2'!AJ10*VLOOKUP(AK$4,'[1]INTERNAL PARAMETERS-1'!$B$5:$J$44,4, FALSE)</f>
        <v>5.8061748086323847E-2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90.311316921515271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7.3910098102041069</v>
      </c>
      <c r="BB10" s="50">
        <f>$F10*'[1]INTERNAL PARAMETERS-2'!M10*(1-VLOOKUP(N$4,'[1]INTERNAL PARAMETERS-1'!$B$5:$J$44,4, FALSE))</f>
        <v>22.035174565771456</v>
      </c>
      <c r="BC10" s="50">
        <f>$F10*'[1]INTERNAL PARAMETERS-2'!N10*(1-VLOOKUP(O$4,'[1]INTERNAL PARAMETERS-1'!$B$5:$J$44,4, FALSE))</f>
        <v>20.698353400182562</v>
      </c>
      <c r="BD10" s="50">
        <f>$F10*'[1]INTERNAL PARAMETERS-2'!O10*(1-VLOOKUP(P$4,'[1]INTERNAL PARAMETERS-1'!$B$5:$J$44,4, FALSE))</f>
        <v>15.966452889665545</v>
      </c>
      <c r="BE10" s="50">
        <f>$F10*'[1]INTERNAL PARAMETERS-2'!P10*(1-VLOOKUP(Q$4,'[1]INTERNAL PARAMETERS-1'!$B$5:$J$44,4, FALSE))</f>
        <v>9.8121275233791803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28.827545760119161</v>
      </c>
      <c r="BH10" s="50">
        <f>$F10*'[1]INTERNAL PARAMETERS-2'!S10*(1-VLOOKUP(T$4,'[1]INTERNAL PARAMETERS-1'!$B$5:$J$44,4, FALSE))</f>
        <v>1.3324775310256187</v>
      </c>
      <c r="BI10" s="50">
        <f>$F10*'[1]INTERNAL PARAMETERS-2'!T10*(1-VLOOKUP(U$4,'[1]INTERNAL PARAMETERS-1'!$B$5:$J$44,4, FALSE))</f>
        <v>0.97540217891200642</v>
      </c>
      <c r="BJ10" s="50">
        <f>$F10*'[1]INTERNAL PARAMETERS-2'!U10*(1-VLOOKUP(V$4,'[1]INTERNAL PARAMETERS-1'!$B$5:$J$44,4, FALSE))</f>
        <v>10.906562883794068</v>
      </c>
      <c r="BK10" s="50">
        <f>$F10*'[1]INTERNAL PARAMETERS-2'!V10*(1-VLOOKUP(W$4,'[1]INTERNAL PARAMETERS-1'!$B$5:$J$44,4, FALSE))</f>
        <v>14.166626671335091</v>
      </c>
      <c r="BL10" s="50">
        <f>$F10*'[1]INTERNAL PARAMETERS-2'!W10*(1-VLOOKUP(X$4,'[1]INTERNAL PARAMETERS-1'!$B$5:$J$44,4, FALSE))</f>
        <v>19.421038928456227</v>
      </c>
      <c r="BM10" s="50">
        <f>$F10*'[1]INTERNAL PARAMETERS-2'!X10*(1-VLOOKUP(Y$4,'[1]INTERNAL PARAMETERS-1'!$B$5:$J$44,4, FALSE))</f>
        <v>3.3384625426180357</v>
      </c>
      <c r="BN10" s="50">
        <f>$F10*'[1]INTERNAL PARAMETERS-2'!Y10*(1-VLOOKUP(Z$4,'[1]INTERNAL PARAMETERS-1'!$B$5:$J$44,4, FALSE))</f>
        <v>21.33698864295933</v>
      </c>
      <c r="BO10" s="50">
        <f>$F10*'[1]INTERNAL PARAMETERS-2'!Z10*(1-VLOOKUP(AA$4,'[1]INTERNAL PARAMETERS-1'!$B$5:$J$44,4, FALSE))</f>
        <v>24.269018948973098</v>
      </c>
      <c r="BP10" s="50">
        <f>$F10*'[1]INTERNAL PARAMETERS-2'!AA10*(1-VLOOKUP(AB$4,'[1]INTERNAL PARAMETERS-1'!$B$5:$J$44,4, FALSE))</f>
        <v>11.089441995105512</v>
      </c>
      <c r="BQ10" s="50">
        <f>$F10*'[1]INTERNAL PARAMETERS-2'!AB10*(1-VLOOKUP(AC$4,'[1]INTERNAL PARAMETERS-1'!$B$5:$J$44,4, FALSE))</f>
        <v>65.491540505079243</v>
      </c>
      <c r="BR10" s="50">
        <f>$F10*'[1]INTERNAL PARAMETERS-2'!AC10*(1-VLOOKUP(AD$4,'[1]INTERNAL PARAMETERS-1'!$B$5:$J$44,4, FALSE))</f>
        <v>8.1574116890917434</v>
      </c>
      <c r="BS10" s="50">
        <f>$F10*'[1]INTERNAL PARAMETERS-2'!AD10*(1-VLOOKUP(AE$4,'[1]INTERNAL PARAMETERS-1'!$B$5:$J$44,4, FALSE))</f>
        <v>1.6547158342874368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2.4094745732368539</v>
      </c>
      <c r="CA10" s="50">
        <f>$F10*'[1]INTERNAL PARAMETERS-2'!AL10*(1-VLOOKUP(AM$4,'[1]INTERNAL PARAMETERS-1'!$B$5:$J$44,4, FALSE))</f>
        <v>6.5317267288474685</v>
      </c>
      <c r="CB10" s="50">
        <f>$F10*'[1]INTERNAL PARAMETERS-2'!AM10*(1-VLOOKUP(AN$4,'[1]INTERNAL PARAMETERS-1'!$B$5:$J$44,4, FALSE))</f>
        <v>3.3094316685748737</v>
      </c>
      <c r="CC10" s="50">
        <f>$F10*'[1]INTERNAL PARAMETERS-2'!AN10*(1-VLOOKUP(AO$4,'[1]INTERNAL PARAMETERS-1'!$B$5:$J$44,4, FALSE))</f>
        <v>5.2253813830779752</v>
      </c>
      <c r="CD10" s="50">
        <f>$F10*'[1]INTERNAL PARAMETERS-2'!AO10*(1-VLOOKUP(AP$4,'[1]INTERNAL PARAMETERS-1'!$B$5:$J$44,4, FALSE))</f>
        <v>23.862630698541626</v>
      </c>
      <c r="CE10" s="50">
        <f>$F10*'[1]INTERNAL PARAMETERS-2'!AP10*(1-VLOOKUP(AQ$4,'[1]INTERNAL PARAMETERS-1'!$B$5:$J$44,4, FALSE))</f>
        <v>2.9610611800569306</v>
      </c>
      <c r="CF10" s="50">
        <f>$F10*'[1]INTERNAL PARAMETERS-2'!AQ10*(1-VLOOKUP(AR$4,'[1]INTERNAL PARAMETERS-1'!$B$5:$J$44,4, FALSE))</f>
        <v>0.1451543702158096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439.86172792669595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349.03734546282345</v>
      </c>
      <c r="G11" s="51">
        <f>$F11*'[1]INTERNAL PARAMETERS-2'!F11*VLOOKUP(G$4,'[1]INTERNAL PARAMETERS-1'!$B$5:$J$44,4, FALSE)</f>
        <v>1.971642157050397</v>
      </c>
      <c r="H11" s="50">
        <f>$F11*'[1]INTERNAL PARAMETERS-2'!G11*VLOOKUP(H$4,'[1]INTERNAL PARAMETERS-1'!$B$5:$J$44,4, FALSE)</f>
        <v>2.9713549219250162</v>
      </c>
      <c r="I11" s="50">
        <f>$F11*'[1]INTERNAL PARAMETERS-2'!H11*VLOOKUP(I$4,'[1]INTERNAL PARAMETERS-1'!$B$5:$J$44,4, FALSE)</f>
        <v>3.3347132696721786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8.3315214361975962E-2</v>
      </c>
      <c r="L11" s="50">
        <f>$F11*'[1]INTERNAL PARAMETERS-2'!K11*VLOOKUP(L$4,'[1]INTERNAL PARAMETERS-1'!$B$5:$J$44,4, FALSE)</f>
        <v>2.7783372698840746E-2</v>
      </c>
      <c r="M11" s="50">
        <f>$F11*'[1]INTERNAL PARAMETERS-2'!L11*VLOOKUP(M$4,'[1]INTERNAL PARAMETERS-1'!$B$5:$J$44,4, FALSE)</f>
        <v>0.388775247243766</v>
      </c>
      <c r="N11" s="50">
        <f>$F11*'[1]INTERNAL PARAMETERS-2'!M11*VLOOKUP(N$4,'[1]INTERNAL PARAMETERS-1'!$B$5:$J$44,4, FALSE)</f>
        <v>0.85669471257122698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0.47207300973846872</v>
      </c>
      <c r="S11" s="50">
        <f>$F11*'[1]INTERNAL PARAMETERS-2'!R11*VLOOKUP(S$4,'[1]INTERNAL PARAMETERS-1'!$B$5:$J$44,4, FALSE)</f>
        <v>1.0737261339800106</v>
      </c>
      <c r="T11" s="50">
        <f>$F11*'[1]INTERNAL PARAMETERS-2'!S11*VLOOKUP(T$4,'[1]INTERNAL PARAMETERS-1'!$B$5:$J$44,4, FALSE)</f>
        <v>8.8861417781380223E-2</v>
      </c>
      <c r="U11" s="50">
        <f>$F11*'[1]INTERNAL PARAMETERS-2'!T11*VLOOKUP(U$4,'[1]INTERNAL PARAMETERS-1'!$B$5:$J$44,4, FALSE)</f>
        <v>0.17772283556276045</v>
      </c>
      <c r="V11" s="50">
        <f>$F11*'[1]INTERNAL PARAMETERS-2'!U11*VLOOKUP(V$4,'[1]INTERNAL PARAMETERS-1'!$B$5:$J$44,4, FALSE)</f>
        <v>1.3912611138280868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0.11106368332627041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2.7783372698840746E-2</v>
      </c>
      <c r="AI11" s="50">
        <f>$F11*'[1]INTERNAL PARAMETERS-2'!AH11*VLOOKUP(AI$4,'[1]INTERNAL PARAMETERS-1'!$B$5:$J$44,4, FALSE)</f>
        <v>0.30547748474906311</v>
      </c>
      <c r="AJ11" s="50">
        <f>$F11*'[1]INTERNAL PARAMETERS-2'!AI11*VLOOKUP(AJ$4,'[1]INTERNAL PARAMETERS-1'!$B$5:$J$44,4, FALSE)</f>
        <v>0.47207300973846872</v>
      </c>
      <c r="AK11" s="50">
        <f>$F11*'[1]INTERNAL PARAMETERS-2'!AJ11*VLOOKUP(AK$4,'[1]INTERNAL PARAMETERS-1'!$B$5:$J$44,4, FALSE)</f>
        <v>2.7783372698840746E-2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63.359552123771394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7.3867296976315524</v>
      </c>
      <c r="BB11" s="50">
        <f>$F11*'[1]INTERNAL PARAMETERS-2'!M11*(1-VLOOKUP(N$4,'[1]INTERNAL PARAMETERS-1'!$B$5:$J$44,4, FALSE))</f>
        <v>16.277199538853313</v>
      </c>
      <c r="BC11" s="50">
        <f>$F11*'[1]INTERNAL PARAMETERS-2'!N11*(1-VLOOKUP(O$4,'[1]INTERNAL PARAMETERS-1'!$B$5:$J$44,4, FALSE))</f>
        <v>20.410726658098621</v>
      </c>
      <c r="BD11" s="50">
        <f>$F11*'[1]INTERNAL PARAMETERS-2'!O11*(1-VLOOKUP(P$4,'[1]INTERNAL PARAMETERS-1'!$B$5:$J$44,4, FALSE))</f>
        <v>12.246429014112262</v>
      </c>
      <c r="BE11" s="50">
        <f>$F11*'[1]INTERNAL PARAMETERS-2'!P11*(1-VLOOKUP(Q$4,'[1]INTERNAL PARAMETERS-1'!$B$5:$J$44,4, FALSE))</f>
        <v>7.6921897305133422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20.400796545620203</v>
      </c>
      <c r="BH11" s="50">
        <f>$F11*'[1]INTERNAL PARAMETERS-2'!S11*(1-VLOOKUP(T$4,'[1]INTERNAL PARAMETERS-1'!$B$5:$J$44,4, FALSE))</f>
        <v>0.79975276003242191</v>
      </c>
      <c r="BI11" s="50">
        <f>$F11*'[1]INTERNAL PARAMETERS-2'!T11*(1-VLOOKUP(U$4,'[1]INTERNAL PARAMETERS-1'!$B$5:$J$44,4, FALSE))</f>
        <v>0.71089134225104178</v>
      </c>
      <c r="BJ11" s="50">
        <f>$F11*'[1]INTERNAL PARAMETERS-2'!U11*(1-VLOOKUP(V$4,'[1]INTERNAL PARAMETERS-1'!$B$5:$J$44,4, FALSE))</f>
        <v>7.8838129783591588</v>
      </c>
      <c r="BK11" s="50">
        <f>$F11*'[1]INTERNAL PARAMETERS-2'!V11*(1-VLOOKUP(W$4,'[1]INTERNAL PARAMETERS-1'!$B$5:$J$44,4, FALSE))</f>
        <v>9.6638667912982843</v>
      </c>
      <c r="BL11" s="50">
        <f>$F11*'[1]INTERNAL PARAMETERS-2'!W11*(1-VLOOKUP(X$4,'[1]INTERNAL PARAMETERS-1'!$B$5:$J$44,4, FALSE))</f>
        <v>13.968160431811279</v>
      </c>
      <c r="BM11" s="50">
        <f>$F11*'[1]INTERNAL PARAMETERS-2'!X11*(1-VLOOKUP(Y$4,'[1]INTERNAL PARAMETERS-1'!$B$5:$J$44,4, FALSE))</f>
        <v>4.3876088548749683</v>
      </c>
      <c r="BN11" s="50">
        <f>$F11*'[1]INTERNAL PARAMETERS-2'!Y11*(1-VLOOKUP(Z$4,'[1]INTERNAL PARAMETERS-1'!$B$5:$J$44,4, FALSE))</f>
        <v>20.827267826173951</v>
      </c>
      <c r="BO11" s="50">
        <f>$F11*'[1]INTERNAL PARAMETERS-2'!Z11*(1-VLOOKUP(AA$4,'[1]INTERNAL PARAMETERS-1'!$B$5:$J$44,4, FALSE))</f>
        <v>21.132745310923013</v>
      </c>
      <c r="BP11" s="50">
        <f>$F11*'[1]INTERNAL PARAMETERS-2'!AA11*(1-VLOOKUP(AB$4,'[1]INTERNAL PARAMETERS-1'!$B$5:$J$44,4, FALSE))</f>
        <v>8.4975235976997148</v>
      </c>
      <c r="BQ11" s="50">
        <f>$F11*'[1]INTERNAL PARAMETERS-2'!AB11*(1-VLOOKUP(AC$4,'[1]INTERNAL PARAMETERS-1'!$B$5:$J$44,4, FALSE))</f>
        <v>56.677940690696936</v>
      </c>
      <c r="BR11" s="50">
        <f>$F11*'[1]INTERNAL PARAMETERS-2'!AC11*(1-VLOOKUP(AD$4,'[1]INTERNAL PARAMETERS-1'!$B$5:$J$44,4, FALSE))</f>
        <v>5.9982416855131664</v>
      </c>
      <c r="BS11" s="50">
        <f>$F11*'[1]INTERNAL PARAMETERS-2'!AD11*(1-VLOOKUP(AE$4,'[1]INTERNAL PARAMETERS-1'!$B$5:$J$44,4, FALSE))</f>
        <v>1.4995691473119286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1.2774068769248412</v>
      </c>
      <c r="CA11" s="50">
        <f>$F11*'[1]INTERNAL PARAMETERS-2'!AL11*(1-VLOOKUP(AM$4,'[1]INTERNAL PARAMETERS-1'!$B$5:$J$44,4, FALSE))</f>
        <v>6.1648721142371192</v>
      </c>
      <c r="CB11" s="50">
        <f>$F11*'[1]INTERNAL PARAMETERS-2'!AM11*(1-VLOOKUP(AN$4,'[1]INTERNAL PARAMETERS-1'!$B$5:$J$44,4, FALSE))</f>
        <v>2.4437500705234121</v>
      </c>
      <c r="CC11" s="50">
        <f>$F11*'[1]INTERNAL PARAMETERS-2'!AN11*(1-VLOOKUP(AO$4,'[1]INTERNAL PARAMETERS-1'!$B$5:$J$44,4, FALSE))</f>
        <v>4.4709240692369443</v>
      </c>
      <c r="CD11" s="50">
        <f>$F11*'[1]INTERNAL PARAMETERS-2'!AO11*(1-VLOOKUP(AP$4,'[1]INTERNAL PARAMETERS-1'!$B$5:$J$44,4, FALSE))</f>
        <v>18.439084501048221</v>
      </c>
      <c r="CE11" s="50">
        <f>$F11*'[1]INTERNAL PARAMETERS-2'!AP11*(1-VLOOKUP(AQ$4,'[1]INTERNAL PARAMETERS-1'!$B$5:$J$44,4, FALSE))</f>
        <v>2.1382725857743492</v>
      </c>
      <c r="CF11" s="50">
        <f>$F11*'[1]INTERNAL PARAMETERS-2'!AQ11*(1-VLOOKUP(AR$4,'[1]INTERNAL PARAMETERS-1'!$B$5:$J$44,4, FALSE))</f>
        <v>0.44432454077417427</v>
      </c>
      <c r="CG11" s="50">
        <f>$F11*'[1]INTERNAL PARAMETERS-2'!AR11*(1-VLOOKUP(AS$4,'[1]INTERNAL PARAMETERS-1'!$B$5:$J$44,4, FALSE))</f>
        <v>5.5531841663135205E-2</v>
      </c>
      <c r="CH11" s="49">
        <f>$F11*'[1]INTERNAL PARAMETERS-2'!AS11*(1-VLOOKUP(AT$4,'[1]INTERNAL PARAMETERS-1'!$B$5:$J$44,4, FALSE))</f>
        <v>0</v>
      </c>
      <c r="CI11" s="48">
        <f t="shared" si="0"/>
        <v>349.03727565535439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264.59142533788565</v>
      </c>
      <c r="G12" s="51">
        <f>$F12*'[1]INTERNAL PARAMETERS-2'!F12*VLOOKUP(G$4,'[1]INTERNAL PARAMETERS-1'!$B$5:$J$44,4, FALSE)</f>
        <v>2.0792652568752406</v>
      </c>
      <c r="H12" s="50">
        <f>$F12*'[1]INTERNAL PARAMETERS-2'!G12*VLOOKUP(H$4,'[1]INTERNAL PARAMETERS-1'!$B$5:$J$44,4, FALSE)</f>
        <v>2.179466029650698</v>
      </c>
      <c r="I12" s="50">
        <f>$F12*'[1]INTERNAL PARAMETERS-2'!H12*VLOOKUP(I$4,'[1]INTERNAL PARAMETERS-1'!$B$5:$J$44,4, FALSE)</f>
        <v>2.4311837591887691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2.5056807979497771E-2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0.33443430092720067</v>
      </c>
      <c r="N12" s="50">
        <f>$F12*'[1]INTERNAL PARAMETERS-2'!M12*VLOOKUP(N$4,'[1]INTERNAL PARAMETERS-1'!$B$5:$J$44,4, FALSE)</f>
        <v>0.54486518445554777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0.35071593428536746</v>
      </c>
      <c r="S12" s="50">
        <f>$F12*'[1]INTERNAL PARAMETERS-2'!R12*VLOOKUP(S$4,'[1]INTERNAL PARAMETERS-1'!$B$5:$J$44,4, FALSE)</f>
        <v>0.74406283902117498</v>
      </c>
      <c r="T12" s="50">
        <f>$F12*'[1]INTERNAL PARAMETERS-2'!S12*VLOOKUP(T$4,'[1]INTERNAL PARAMETERS-1'!$B$5:$J$44,4, FALSE)</f>
        <v>7.7660229250922821E-2</v>
      </c>
      <c r="U12" s="50">
        <f>$F12*'[1]INTERNAL PARAMETERS-2'!T12*VLOOKUP(U$4,'[1]INTERNAL PARAMETERS-1'!$B$5:$J$44,4, FALSE)</f>
        <v>0.1452977353100465</v>
      </c>
      <c r="V12" s="50">
        <f>$F12*'[1]INTERNAL PARAMETERS-2'!U12*VLOOKUP(V$4,'[1]INTERNAL PARAMETERS-1'!$B$5:$J$44,4, FALSE)</f>
        <v>1.0897290459539688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0.15031438873445283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7.5143964795959528E-2</v>
      </c>
      <c r="AI12" s="50">
        <f>$F12*'[1]INTERNAL PARAMETERS-2'!AH12*VLOOKUP(AI$4,'[1]INTERNAL PARAMETERS-1'!$B$5:$J$44,4, FALSE)</f>
        <v>0.27557196948940793</v>
      </c>
      <c r="AJ12" s="50">
        <f>$F12*'[1]INTERNAL PARAMETERS-2'!AI12*VLOOKUP(AJ$4,'[1]INTERNAL PARAMETERS-1'!$B$5:$J$44,4, FALSE)</f>
        <v>0.40082955024436295</v>
      </c>
      <c r="AK12" s="50">
        <f>$F12*'[1]INTERNAL PARAMETERS-2'!AJ12*VLOOKUP(AK$4,'[1]INTERNAL PARAMETERS-1'!$B$5:$J$44,4, FALSE)</f>
        <v>7.5143964795959528E-2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46.192491424586606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6.3542517176168118</v>
      </c>
      <c r="BB12" s="50">
        <f>$F12*'[1]INTERNAL PARAMETERS-2'!M12*(1-VLOOKUP(N$4,'[1]INTERNAL PARAMETERS-1'!$B$5:$J$44,4, FALSE))</f>
        <v>10.352438504655408</v>
      </c>
      <c r="BC12" s="50">
        <f>$F12*'[1]INTERNAL PARAMETERS-2'!N12*(1-VLOOKUP(O$4,'[1]INTERNAL PARAMETERS-1'!$B$5:$J$44,4, FALSE))</f>
        <v>18.713281475307031</v>
      </c>
      <c r="BD12" s="50">
        <f>$F12*'[1]INTERNAL PARAMETERS-2'!O12*(1-VLOOKUP(P$4,'[1]INTERNAL PARAMETERS-1'!$B$5:$J$44,4, FALSE))</f>
        <v>8.0915497556854827</v>
      </c>
      <c r="BE12" s="50">
        <f>$F12*'[1]INTERNAL PARAMETERS-2'!P12*(1-VLOOKUP(Q$4,'[1]INTERNAL PARAMETERS-1'!$B$5:$J$44,4, FALSE))</f>
        <v>6.6636292105645154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14.137193941402323</v>
      </c>
      <c r="BH12" s="50">
        <f>$F12*'[1]INTERNAL PARAMETERS-2'!S12*(1-VLOOKUP(T$4,'[1]INTERNAL PARAMETERS-1'!$B$5:$J$44,4, FALSE))</f>
        <v>0.69894206325830543</v>
      </c>
      <c r="BI12" s="50">
        <f>$F12*'[1]INTERNAL PARAMETERS-2'!T12*(1-VLOOKUP(U$4,'[1]INTERNAL PARAMETERS-1'!$B$5:$J$44,4, FALSE))</f>
        <v>0.581190941240186</v>
      </c>
      <c r="BJ12" s="50">
        <f>$F12*'[1]INTERNAL PARAMETERS-2'!U12*(1-VLOOKUP(V$4,'[1]INTERNAL PARAMETERS-1'!$B$5:$J$44,4, FALSE))</f>
        <v>6.1751312604058235</v>
      </c>
      <c r="BK12" s="50">
        <f>$F12*'[1]INTERNAL PARAMETERS-2'!V12*(1-VLOOKUP(W$4,'[1]INTERNAL PARAMETERS-1'!$B$5:$J$44,4, FALSE))</f>
        <v>7.4402315030737434</v>
      </c>
      <c r="BL12" s="50">
        <f>$F12*'[1]INTERNAL PARAMETERS-2'!W12*(1-VLOOKUP(X$4,'[1]INTERNAL PARAMETERS-1'!$B$5:$J$44,4, FALSE))</f>
        <v>10.571644562805085</v>
      </c>
      <c r="BM12" s="50">
        <f>$F12*'[1]INTERNAL PARAMETERS-2'!X12*(1-VLOOKUP(Y$4,'[1]INTERNAL PARAMETERS-1'!$B$5:$J$44,4, FALSE))</f>
        <v>4.0583032818324902</v>
      </c>
      <c r="BN12" s="50">
        <f>$F12*'[1]INTERNAL PARAMETERS-2'!Y12*(1-VLOOKUP(Z$4,'[1]INTERNAL PARAMETERS-1'!$B$5:$J$44,4, FALSE))</f>
        <v>15.531781258759226</v>
      </c>
      <c r="BO12" s="50">
        <f>$F12*'[1]INTERNAL PARAMETERS-2'!Z12*(1-VLOOKUP(AA$4,'[1]INTERNAL PARAMETERS-1'!$B$5:$J$44,4, FALSE))</f>
        <v>16.007754773799547</v>
      </c>
      <c r="BP12" s="50">
        <f>$F12*'[1]INTERNAL PARAMETERS-2'!AA12*(1-VLOOKUP(AB$4,'[1]INTERNAL PARAMETERS-1'!$B$5:$J$44,4, FALSE))</f>
        <v>6.5383716298095598</v>
      </c>
      <c r="BQ12" s="50">
        <f>$F12*'[1]INTERNAL PARAMETERS-2'!AB12*(1-VLOOKUP(AC$4,'[1]INTERNAL PARAMETERS-1'!$B$5:$J$44,4, FALSE))</f>
        <v>43.488987524525832</v>
      </c>
      <c r="BR12" s="50">
        <f>$F12*'[1]INTERNAL PARAMETERS-2'!AC12*(1-VLOOKUP(AD$4,'[1]INTERNAL PARAMETERS-1'!$B$5:$J$44,4, FALSE))</f>
        <v>4.283761635362902</v>
      </c>
      <c r="BS12" s="50">
        <f>$F12*'[1]INTERNAL PARAMETERS-2'!AD12*(1-VLOOKUP(AE$4,'[1]INTERNAL PARAMETERS-1'!$B$5:$J$44,4, FALSE))</f>
        <v>0.92689022210114724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1.0772046108355999</v>
      </c>
      <c r="CA12" s="50">
        <f>$F12*'[1]INTERNAL PARAMETERS-2'!AL12*(1-VLOOKUP(AM$4,'[1]INTERNAL PARAMETERS-1'!$B$5:$J$44,4, FALSE))</f>
        <v>5.5112806349329562</v>
      </c>
      <c r="CB12" s="50">
        <f>$F12*'[1]INTERNAL PARAMETERS-2'!AM12*(1-VLOOKUP(AN$4,'[1]INTERNAL PARAMETERS-1'!$B$5:$J$44,4, FALSE))</f>
        <v>1.6784357066308777</v>
      </c>
      <c r="CC12" s="50">
        <f>$F12*'[1]INTERNAL PARAMETERS-2'!AN12*(1-VLOOKUP(AO$4,'[1]INTERNAL PARAMETERS-1'!$B$5:$J$44,4, FALSE))</f>
        <v>3.5322161508331722</v>
      </c>
      <c r="CD12" s="50">
        <f>$F12*'[1]INTERNAL PARAMETERS-2'!AO12*(1-VLOOKUP(AP$4,'[1]INTERNAL PARAMETERS-1'!$B$5:$J$44,4, FALSE))</f>
        <v>13.502629617842981</v>
      </c>
      <c r="CE12" s="50">
        <f>$F12*'[1]INTERNAL PARAMETERS-2'!AP12*(1-VLOOKUP(AQ$4,'[1]INTERNAL PARAMETERS-1'!$B$5:$J$44,4, FALSE))</f>
        <v>1.3778069291619719</v>
      </c>
      <c r="CF12" s="50">
        <f>$F12*'[1]INTERNAL PARAMETERS-2'!AQ12*(1-VLOOKUP(AR$4,'[1]INTERNAL PARAMETERS-1'!$B$5:$J$44,4, FALSE))</f>
        <v>0.12525758075495508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264.59139887874306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211.31992556316504</v>
      </c>
      <c r="G13" s="51">
        <f>$F13*'[1]INTERNAL PARAMETERS-2'!F13*VLOOKUP(G$4,'[1]INTERNAL PARAMETERS-1'!$B$5:$J$44,4, FALSE)</f>
        <v>1.5895484800861275</v>
      </c>
      <c r="H13" s="50">
        <f>$F13*'[1]INTERNAL PARAMETERS-2'!G13*VLOOKUP(H$4,'[1]INTERNAL PARAMETERS-1'!$B$5:$J$44,4, FALSE)</f>
        <v>1.5223910077421536</v>
      </c>
      <c r="I13" s="50">
        <f>$F13*'[1]INTERNAL PARAMETERS-2'!H13*VLOOKUP(I$4,'[1]INTERNAL PARAMETERS-1'!$B$5:$J$44,4, FALSE)</f>
        <v>1.9951379830183935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4.4778692226834671E-2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0.30111821473197642</v>
      </c>
      <c r="N13" s="50">
        <f>$F13*'[1]INTERNAL PARAMETERS-2'!M13*VLOOKUP(N$4,'[1]INTERNAL PARAMETERS-1'!$B$5:$J$44,4, FALSE)</f>
        <v>0.41193861009581145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0.2686510213684517</v>
      </c>
      <c r="S13" s="50">
        <f>$F13*'[1]INTERNAL PARAMETERS-2'!R13*VLOOKUP(S$4,'[1]INTERNAL PARAMETERS-1'!$B$5:$J$44,4, FALSE)</f>
        <v>0.54029855928138915</v>
      </c>
      <c r="T13" s="50">
        <f>$F13*'[1]INTERNAL PARAMETERS-2'!S13*VLOOKUP(T$4,'[1]INTERNAL PARAMETERS-1'!$B$5:$J$44,4, FALSE)</f>
        <v>4.0298709804895583E-2</v>
      </c>
      <c r="U13" s="50">
        <f>$F13*'[1]INTERNAL PARAMETERS-2'!T13*VLOOKUP(U$4,'[1]INTERNAL PARAMETERS-1'!$B$5:$J$44,4, FALSE)</f>
        <v>4.4774465828323416E-2</v>
      </c>
      <c r="V13" s="50">
        <f>$F13*'[1]INTERNAL PARAMETERS-2'!U13*VLOOKUP(V$4,'[1]INTERNAL PARAMETERS-1'!$B$5:$J$44,4, FALSE)</f>
        <v>0.98059313358889377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8.9557384453669342E-2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4.4778692226834671E-2</v>
      </c>
      <c r="AI13" s="50">
        <f>$F13*'[1]INTERNAL PARAMETERS-2'!AH13*VLOOKUP(AI$4,'[1]INTERNAL PARAMETERS-1'!$B$5:$J$44,4, FALSE)</f>
        <v>0.17909363691478236</v>
      </c>
      <c r="AJ13" s="50">
        <f>$F13*'[1]INTERNAL PARAMETERS-2'!AI13*VLOOKUP(AJ$4,'[1]INTERNAL PARAMETERS-1'!$B$5:$J$44,4, FALSE)</f>
        <v>0.13433607668050401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37.907621677349475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5.7212460799075515</v>
      </c>
      <c r="BB13" s="50">
        <f>$F13*'[1]INTERNAL PARAMETERS-2'!M13*(1-VLOOKUP(N$4,'[1]INTERNAL PARAMETERS-1'!$B$5:$J$44,4, FALSE))</f>
        <v>7.8268335918204164</v>
      </c>
      <c r="BC13" s="50">
        <f>$F13*'[1]INTERNAL PARAMETERS-2'!N13*(1-VLOOKUP(O$4,'[1]INTERNAL PARAMETERS-1'!$B$5:$J$44,4, FALSE))</f>
        <v>17.820820642667272</v>
      </c>
      <c r="BD13" s="50">
        <f>$F13*'[1]INTERNAL PARAMETERS-2'!O13*(1-VLOOKUP(P$4,'[1]INTERNAL PARAMETERS-1'!$B$5:$J$44,4, FALSE))</f>
        <v>6.089521766983502</v>
      </c>
      <c r="BE13" s="50">
        <f>$F13*'[1]INTERNAL PARAMETERS-2'!P13*(1-VLOOKUP(Q$4,'[1]INTERNAL PARAMETERS-1'!$B$5:$J$44,4, FALSE))</f>
        <v>5.4402835596757901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10.265672626346394</v>
      </c>
      <c r="BH13" s="50">
        <f>$F13*'[1]INTERNAL PARAMETERS-2'!S13*(1-VLOOKUP(T$4,'[1]INTERNAL PARAMETERS-1'!$B$5:$J$44,4, FALSE))</f>
        <v>0.36268838824406019</v>
      </c>
      <c r="BI13" s="50">
        <f>$F13*'[1]INTERNAL PARAMETERS-2'!T13*(1-VLOOKUP(U$4,'[1]INTERNAL PARAMETERS-1'!$B$5:$J$44,4, FALSE))</f>
        <v>0.17909786331329366</v>
      </c>
      <c r="BJ13" s="50">
        <f>$F13*'[1]INTERNAL PARAMETERS-2'!U13*(1-VLOOKUP(V$4,'[1]INTERNAL PARAMETERS-1'!$B$5:$J$44,4, FALSE))</f>
        <v>5.5566944236703986</v>
      </c>
      <c r="BK13" s="50">
        <f>$F13*'[1]INTERNAL PARAMETERS-2'!V13*(1-VLOOKUP(W$4,'[1]INTERNAL PARAMETERS-1'!$B$5:$J$44,4, FALSE))</f>
        <v>6.6044450296032657</v>
      </c>
      <c r="BL13" s="50">
        <f>$F13*'[1]INTERNAL PARAMETERS-2'!W13*(1-VLOOKUP(X$4,'[1]INTERNAL PARAMETERS-1'!$B$5:$J$44,4, FALSE))</f>
        <v>9.0671251781312776</v>
      </c>
      <c r="BM13" s="50">
        <f>$F13*'[1]INTERNAL PARAMETERS-2'!X13*(1-VLOOKUP(Y$4,'[1]INTERNAL PARAMETERS-1'!$B$5:$J$44,4, FALSE))</f>
        <v>3.8731138597068013</v>
      </c>
      <c r="BN13" s="50">
        <f>$F13*'[1]INTERNAL PARAMETERS-2'!Y13*(1-VLOOKUP(Z$4,'[1]INTERNAL PARAMETERS-1'!$B$5:$J$44,4, FALSE))</f>
        <v>12.179043533967004</v>
      </c>
      <c r="BO13" s="50">
        <f>$F13*'[1]INTERNAL PARAMETERS-2'!Z13*(1-VLOOKUP(AA$4,'[1]INTERNAL PARAMETERS-1'!$B$5:$J$44,4, FALSE))</f>
        <v>11.507405414549597</v>
      </c>
      <c r="BP13" s="50">
        <f>$F13*'[1]INTERNAL PARAMETERS-2'!AA13*(1-VLOOKUP(AB$4,'[1]INTERNAL PARAMETERS-1'!$B$5:$J$44,4, FALSE))</f>
        <v>4.2089434854117833</v>
      </c>
      <c r="BQ13" s="50">
        <f>$F13*'[1]INTERNAL PARAMETERS-2'!AB13*(1-VLOOKUP(AC$4,'[1]INTERNAL PARAMETERS-1'!$B$5:$J$44,4, FALSE))</f>
        <v>35.708798757678522</v>
      </c>
      <c r="BR13" s="50">
        <f>$F13*'[1]INTERNAL PARAMETERS-2'!AC13*(1-VLOOKUP(AD$4,'[1]INTERNAL PARAMETERS-1'!$B$5:$J$44,4, FALSE))</f>
        <v>3.0895395757185855</v>
      </c>
      <c r="BS13" s="50">
        <f>$F13*'[1]INTERNAL PARAMETERS-2'!AD13*(1-VLOOKUP(AE$4,'[1]INTERNAL PARAMETERS-1'!$B$5:$J$44,4, FALSE))</f>
        <v>0.5597019548465989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0.78357428398821594</v>
      </c>
      <c r="CA13" s="50">
        <f>$F13*'[1]INTERNAL PARAMETERS-2'!AL13*(1-VLOOKUP(AM$4,'[1]INTERNAL PARAMETERS-1'!$B$5:$J$44,4, FALSE))</f>
        <v>3.7611776951359928</v>
      </c>
      <c r="CB13" s="50">
        <f>$F13*'[1]INTERNAL PARAMETERS-2'!AM13*(1-VLOOKUP(AN$4,'[1]INTERNAL PARAMETERS-1'!$B$5:$J$44,4, FALSE))</f>
        <v>0.98506783301269385</v>
      </c>
      <c r="CC13" s="50">
        <f>$F13*'[1]INTERNAL PARAMETERS-2'!AN13*(1-VLOOKUP(AO$4,'[1]INTERNAL PARAMETERS-1'!$B$5:$J$44,4, FALSE))</f>
        <v>2.4179014563011778</v>
      </c>
      <c r="CD13" s="50">
        <f>$F13*'[1]INTERNAL PARAMETERS-2'!AO13*(1-VLOOKUP(AP$4,'[1]INTERNAL PARAMETERS-1'!$B$5:$J$44,4, FALSE))</f>
        <v>9.8059207698926603</v>
      </c>
      <c r="CE13" s="50">
        <f>$F13*'[1]INTERNAL PARAMETERS-2'!AP13*(1-VLOOKUP(AQ$4,'[1]INTERNAL PARAMETERS-1'!$B$5:$J$44,4, FALSE))</f>
        <v>1.2761187664908411</v>
      </c>
      <c r="CF13" s="50">
        <f>$F13*'[1]INTERNAL PARAMETERS-2'!AQ13*(1-VLOOKUP(AR$4,'[1]INTERNAL PARAMETERS-1'!$B$5:$J$44,4, FALSE))</f>
        <v>0.13433607668050401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211.31998895914271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171.12268889659512</v>
      </c>
      <c r="G14" s="51">
        <f>$F14*'[1]INTERNAL PARAMETERS-2'!F14*VLOOKUP(G$4,'[1]INTERNAL PARAMETERS-1'!$B$5:$J$44,4, FALSE)</f>
        <v>1.545734136534054</v>
      </c>
      <c r="H14" s="50">
        <f>$F14*'[1]INTERNAL PARAMETERS-2'!G14*VLOOKUP(H$4,'[1]INTERNAL PARAMETERS-1'!$B$5:$J$44,4, FALSE)</f>
        <v>1.0511040042784459</v>
      </c>
      <c r="I14" s="50">
        <f>$F14*'[1]INTERNAL PARAMETERS-2'!H14*VLOOKUP(I$4,'[1]INTERNAL PARAMETERS-1'!$B$5:$J$44,4, FALSE)</f>
        <v>1.5790782480790002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2.0603171743150052E-2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0.33799982388166572</v>
      </c>
      <c r="N14" s="50">
        <f>$F14*'[1]INTERNAL PARAMETERS-2'!M14*VLOOKUP(N$4,'[1]INTERNAL PARAMETERS-1'!$B$5:$J$44,4, FALSE)</f>
        <v>0.27823180233075195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0.20610016650705917</v>
      </c>
      <c r="S14" s="50">
        <f>$F14*'[1]INTERNAL PARAMETERS-2'!R14*VLOOKUP(S$4,'[1]INTERNAL PARAMETERS-1'!$B$5:$J$44,4, FALSE)</f>
        <v>0.42727966435968634</v>
      </c>
      <c r="T14" s="50">
        <f>$F14*'[1]INTERNAL PARAMETERS-2'!S14*VLOOKUP(T$4,'[1]INTERNAL PARAMETERS-1'!$B$5:$J$44,4, FALSE)</f>
        <v>5.7707704376598772E-2</v>
      </c>
      <c r="U14" s="50">
        <f>$F14*'[1]INTERNAL PARAMETERS-2'!T14*VLOOKUP(U$4,'[1]INTERNAL PARAMETERS-1'!$B$5:$J$44,4, FALSE)</f>
        <v>7.4195375451785714E-2</v>
      </c>
      <c r="V14" s="50">
        <f>$F14*'[1]INTERNAL PARAMETERS-2'!U14*VLOOKUP(V$4,'[1]INTERNAL PARAMETERS-1'!$B$5:$J$44,4, FALSE)</f>
        <v>0.67702980635048882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4.1223455755189764E-2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4.1223455755189764E-2</v>
      </c>
      <c r="AI14" s="50">
        <f>$F14*'[1]INTERNAL PARAMETERS-2'!AH14*VLOOKUP(AI$4,'[1]INTERNAL PARAMETERS-1'!$B$5:$J$44,4, FALSE)</f>
        <v>8.2446911510379528E-2</v>
      </c>
      <c r="AJ14" s="50">
        <f>$F14*'[1]INTERNAL PARAMETERS-2'!AI14*VLOOKUP(AJ$4,'[1]INTERNAL PARAMETERS-1'!$B$5:$J$44,4, FALSE)</f>
        <v>0.16487671075186938</v>
      </c>
      <c r="AK14" s="50">
        <f>$F14*'[1]INTERNAL PARAMETERS-2'!AJ14*VLOOKUP(AK$4,'[1]INTERNAL PARAMETERS-1'!$B$5:$J$44,4, FALSE)</f>
        <v>2.0603171743150052E-2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30.002486713501003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6.4219966537516484</v>
      </c>
      <c r="BB14" s="50">
        <f>$F14*'[1]INTERNAL PARAMETERS-2'!M14*(1-VLOOKUP(N$4,'[1]INTERNAL PARAMETERS-1'!$B$5:$J$44,4, FALSE))</f>
        <v>5.2864042442842871</v>
      </c>
      <c r="BC14" s="50">
        <f>$F14*'[1]INTERNAL PARAMETERS-2'!N14*(1-VLOOKUP(O$4,'[1]INTERNAL PARAMETERS-1'!$B$5:$J$44,4, FALSE))</f>
        <v>16.611444116065847</v>
      </c>
      <c r="BD14" s="50">
        <f>$F14*'[1]INTERNAL PARAMETERS-2'!O14*(1-VLOOKUP(P$4,'[1]INTERNAL PARAMETERS-1'!$B$5:$J$44,4, FALSE))</f>
        <v>4.5959789538469726</v>
      </c>
      <c r="BE14" s="50">
        <f>$F14*'[1]INTERNAL PARAMETERS-2'!P14*(1-VLOOKUP(Q$4,'[1]INTERNAL PARAMETERS-1'!$B$5:$J$44,4, FALSE))</f>
        <v>4.3486553315847241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8.1183136228340409</v>
      </c>
      <c r="BH14" s="50">
        <f>$F14*'[1]INTERNAL PARAMETERS-2'!S14*(1-VLOOKUP(T$4,'[1]INTERNAL PARAMETERS-1'!$B$5:$J$44,4, FALSE))</f>
        <v>0.5193693393893889</v>
      </c>
      <c r="BI14" s="50">
        <f>$F14*'[1]INTERNAL PARAMETERS-2'!T14*(1-VLOOKUP(U$4,'[1]INTERNAL PARAMETERS-1'!$B$5:$J$44,4, FALSE))</f>
        <v>0.29678150180714286</v>
      </c>
      <c r="BJ14" s="50">
        <f>$F14*'[1]INTERNAL PARAMETERS-2'!U14*(1-VLOOKUP(V$4,'[1]INTERNAL PARAMETERS-1'!$B$5:$J$44,4, FALSE))</f>
        <v>3.8365022359861034</v>
      </c>
      <c r="BK14" s="50">
        <f>$F14*'[1]INTERNAL PARAMETERS-2'!V14*(1-VLOOKUP(W$4,'[1]INTERNAL PARAMETERS-1'!$B$5:$J$44,4, FALSE))</f>
        <v>5.8531660123635874</v>
      </c>
      <c r="BL14" s="50">
        <f>$F14*'[1]INTERNAL PARAMETERS-2'!W14*(1-VLOOKUP(X$4,'[1]INTERNAL PARAMETERS-1'!$B$5:$J$44,4, FALSE))</f>
        <v>6.6363432226366355</v>
      </c>
      <c r="BM14" s="50">
        <f>$F14*'[1]INTERNAL PARAMETERS-2'!X14*(1-VLOOKUP(Y$4,'[1]INTERNAL PARAMETERS-1'!$B$5:$J$44,4, FALSE))</f>
        <v>3.7921985718307751</v>
      </c>
      <c r="BN14" s="50">
        <f>$F14*'[1]INTERNAL PARAMETERS-2'!Y14*(1-VLOOKUP(Z$4,'[1]INTERNAL PARAMETERS-1'!$B$5:$J$44,4, FALSE))</f>
        <v>10.243044799703501</v>
      </c>
      <c r="BO14" s="50">
        <f>$F14*'[1]INTERNAL PARAMETERS-2'!Z14*(1-VLOOKUP(AA$4,'[1]INTERNAL PARAMETERS-1'!$B$5:$J$44,4, FALSE))</f>
        <v>9.5216942169287933</v>
      </c>
      <c r="BP14" s="50">
        <f>$F14*'[1]INTERNAL PARAMETERS-2'!AA14*(1-VLOOKUP(AB$4,'[1]INTERNAL PARAMETERS-1'!$B$5:$J$44,4, FALSE))</f>
        <v>3.5448749495685261</v>
      </c>
      <c r="BQ14" s="50">
        <f>$F14*'[1]INTERNAL PARAMETERS-2'!AB14*(1-VLOOKUP(AC$4,'[1]INTERNAL PARAMETERS-1'!$B$5:$J$44,4, FALSE))</f>
        <v>27.761319381039076</v>
      </c>
      <c r="BR14" s="50">
        <f>$F14*'[1]INTERNAL PARAMETERS-2'!AC14*(1-VLOOKUP(AD$4,'[1]INTERNAL PARAMETERS-1'!$B$5:$J$44,4, FALSE))</f>
        <v>1.8548843862946429</v>
      </c>
      <c r="BS14" s="50">
        <f>$F14*'[1]INTERNAL PARAMETERS-2'!AD14*(1-VLOOKUP(AE$4,'[1]INTERNAL PARAMETERS-1'!$B$5:$J$44,4, FALSE))</f>
        <v>0.65950684300747753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0.68012712701951727</v>
      </c>
      <c r="CA14" s="50">
        <f>$F14*'[1]INTERNAL PARAMETERS-2'!AL14*(1-VLOOKUP(AM$4,'[1]INTERNAL PARAMETERS-1'!$B$5:$J$44,4, FALSE))</f>
        <v>2.2052409795415318</v>
      </c>
      <c r="CB14" s="50">
        <f>$F14*'[1]INTERNAL PARAMETERS-2'!AM14*(1-VLOOKUP(AN$4,'[1]INTERNAL PARAMETERS-1'!$B$5:$J$44,4, FALSE))</f>
        <v>0.57707704376598767</v>
      </c>
      <c r="CC14" s="50">
        <f>$F14*'[1]INTERNAL PARAMETERS-2'!AN14*(1-VLOOKUP(AO$4,'[1]INTERNAL PARAMETERS-1'!$B$5:$J$44,4, FALSE))</f>
        <v>2.4731677735469306</v>
      </c>
      <c r="CD14" s="50">
        <f>$F14*'[1]INTERNAL PARAMETERS-2'!AO14*(1-VLOOKUP(AP$4,'[1]INTERNAL PARAMETERS-1'!$B$5:$J$44,4, FALSE))</f>
        <v>7.4607267763959815</v>
      </c>
      <c r="CE14" s="50">
        <f>$F14*'[1]INTERNAL PARAMETERS-2'!AP14*(1-VLOOKUP(AQ$4,'[1]INTERNAL PARAMETERS-1'!$B$5:$J$44,4, FALSE))</f>
        <v>1.1129306317767858</v>
      </c>
      <c r="CF14" s="50">
        <f>$F14*'[1]INTERNAL PARAMETERS-2'!AQ14*(1-VLOOKUP(AR$4,'[1]INTERNAL PARAMETERS-1'!$B$5:$J$44,4, FALSE))</f>
        <v>0.10305008325352959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171.12272312113291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140.71381944000481</v>
      </c>
      <c r="G15" s="51">
        <f>$F15*'[1]INTERNAL PARAMETERS-2'!F15*VLOOKUP(G$4,'[1]INTERNAL PARAMETERS-1'!$B$5:$J$44,4, FALSE)</f>
        <v>1.1261749111241905</v>
      </c>
      <c r="H15" s="50">
        <f>$F15*'[1]INTERNAL PARAMETERS-2'!G15*VLOOKUP(H$4,'[1]INTERNAL PARAMETERS-1'!$B$5:$J$44,4, FALSE)</f>
        <v>0.62133594111928536</v>
      </c>
      <c r="I15" s="50">
        <f>$F15*'[1]INTERNAL PARAMETERS-2'!H15*VLOOKUP(I$4,'[1]INTERNAL PARAMETERS-1'!$B$5:$J$44,4, FALSE)</f>
        <v>1.3207448342475656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0.31358215376024512</v>
      </c>
      <c r="N15" s="50">
        <f>$F15*'[1]INTERNAL PARAMETERS-2'!M15*VLOOKUP(N$4,'[1]INTERNAL PARAMETERS-1'!$B$5:$J$44,4, FALSE)</f>
        <v>0.20970158369685599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0.13591547819710065</v>
      </c>
      <c r="S15" s="50">
        <f>$F15*'[1]INTERNAL PARAMETERS-2'!R15*VLOOKUP(S$4,'[1]INTERNAL PARAMETERS-1'!$B$5:$J$44,4, FALSE)</f>
        <v>0.3830828198889551</v>
      </c>
      <c r="T15" s="50">
        <f>$F15*'[1]INTERNAL PARAMETERS-2'!S15*VLOOKUP(T$4,'[1]INTERNAL PARAMETERS-1'!$B$5:$J$44,4, FALSE)</f>
        <v>2.5241244931148061E-2</v>
      </c>
      <c r="U15" s="50">
        <f>$F15*'[1]INTERNAL PARAMETERS-2'!T15*VLOOKUP(U$4,'[1]INTERNAL PARAMETERS-1'!$B$5:$J$44,4, FALSE)</f>
        <v>7.378469836156093E-2</v>
      </c>
      <c r="V15" s="50">
        <f>$F15*'[1]INTERNAL PARAMETERS-2'!U15*VLOOKUP(V$4,'[1]INTERNAL PARAMETERS-1'!$B$5:$J$44,4, FALSE)</f>
        <v>0.57085556196428067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7.7674028330882647E-2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0.13591547819710065</v>
      </c>
      <c r="AJ15" s="50">
        <f>$F15*'[1]INTERNAL PARAMETERS-2'!AI15*VLOOKUP(AJ$4,'[1]INTERNAL PARAMETERS-1'!$B$5:$J$44,4, FALSE)</f>
        <v>0.13591547819710065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25.094151850703742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5.9580609214446563</v>
      </c>
      <c r="BB15" s="50">
        <f>$F15*'[1]INTERNAL PARAMETERS-2'!M15*(1-VLOOKUP(N$4,'[1]INTERNAL PARAMETERS-1'!$B$5:$J$44,4, FALSE))</f>
        <v>3.9843300902402632</v>
      </c>
      <c r="BC15" s="50">
        <f>$F15*'[1]INTERNAL PARAMETERS-2'!N15*(1-VLOOKUP(O$4,'[1]INTERNAL PARAMETERS-1'!$B$5:$J$44,4, FALSE))</f>
        <v>13.785958032648375</v>
      </c>
      <c r="BD15" s="50">
        <f>$F15*'[1]INTERNAL PARAMETERS-2'!O15*(1-VLOOKUP(P$4,'[1]INTERNAL PARAMETERS-1'!$B$5:$J$44,4, FALSE))</f>
        <v>3.4561987617034542</v>
      </c>
      <c r="BE15" s="50">
        <f>$F15*'[1]INTERNAL PARAMETERS-2'!P15*(1-VLOOKUP(Q$4,'[1]INTERNAL PARAMETERS-1'!$B$5:$J$44,4, FALSE))</f>
        <v>3.9027822104601975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7.2785735778901461</v>
      </c>
      <c r="BH15" s="50">
        <f>$F15*'[1]INTERNAL PARAMETERS-2'!S15*(1-VLOOKUP(T$4,'[1]INTERNAL PARAMETERS-1'!$B$5:$J$44,4, FALSE))</f>
        <v>0.22717120438033256</v>
      </c>
      <c r="BI15" s="50">
        <f>$F15*'[1]INTERNAL PARAMETERS-2'!T15*(1-VLOOKUP(U$4,'[1]INTERNAL PARAMETERS-1'!$B$5:$J$44,4, FALSE))</f>
        <v>0.29513879344624372</v>
      </c>
      <c r="BJ15" s="50">
        <f>$F15*'[1]INTERNAL PARAMETERS-2'!U15*(1-VLOOKUP(V$4,'[1]INTERNAL PARAMETERS-1'!$B$5:$J$44,4, FALSE))</f>
        <v>3.2348481844642571</v>
      </c>
      <c r="BK15" s="50">
        <f>$F15*'[1]INTERNAL PARAMETERS-2'!V15*(1-VLOOKUP(W$4,'[1]INTERNAL PARAMETERS-1'!$B$5:$J$44,4, FALSE))</f>
        <v>3.8057037464285379</v>
      </c>
      <c r="BL15" s="50">
        <f>$F15*'[1]INTERNAL PARAMETERS-2'!W15*(1-VLOOKUP(X$4,'[1]INTERNAL PARAMETERS-1'!$B$5:$J$44,4, FALSE))</f>
        <v>6.0968905828423603</v>
      </c>
      <c r="BM15" s="50">
        <f>$F15*'[1]INTERNAL PARAMETERS-2'!X15*(1-VLOOKUP(Y$4,'[1]INTERNAL PARAMETERS-1'!$B$5:$J$44,4, FALSE))</f>
        <v>4.1357902240709015</v>
      </c>
      <c r="BN15" s="50">
        <f>$F15*'[1]INTERNAL PARAMETERS-2'!Y15*(1-VLOOKUP(Z$4,'[1]INTERNAL PARAMETERS-1'!$B$5:$J$44,4, FALSE))</f>
        <v>8.2909848838425795</v>
      </c>
      <c r="BO15" s="50">
        <f>$F15*'[1]INTERNAL PARAMETERS-2'!Z15*(1-VLOOKUP(AA$4,'[1]INTERNAL PARAMETERS-1'!$B$5:$J$44,4, FALSE))</f>
        <v>7.0094759874385684</v>
      </c>
      <c r="BP15" s="50">
        <f>$F15*'[1]INTERNAL PARAMETERS-2'!AA15*(1-VLOOKUP(AB$4,'[1]INTERNAL PARAMETERS-1'!$B$5:$J$44,4, FALSE))</f>
        <v>2.7571887922532863</v>
      </c>
      <c r="BQ15" s="50">
        <f>$F15*'[1]INTERNAL PARAMETERS-2'!AB15*(1-VLOOKUP(AC$4,'[1]INTERNAL PARAMETERS-1'!$B$5:$J$44,4, FALSE))</f>
        <v>22.542944872330416</v>
      </c>
      <c r="BR15" s="50">
        <f>$F15*'[1]INTERNAL PARAMETERS-2'!AC15*(1-VLOOKUP(AD$4,'[1]INTERNAL PARAMETERS-1'!$B$5:$J$44,4, FALSE))</f>
        <v>1.398005867518392</v>
      </c>
      <c r="BS15" s="50">
        <f>$F15*'[1]INTERNAL PARAMETERS-2'!AD15*(1-VLOOKUP(AE$4,'[1]INTERNAL PARAMETERS-1'!$B$5:$J$44,4, FALSE))</f>
        <v>0.58249892695384398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0.21358950652798331</v>
      </c>
      <c r="CA15" s="50">
        <f>$F15*'[1]INTERNAL PARAMETERS-2'!AL15*(1-VLOOKUP(AM$4,'[1]INTERNAL PARAMETERS-1'!$B$5:$J$44,4, FALSE))</f>
        <v>2.0193558800196212</v>
      </c>
      <c r="CB15" s="50">
        <f>$F15*'[1]INTERNAL PARAMETERS-2'!AM15*(1-VLOOKUP(AN$4,'[1]INTERNAL PARAMETERS-1'!$B$5:$J$44,4, FALSE))</f>
        <v>0.87376246181270989</v>
      </c>
      <c r="CC15" s="50">
        <f>$F15*'[1]INTERNAL PARAMETERS-2'!AN15*(1-VLOOKUP(AO$4,'[1]INTERNAL PARAMETERS-1'!$B$5:$J$44,4, FALSE))</f>
        <v>1.7669293593261963</v>
      </c>
      <c r="CD15" s="50">
        <f>$F15*'[1]INTERNAL PARAMETERS-2'!AO15*(1-VLOOKUP(AP$4,'[1]INTERNAL PARAMETERS-1'!$B$5:$J$44,4, FALSE))</f>
        <v>5.8638825692316567</v>
      </c>
      <c r="CE15" s="50">
        <f>$F15*'[1]INTERNAL PARAMETERS-2'!AP15*(1-VLOOKUP(AQ$4,'[1]INTERNAL PARAMETERS-1'!$B$5:$J$44,4, FALSE))</f>
        <v>0.81550694056454798</v>
      </c>
      <c r="CF15" s="50">
        <f>$F15*'[1]INTERNAL PARAMETERS-2'!AQ15*(1-VLOOKUP(AR$4,'[1]INTERNAL PARAMETERS-1'!$B$5:$J$44,4, FALSE))</f>
        <v>0.19417099944526264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140.71381944000478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125.03723428969315</v>
      </c>
      <c r="G16" s="51">
        <f>$F16*'[1]INTERNAL PARAMETERS-2'!F16*VLOOKUP(G$4,'[1]INTERNAL PARAMETERS-1'!$B$5:$J$44,4, FALSE)</f>
        <v>1.2417447737309426</v>
      </c>
      <c r="H16" s="50">
        <f>$F16*'[1]INTERNAL PARAMETERS-2'!G16*VLOOKUP(H$4,'[1]INTERNAL PARAMETERS-1'!$B$5:$J$44,4, FALSE)</f>
        <v>0.69453182158552951</v>
      </c>
      <c r="I16" s="50">
        <f>$F16*'[1]INTERNAL PARAMETERS-2'!H16*VLOOKUP(I$4,'[1]INTERNAL PARAMETERS-1'!$B$5:$J$44,4, FALSE)</f>
        <v>1.2021698638920835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0.37883718726474092</v>
      </c>
      <c r="N16" s="50">
        <f>$F16*'[1]INTERNAL PARAMETERS-2'!M16*VLOOKUP(N$4,'[1]INTERNAL PARAMETERS-1'!$B$5:$J$44,4, FALSE)</f>
        <v>0.1652148235978288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0.1683751396945008</v>
      </c>
      <c r="S16" s="50">
        <f>$F16*'[1]INTERNAL PARAMETERS-2'!R16*VLOOKUP(S$4,'[1]INTERNAL PARAMETERS-1'!$B$5:$J$44,4, FALSE)</f>
        <v>0.35316641787889541</v>
      </c>
      <c r="T16" s="50">
        <f>$F16*'[1]INTERNAL PARAMETERS-2'!S16*VLOOKUP(T$4,'[1]INTERNAL PARAMETERS-1'!$B$5:$J$44,4, FALSE)</f>
        <v>4.4198161576720733E-2</v>
      </c>
      <c r="U16" s="50">
        <f>$F16*'[1]INTERNAL PARAMETERS-2'!T16*VLOOKUP(U$4,'[1]INTERNAL PARAMETERS-1'!$B$5:$J$44,4, FALSE)</f>
        <v>2.5255020581832224E-2</v>
      </c>
      <c r="V16" s="50">
        <f>$F16*'[1]INTERNAL PARAMETERS-2'!U16*VLOOKUP(V$4,'[1]INTERNAL PARAMETERS-1'!$B$5:$J$44,4, FALSE)</f>
        <v>0.45776193992073805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0.10523133637820575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2.1043766530955355E-2</v>
      </c>
      <c r="AI16" s="50">
        <f>$F16*'[1]INTERNAL PARAMETERS-2'!AH16*VLOOKUP(AI$4,'[1]INTERNAL PARAMETERS-1'!$B$5:$J$44,4, FALSE)</f>
        <v>0.12627510290916111</v>
      </c>
      <c r="AJ16" s="50">
        <f>$F16*'[1]INTERNAL PARAMETERS-2'!AI16*VLOOKUP(AJ$4,'[1]INTERNAL PARAMETERS-1'!$B$5:$J$44,4, FALSE)</f>
        <v>0.1683751396945008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22.841227413949582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7.1979065580300761</v>
      </c>
      <c r="BB16" s="50">
        <f>$F16*'[1]INTERNAL PARAMETERS-2'!M16*(1-VLOOKUP(N$4,'[1]INTERNAL PARAMETERS-1'!$B$5:$J$44,4, FALSE))</f>
        <v>3.1390816483587471</v>
      </c>
      <c r="BC16" s="50">
        <f>$F16*'[1]INTERNAL PARAMETERS-2'!N16*(1-VLOOKUP(O$4,'[1]INTERNAL PARAMETERS-1'!$B$5:$J$44,4, FALSE))</f>
        <v>13.553948670938734</v>
      </c>
      <c r="BD16" s="50">
        <f>$F16*'[1]INTERNAL PARAMETERS-2'!O16*(1-VLOOKUP(P$4,'[1]INTERNAL PARAMETERS-1'!$B$5:$J$44,4, FALSE))</f>
        <v>2.4413895106765455</v>
      </c>
      <c r="BE16" s="50">
        <f>$F16*'[1]INTERNAL PARAMETERS-2'!P16*(1-VLOOKUP(Q$4,'[1]INTERNAL PARAMETERS-1'!$B$5:$J$44,4, FALSE))</f>
        <v>2.9886024628219587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6.7101619396990122</v>
      </c>
      <c r="BH16" s="50">
        <f>$F16*'[1]INTERNAL PARAMETERS-2'!S16*(1-VLOOKUP(T$4,'[1]INTERNAL PARAMETERS-1'!$B$5:$J$44,4, FALSE))</f>
        <v>0.39778345419048655</v>
      </c>
      <c r="BI16" s="50">
        <f>$F16*'[1]INTERNAL PARAMETERS-2'!T16*(1-VLOOKUP(U$4,'[1]INTERNAL PARAMETERS-1'!$B$5:$J$44,4, FALSE))</f>
        <v>0.1010200823273289</v>
      </c>
      <c r="BJ16" s="50">
        <f>$F16*'[1]INTERNAL PARAMETERS-2'!U16*(1-VLOOKUP(V$4,'[1]INTERNAL PARAMETERS-1'!$B$5:$J$44,4, FALSE))</f>
        <v>2.5939843262175155</v>
      </c>
      <c r="BK16" s="50">
        <f>$F16*'[1]INTERNAL PARAMETERS-2'!V16*(1-VLOOKUP(W$4,'[1]INTERNAL PARAMETERS-1'!$B$5:$J$44,4, FALSE))</f>
        <v>3.4095278083347815</v>
      </c>
      <c r="BL16" s="50">
        <f>$F16*'[1]INTERNAL PARAMETERS-2'!W16*(1-VLOOKUP(X$4,'[1]INTERNAL PARAMETERS-1'!$B$5:$J$44,4, FALSE))</f>
        <v>5.3037168705893434</v>
      </c>
      <c r="BM16" s="50">
        <f>$F16*'[1]INTERNAL PARAMETERS-2'!X16*(1-VLOOKUP(Y$4,'[1]INTERNAL PARAMETERS-1'!$B$5:$J$44,4, FALSE))</f>
        <v>3.5568591814983272</v>
      </c>
      <c r="BN16" s="50">
        <f>$F16*'[1]INTERNAL PARAMETERS-2'!Y16*(1-VLOOKUP(Z$4,'[1]INTERNAL PARAMETERS-1'!$B$5:$J$44,4, FALSE))</f>
        <v>6.4402303079420795</v>
      </c>
      <c r="BO16" s="50">
        <f>$F16*'[1]INTERNAL PARAMETERS-2'!Z16*(1-VLOOKUP(AA$4,'[1]INTERNAL PARAMETERS-1'!$B$5:$J$44,4, FALSE))</f>
        <v>5.1563854974257977</v>
      </c>
      <c r="BP16" s="50">
        <f>$F16*'[1]INTERNAL PARAMETERS-2'!AA16*(1-VLOOKUP(AB$4,'[1]INTERNAL PARAMETERS-1'!$B$5:$J$44,4, FALSE))</f>
        <v>2.3151144077673846</v>
      </c>
      <c r="BQ16" s="50">
        <f>$F16*'[1]INTERNAL PARAMETERS-2'!AB16*(1-VLOOKUP(AC$4,'[1]INTERNAL PARAMETERS-1'!$B$5:$J$44,4, FALSE))</f>
        <v>19.468009793266354</v>
      </c>
      <c r="BR16" s="50">
        <f>$F16*'[1]INTERNAL PARAMETERS-2'!AC16*(1-VLOOKUP(AD$4,'[1]INTERNAL PARAMETERS-1'!$B$5:$J$44,4, FALSE))</f>
        <v>1.5153512498036492</v>
      </c>
      <c r="BS16" s="50">
        <f>$F16*'[1]INTERNAL PARAMETERS-2'!AD16*(1-VLOOKUP(AE$4,'[1]INTERNAL PARAMETERS-1'!$B$5:$J$44,4, FALSE))</f>
        <v>0.50511291536007341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0.35779404591995695</v>
      </c>
      <c r="CA16" s="50">
        <f>$F16*'[1]INTERNAL PARAMETERS-2'!AL16*(1-VLOOKUP(AM$4,'[1]INTERNAL PARAMETERS-1'!$B$5:$J$44,4, FALSE))</f>
        <v>2.1888393048582233</v>
      </c>
      <c r="CB16" s="50">
        <f>$F16*'[1]INTERNAL PARAMETERS-2'!AM16*(1-VLOOKUP(AN$4,'[1]INTERNAL PARAMETERS-1'!$B$5:$J$44,4, FALSE))</f>
        <v>0.65244428852361891</v>
      </c>
      <c r="CC16" s="50">
        <f>$F16*'[1]INTERNAL PARAMETERS-2'!AN16*(1-VLOOKUP(AO$4,'[1]INTERNAL PARAMETERS-1'!$B$5:$J$44,4, FALSE))</f>
        <v>1.3259323435781931</v>
      </c>
      <c r="CD16" s="50">
        <f>$F16*'[1]INTERNAL PARAMETERS-2'!AO16*(1-VLOOKUP(AP$4,'[1]INTERNAL PARAMETERS-1'!$B$5:$J$44,4, FALSE))</f>
        <v>4.777560188698315</v>
      </c>
      <c r="CE16" s="50">
        <f>$F16*'[1]INTERNAL PARAMETERS-2'!AP16*(1-VLOOKUP(AQ$4,'[1]INTERNAL PARAMETERS-1'!$B$5:$J$44,4, FALSE))</f>
        <v>0.8629069612800303</v>
      </c>
      <c r="CF16" s="50">
        <f>$F16*'[1]INTERNAL PARAMETERS-2'!AQ16*(1-VLOOKUP(AR$4,'[1]INTERNAL PARAMETERS-1'!$B$5:$J$44,4, FALSE))</f>
        <v>6.3143803316295044E-2</v>
      </c>
      <c r="CG16" s="50">
        <f>$F16*'[1]INTERNAL PARAMETERS-2'!AR16*(1-VLOOKUP(AS$4,'[1]INTERNAL PARAMETERS-1'!$B$5:$J$44,4, FALSE))</f>
        <v>2.1043766530955355E-2</v>
      </c>
      <c r="CH16" s="49">
        <f>$F16*'[1]INTERNAL PARAMETERS-2'!AS16*(1-VLOOKUP(AT$4,'[1]INTERNAL PARAMETERS-1'!$B$5:$J$44,4, FALSE))</f>
        <v>0</v>
      </c>
      <c r="CI16" s="48">
        <f t="shared" si="0"/>
        <v>125.03725929713998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89.801178827927515</v>
      </c>
      <c r="G17" s="51">
        <f>$F17*'[1]INTERNAL PARAMETERS-2'!F17*VLOOKUP(G$4,'[1]INTERNAL PARAMETERS-1'!$B$5:$J$44,4, FALSE)</f>
        <v>0.83762049551749396</v>
      </c>
      <c r="H17" s="50">
        <f>$F17*'[1]INTERNAL PARAMETERS-2'!G17*VLOOKUP(H$4,'[1]INTERNAL PARAMETERS-1'!$B$5:$J$44,4, FALSE)</f>
        <v>0.56491227565284363</v>
      </c>
      <c r="I17" s="50">
        <f>$F17*'[1]INTERNAL PARAMETERS-2'!H17*VLOOKUP(I$4,'[1]INTERNAL PARAMETERS-1'!$B$5:$J$44,4, FALSE)</f>
        <v>0.93159069407250805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1.9477875687777476E-2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0.34284159351157928</v>
      </c>
      <c r="N17" s="50">
        <f>$F17*'[1]INTERNAL PARAMETERS-2'!M17*VLOOKUP(N$4,'[1]INTERNAL PARAMETERS-1'!$B$5:$J$44,4, FALSE)</f>
        <v>9.6424464772381313E-2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3.8955751375554952E-2</v>
      </c>
      <c r="S17" s="50">
        <f>$F17*'[1]INTERNAL PARAMETERS-2'!R17*VLOOKUP(S$4,'[1]INTERNAL PARAMETERS-1'!$B$5:$J$44,4, FALSE)</f>
        <v>0.26738166294247179</v>
      </c>
      <c r="T17" s="50">
        <f>$F17*'[1]INTERNAL PARAMETERS-2'!S17*VLOOKUP(T$4,'[1]INTERNAL PARAMETERS-1'!$B$5:$J$44,4, FALSE)</f>
        <v>2.727171999825331E-2</v>
      </c>
      <c r="U17" s="50">
        <f>$F17*'[1]INTERNAL PARAMETERS-2'!T17*VLOOKUP(U$4,'[1]INTERNAL PARAMETERS-1'!$B$5:$J$44,4, FALSE)</f>
        <v>4.6750493697819064E-2</v>
      </c>
      <c r="V17" s="50">
        <f>$F17*'[1]INTERNAL PARAMETERS-2'!U17*VLOOKUP(V$4,'[1]INTERNAL PARAMETERS-1'!$B$5:$J$44,4, FALSE)</f>
        <v>0.47335548377883008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3.8955751375554952E-2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0.17531884142576287</v>
      </c>
      <c r="AJ17" s="50">
        <f>$F17*'[1]INTERNAL PARAMETERS-2'!AI17*VLOOKUP(AJ$4,'[1]INTERNAL PARAMETERS-1'!$B$5:$J$44,4, FALSE)</f>
        <v>9.739835855677019E-2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17.700223187377652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6.5139902767200057</v>
      </c>
      <c r="BB17" s="50">
        <f>$F17*'[1]INTERNAL PARAMETERS-2'!M17*(1-VLOOKUP(N$4,'[1]INTERNAL PARAMETERS-1'!$B$5:$J$44,4, FALSE))</f>
        <v>1.8320648306752449</v>
      </c>
      <c r="BC17" s="50">
        <f>$F17*'[1]INTERNAL PARAMETERS-2'!N17*(1-VLOOKUP(O$4,'[1]INTERNAL PARAMETERS-1'!$B$5:$J$44,4, FALSE))</f>
        <v>10.012535095423786</v>
      </c>
      <c r="BD17" s="50">
        <f>$F17*'[1]INTERNAL PARAMETERS-2'!O17*(1-VLOOKUP(P$4,'[1]INTERNAL PARAMETERS-1'!$B$5:$J$44,4, FALSE))</f>
        <v>1.6947278468406481</v>
      </c>
      <c r="BE17" s="50">
        <f>$F17*'[1]INTERNAL PARAMETERS-2'!P17*(1-VLOOKUP(Q$4,'[1]INTERNAL PARAMETERS-1'!$B$5:$J$44,4, FALSE))</f>
        <v>2.5518351981638023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5.0802515959069634</v>
      </c>
      <c r="BH17" s="50">
        <f>$F17*'[1]INTERNAL PARAMETERS-2'!S17*(1-VLOOKUP(T$4,'[1]INTERNAL PARAMETERS-1'!$B$5:$J$44,4, FALSE))</f>
        <v>0.24544547998427976</v>
      </c>
      <c r="BI17" s="50">
        <f>$F17*'[1]INTERNAL PARAMETERS-2'!T17*(1-VLOOKUP(U$4,'[1]INTERNAL PARAMETERS-1'!$B$5:$J$44,4, FALSE))</f>
        <v>0.18700197479127625</v>
      </c>
      <c r="BJ17" s="50">
        <f>$F17*'[1]INTERNAL PARAMETERS-2'!U17*(1-VLOOKUP(V$4,'[1]INTERNAL PARAMETERS-1'!$B$5:$J$44,4, FALSE))</f>
        <v>2.6823477414133707</v>
      </c>
      <c r="BK17" s="50">
        <f>$F17*'[1]INTERNAL PARAMETERS-2'!V17*(1-VLOOKUP(W$4,'[1]INTERNAL PARAMETERS-1'!$B$5:$J$44,4, FALSE))</f>
        <v>2.3959942324258168</v>
      </c>
      <c r="BL17" s="50">
        <f>$F17*'[1]INTERNAL PARAMETERS-2'!W17*(1-VLOOKUP(X$4,'[1]INTERNAL PARAMETERS-1'!$B$5:$J$44,4, FALSE))</f>
        <v>3.1167474738166461</v>
      </c>
      <c r="BM17" s="50">
        <f>$F17*'[1]INTERNAL PARAMETERS-2'!X17*(1-VLOOKUP(Y$4,'[1]INTERNAL PARAMETERS-1'!$B$5:$J$44,4, FALSE))</f>
        <v>2.805065542340675</v>
      </c>
      <c r="BN17" s="50">
        <f>$F17*'[1]INTERNAL PARAMETERS-2'!Y17*(1-VLOOKUP(Z$4,'[1]INTERNAL PARAMETERS-1'!$B$5:$J$44,4, FALSE))</f>
        <v>3.7011376251572674</v>
      </c>
      <c r="BO17" s="50">
        <f>$F17*'[1]INTERNAL PARAMETERS-2'!Z17*(1-VLOOKUP(AA$4,'[1]INTERNAL PARAMETERS-1'!$B$5:$J$44,4, FALSE))</f>
        <v>2.6102688252271347</v>
      </c>
      <c r="BP17" s="50">
        <f>$F17*'[1]INTERNAL PARAMETERS-2'!AA17*(1-VLOOKUP(AB$4,'[1]INTERNAL PARAMETERS-1'!$B$5:$J$44,4, FALSE))</f>
        <v>1.655772095465093</v>
      </c>
      <c r="BQ17" s="50">
        <f>$F17*'[1]INTERNAL PARAMETERS-2'!AB17*(1-VLOOKUP(AC$4,'[1]INTERNAL PARAMETERS-1'!$B$5:$J$44,4, FALSE))</f>
        <v>13.207203052109424</v>
      </c>
      <c r="BR17" s="50">
        <f>$F17*'[1]INTERNAL PARAMETERS-2'!AC17*(1-VLOOKUP(AD$4,'[1]INTERNAL PARAMETERS-1'!$B$5:$J$44,4, FALSE))</f>
        <v>0.70126638558516874</v>
      </c>
      <c r="BS17" s="50">
        <f>$F17*'[1]INTERNAL PARAMETERS-2'!AD17*(1-VLOOKUP(AE$4,'[1]INTERNAL PARAMETERS-1'!$B$5:$J$44,4, FALSE))</f>
        <v>0.44803604140829595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0.29219507567031056</v>
      </c>
      <c r="CA17" s="50">
        <f>$F17*'[1]INTERNAL PARAMETERS-2'!AL17*(1-VLOOKUP(AM$4,'[1]INTERNAL PARAMETERS-1'!$B$5:$J$44,4, FALSE))</f>
        <v>1.2077360540567972</v>
      </c>
      <c r="CB17" s="50">
        <f>$F17*'[1]INTERNAL PARAMETERS-2'!AM17*(1-VLOOKUP(AN$4,'[1]INTERNAL PARAMETERS-1'!$B$5:$J$44,4, FALSE))</f>
        <v>0.33115082704586551</v>
      </c>
      <c r="CC17" s="50">
        <f>$F17*'[1]INTERNAL PARAMETERS-2'!AN17*(1-VLOOKUP(AO$4,'[1]INTERNAL PARAMETERS-1'!$B$5:$J$44,4, FALSE))</f>
        <v>0.93501885407426411</v>
      </c>
      <c r="CD17" s="50">
        <f>$F17*'[1]INTERNAL PARAMETERS-2'!AO17*(1-VLOOKUP(AP$4,'[1]INTERNAL PARAMETERS-1'!$B$5:$J$44,4, FALSE))</f>
        <v>3.486854052238066</v>
      </c>
      <c r="CE17" s="50">
        <f>$F17*'[1]INTERNAL PARAMETERS-2'!AP17*(1-VLOOKUP(AQ$4,'[1]INTERNAL PARAMETERS-1'!$B$5:$J$44,4, FALSE))</f>
        <v>0.44803604140829595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89.801160867691763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43.505507509524321</v>
      </c>
      <c r="G18" s="51">
        <f>$F18*'[1]INTERNAL PARAMETERS-2'!F18*VLOOKUP(G$4,'[1]INTERNAL PARAMETERS-1'!$B$5:$J$44,4, FALSE)</f>
        <v>0.56775557410079425</v>
      </c>
      <c r="H18" s="50">
        <f>$F18*'[1]INTERNAL PARAMETERS-2'!G18*VLOOKUP(H$4,'[1]INTERNAL PARAMETERS-1'!$B$5:$J$44,4, FALSE)</f>
        <v>0.26717602271749075</v>
      </c>
      <c r="I18" s="50">
        <f>$F18*'[1]INTERNAL PARAMETERS-2'!H18*VLOOKUP(I$4,'[1]INTERNAL PARAMETERS-1'!$B$5:$J$44,4, FALSE)</f>
        <v>0.45266980250323696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1.1133059371687274E-2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0.18813804453217511</v>
      </c>
      <c r="N18" s="50">
        <f>$F18*'[1]INTERNAL PARAMETERS-2'!M18*VLOOKUP(N$4,'[1]INTERNAL PARAMETERS-1'!$B$5:$J$44,4, FALSE)</f>
        <v>6.2341652040847975E-2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1.1133059371687274E-2</v>
      </c>
      <c r="S18" s="50">
        <f>$F18*'[1]INTERNAL PARAMETERS-2'!R18*VLOOKUP(S$4,'[1]INTERNAL PARAMETERS-1'!$B$5:$J$44,4, FALSE)</f>
        <v>0.11341407247150387</v>
      </c>
      <c r="T18" s="50">
        <f>$F18*'[1]INTERNAL PARAMETERS-2'!S18*VLOOKUP(T$4,'[1]INTERNAL PARAMETERS-1'!$B$5:$J$44,4, FALSE)</f>
        <v>1.3358801135874537E-2</v>
      </c>
      <c r="U18" s="50">
        <f>$F18*'[1]INTERNAL PARAMETERS-2'!T18*VLOOKUP(U$4,'[1]INTERNAL PARAMETERS-1'!$B$5:$J$44,4, FALSE)</f>
        <v>1.1132189261537084E-2</v>
      </c>
      <c r="V18" s="50">
        <f>$F18*'[1]INTERNAL PARAMETERS-2'!U18*VLOOKUP(V$4,'[1]INTERNAL PARAMETERS-1'!$B$5:$J$44,4, FALSE)</f>
        <v>0.18201507940528464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2.2266118743374547E-2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4.452788693599815E-2</v>
      </c>
      <c r="AJ18" s="50">
        <f>$F18*'[1]INTERNAL PARAMETERS-2'!AI18*VLOOKUP(AJ$4,'[1]INTERNAL PARAMETERS-1'!$B$5:$J$44,4, FALSE)</f>
        <v>3.3399178115061823E-2</v>
      </c>
      <c r="AK18" s="50">
        <f>$F18*'[1]INTERNAL PARAMETERS-2'!AJ18*VLOOKUP(AK$4,'[1]INTERNAL PARAMETERS-1'!$B$5:$J$44,4, FALSE)</f>
        <v>2.2266118743374547E-2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8.6007262475615018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3.574622846111327</v>
      </c>
      <c r="BB18" s="50">
        <f>$F18*'[1]INTERNAL PARAMETERS-2'!M18*(1-VLOOKUP(N$4,'[1]INTERNAL PARAMETERS-1'!$B$5:$J$44,4, FALSE))</f>
        <v>1.1844913887761115</v>
      </c>
      <c r="BC18" s="50">
        <f>$F18*'[1]INTERNAL PARAMETERS-2'!N18*(1-VLOOKUP(O$4,'[1]INTERNAL PARAMETERS-1'!$B$5:$J$44,4, FALSE))</f>
        <v>5.287898662998888</v>
      </c>
      <c r="BD18" s="50">
        <f>$F18*'[1]INTERNAL PARAMETERS-2'!O18*(1-VLOOKUP(P$4,'[1]INTERNAL PARAMETERS-1'!$B$5:$J$44,4, FALSE))</f>
        <v>0.99078572692040501</v>
      </c>
      <c r="BE18" s="50">
        <f>$F18*'[1]INTERNAL PARAMETERS-2'!P18*(1-VLOOKUP(Q$4,'[1]INTERNAL PARAMETERS-1'!$B$5:$J$44,4, FALSE))</f>
        <v>1.1911677439585231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2.1548673769585731</v>
      </c>
      <c r="BH18" s="50">
        <f>$F18*'[1]INTERNAL PARAMETERS-2'!S18*(1-VLOOKUP(T$4,'[1]INTERNAL PARAMETERS-1'!$B$5:$J$44,4, FALSE))</f>
        <v>0.12022921022287084</v>
      </c>
      <c r="BI18" s="50">
        <f>$F18*'[1]INTERNAL PARAMETERS-2'!T18*(1-VLOOKUP(U$4,'[1]INTERNAL PARAMETERS-1'!$B$5:$J$44,4, FALSE))</f>
        <v>4.4528757046148337E-2</v>
      </c>
      <c r="BJ18" s="50">
        <f>$F18*'[1]INTERNAL PARAMETERS-2'!U18*(1-VLOOKUP(V$4,'[1]INTERNAL PARAMETERS-1'!$B$5:$J$44,4, FALSE))</f>
        <v>1.0314187832966131</v>
      </c>
      <c r="BK18" s="50">
        <f>$F18*'[1]INTERNAL PARAMETERS-2'!V18*(1-VLOOKUP(W$4,'[1]INTERNAL PARAMETERS-1'!$B$5:$J$44,4, FALSE))</f>
        <v>0.94625783998440682</v>
      </c>
      <c r="BL18" s="50">
        <f>$F18*'[1]INTERNAL PARAMETERS-2'!W18*(1-VLOOKUP(X$4,'[1]INTERNAL PARAMETERS-1'!$B$5:$J$44,4, FALSE))</f>
        <v>1.8368503831103773</v>
      </c>
      <c r="BM18" s="50">
        <f>$F18*'[1]INTERNAL PARAMETERS-2'!X18*(1-VLOOKUP(Y$4,'[1]INTERNAL PARAMETERS-1'!$B$5:$J$44,4, FALSE))</f>
        <v>1.2468330408169594</v>
      </c>
      <c r="BN18" s="50">
        <f>$F18*'[1]INTERNAL PARAMETERS-2'!Y18*(1-VLOOKUP(Z$4,'[1]INTERNAL PARAMETERS-1'!$B$5:$J$44,4, FALSE))</f>
        <v>1.8257173237386901</v>
      </c>
      <c r="BO18" s="50">
        <f>$F18*'[1]INTERNAL PARAMETERS-2'!Z18*(1-VLOOKUP(AA$4,'[1]INTERNAL PARAMETERS-1'!$B$5:$J$44,4, FALSE))</f>
        <v>1.269094809009583</v>
      </c>
      <c r="BP18" s="50">
        <f>$F18*'[1]INTERNAL PARAMETERS-2'!AA18*(1-VLOOKUP(AB$4,'[1]INTERNAL PARAMETERS-1'!$B$5:$J$44,4, FALSE))</f>
        <v>0.45642933093467253</v>
      </c>
      <c r="BQ18" s="50">
        <f>$F18*'[1]INTERNAL PARAMETERS-2'!AB18*(1-VLOOKUP(AC$4,'[1]INTERNAL PARAMETERS-1'!$B$5:$J$44,4, FALSE))</f>
        <v>6.1339633191888607</v>
      </c>
      <c r="BR18" s="50">
        <f>$F18*'[1]INTERNAL PARAMETERS-2'!AC18*(1-VLOOKUP(AD$4,'[1]INTERNAL PARAMETERS-1'!$B$5:$J$44,4, FALSE))</f>
        <v>0.35623614714023805</v>
      </c>
      <c r="BS18" s="50">
        <f>$F18*'[1]INTERNAL PARAMETERS-2'!AD18*(1-VLOOKUP(AE$4,'[1]INTERNAL PARAMETERS-1'!$B$5:$J$44,4, FALSE))</f>
        <v>0.15585413010211993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7.7927065051059966E-2</v>
      </c>
      <c r="CA18" s="50">
        <f>$F18*'[1]INTERNAL PARAMETERS-2'!AL18*(1-VLOOKUP(AM$4,'[1]INTERNAL PARAMETERS-1'!$B$5:$J$44,4, FALSE))</f>
        <v>0.48982850904973435</v>
      </c>
      <c r="CB18" s="50">
        <f>$F18*'[1]INTERNAL PARAMETERS-2'!AM18*(1-VLOOKUP(AN$4,'[1]INTERNAL PARAMETERS-1'!$B$5:$J$44,4, FALSE))</f>
        <v>7.7927065051059966E-2</v>
      </c>
      <c r="CC18" s="50">
        <f>$F18*'[1]INTERNAL PARAMETERS-2'!AN18*(1-VLOOKUP(AO$4,'[1]INTERNAL PARAMETERS-1'!$B$5:$J$44,4, FALSE))</f>
        <v>0.48982850904973435</v>
      </c>
      <c r="CD18" s="50">
        <f>$F18*'[1]INTERNAL PARAMETERS-2'!AO18*(1-VLOOKUP(AP$4,'[1]INTERNAL PARAMETERS-1'!$B$5:$J$44,4, FALSE))</f>
        <v>1.6587301342648828</v>
      </c>
      <c r="CE18" s="50">
        <f>$F18*'[1]INTERNAL PARAMETERS-2'!AP18*(1-VLOOKUP(AQ$4,'[1]INTERNAL PARAMETERS-1'!$B$5:$J$44,4, FALSE))</f>
        <v>0.27830908208917804</v>
      </c>
      <c r="CF18" s="50">
        <f>$F18*'[1]INTERNAL PARAMETERS-2'!AQ18*(1-VLOOKUP(AR$4,'[1]INTERNAL PARAMETERS-1'!$B$5:$J$44,4, FALSE))</f>
        <v>1.1133059371687274E-2</v>
      </c>
      <c r="CG18" s="50">
        <f>$F18*'[1]INTERNAL PARAMETERS-2'!AR18*(1-VLOOKUP(AS$4,'[1]INTERNAL PARAMETERS-1'!$B$5:$J$44,4, FALSE))</f>
        <v>1.1133059371687274E-2</v>
      </c>
      <c r="CH18" s="49">
        <f>$F18*'[1]INTERNAL PARAMETERS-2'!AS18*(1-VLOOKUP(AT$4,'[1]INTERNAL PARAMETERS-1'!$B$5:$J$44,4, FALSE))</f>
        <v>0</v>
      </c>
      <c r="CI18" s="48">
        <f t="shared" si="0"/>
        <v>43.505516210625821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28.170354824516309</v>
      </c>
      <c r="G19" s="51">
        <f>$F19*'[1]INTERNAL PARAMETERS-2'!F19*VLOOKUP(G$4,'[1]INTERNAL PARAMETERS-1'!$B$5:$J$44,4, FALSE)</f>
        <v>0.15444397032541068</v>
      </c>
      <c r="H19" s="50">
        <f>$F19*'[1]INTERNAL PARAMETERS-2'!G19*VLOOKUP(H$4,'[1]INTERNAL PARAMETERS-1'!$B$5:$J$44,4, FALSE)</f>
        <v>0.10038787645264632</v>
      </c>
      <c r="I19" s="50">
        <f>$F19*'[1]INTERNAL PARAMETERS-2'!H19*VLOOKUP(I$4,'[1]INTERNAL PARAMETERS-1'!$B$5:$J$44,4, FALSE)</f>
        <v>0.2978998120479705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0.16757036971121642</v>
      </c>
      <c r="N19" s="50">
        <f>$F19*'[1]INTERNAL PARAMETERS-2'!M19*VLOOKUP(N$4,'[1]INTERNAL PARAMETERS-1'!$B$5:$J$44,4, FALSE)</f>
        <v>3.3205242342302113E-2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6.8129580587770341E-2</v>
      </c>
      <c r="T19" s="50">
        <f>$F19*'[1]INTERNAL PARAMETERS-2'!S19*VLOOKUP(T$4,'[1]INTERNAL PARAMETERS-1'!$B$5:$J$44,4, FALSE)</f>
        <v>9.2666382195246404E-3</v>
      </c>
      <c r="U19" s="50">
        <f>$F19*'[1]INTERNAL PARAMETERS-2'!T19*VLOOKUP(U$4,'[1]INTERNAL PARAMETERS-1'!$B$5:$J$44,4, FALSE)</f>
        <v>3.0885977029599682E-3</v>
      </c>
      <c r="V19" s="50">
        <f>$F19*'[1]INTERNAL PARAMETERS-2'!U19*VLOOKUP(V$4,'[1]INTERNAL PARAMETERS-1'!$B$5:$J$44,4, FALSE)</f>
        <v>0.13204853823992019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1.5442988514799841E-2</v>
      </c>
      <c r="AJ19" s="50">
        <f>$F19*'[1]INTERNAL PARAMETERS-2'!AI19*VLOOKUP(AJ$4,'[1]INTERNAL PARAMETERS-1'!$B$5:$J$44,4, FALSE)</f>
        <v>3.0888794065082135E-2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5.660096428911439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3.1838370245131116</v>
      </c>
      <c r="BB19" s="50">
        <f>$F19*'[1]INTERNAL PARAMETERS-2'!M19*(1-VLOOKUP(N$4,'[1]INTERNAL PARAMETERS-1'!$B$5:$J$44,4, FALSE))</f>
        <v>0.63089960450374005</v>
      </c>
      <c r="BC19" s="50">
        <f>$F19*'[1]INTERNAL PARAMETERS-2'!N19*(1-VLOOKUP(O$4,'[1]INTERNAL PARAMETERS-1'!$B$5:$J$44,4, FALSE))</f>
        <v>3.4749625704846565</v>
      </c>
      <c r="BD19" s="50">
        <f>$F19*'[1]INTERNAL PARAMETERS-2'!O19*(1-VLOOKUP(P$4,'[1]INTERNAL PARAMETERS-1'!$B$5:$J$44,4, FALSE))</f>
        <v>0.57915995890819572</v>
      </c>
      <c r="BE19" s="50">
        <f>$F19*'[1]INTERNAL PARAMETERS-2'!P19*(1-VLOOKUP(Q$4,'[1]INTERNAL PARAMETERS-1'!$B$5:$J$44,4, FALSE))</f>
        <v>0.97298997046138103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1.2944620311676363</v>
      </c>
      <c r="BH19" s="50">
        <f>$F19*'[1]INTERNAL PARAMETERS-2'!S19*(1-VLOOKUP(T$4,'[1]INTERNAL PARAMETERS-1'!$B$5:$J$44,4, FALSE))</f>
        <v>8.3399743975721752E-2</v>
      </c>
      <c r="BI19" s="50">
        <f>$F19*'[1]INTERNAL PARAMETERS-2'!T19*(1-VLOOKUP(U$4,'[1]INTERNAL PARAMETERS-1'!$B$5:$J$44,4, FALSE))</f>
        <v>1.2354390811839873E-2</v>
      </c>
      <c r="BJ19" s="50">
        <f>$F19*'[1]INTERNAL PARAMETERS-2'!U19*(1-VLOOKUP(V$4,'[1]INTERNAL PARAMETERS-1'!$B$5:$J$44,4, FALSE))</f>
        <v>0.74827505002621442</v>
      </c>
      <c r="BK19" s="50">
        <f>$F19*'[1]INTERNAL PARAMETERS-2'!V19*(1-VLOOKUP(W$4,'[1]INTERNAL PARAMETERS-1'!$B$5:$J$44,4, FALSE))</f>
        <v>0.57143846465079584</v>
      </c>
      <c r="BL19" s="50">
        <f>$F19*'[1]INTERNAL PARAMETERS-2'!W19*(1-VLOOKUP(X$4,'[1]INTERNAL PARAMETERS-1'!$B$5:$J$44,4, FALSE))</f>
        <v>1.0965423296862271</v>
      </c>
      <c r="BM19" s="50">
        <f>$F19*'[1]INTERNAL PARAMETERS-2'!X19*(1-VLOOKUP(Y$4,'[1]INTERNAL PARAMETERS-1'!$B$5:$J$44,4, FALSE))</f>
        <v>0.94210117639629898</v>
      </c>
      <c r="BN19" s="50">
        <f>$F19*'[1]INTERNAL PARAMETERS-2'!Y19*(1-VLOOKUP(Z$4,'[1]INTERNAL PARAMETERS-1'!$B$5:$J$44,4, FALSE))</f>
        <v>0.94210117639629898</v>
      </c>
      <c r="BO19" s="50">
        <f>$F19*'[1]INTERNAL PARAMETERS-2'!Z19*(1-VLOOKUP(AA$4,'[1]INTERNAL PARAMETERS-1'!$B$5:$J$44,4, FALSE))</f>
        <v>0.76449272329868856</v>
      </c>
      <c r="BP19" s="50">
        <f>$F19*'[1]INTERNAL PARAMETERS-2'!AA19*(1-VLOOKUP(AB$4,'[1]INTERNAL PARAMETERS-1'!$B$5:$J$44,4, FALSE))</f>
        <v>0.23166454697037478</v>
      </c>
      <c r="BQ19" s="50">
        <f>$F19*'[1]INTERNAL PARAMETERS-2'!AB19*(1-VLOOKUP(AC$4,'[1]INTERNAL PARAMETERS-1'!$B$5:$J$44,4, FALSE))</f>
        <v>4.0000664355200879</v>
      </c>
      <c r="BR19" s="50">
        <f>$F19*'[1]INTERNAL PARAMETERS-2'!AC19*(1-VLOOKUP(AD$4,'[1]INTERNAL PARAMETERS-1'!$B$5:$J$44,4, FALSE))</f>
        <v>0.10810937071004624</v>
      </c>
      <c r="BS19" s="50">
        <f>$F19*'[1]INTERNAL PARAMETERS-2'!AD19*(1-VLOOKUP(AE$4,'[1]INTERNAL PARAMETERS-1'!$B$5:$J$44,4, FALSE))</f>
        <v>6.9499082387564179E-2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4.6331782579881978E-2</v>
      </c>
      <c r="CA19" s="50">
        <f>$F19*'[1]INTERNAL PARAMETERS-2'!AL19*(1-VLOOKUP(AM$4,'[1]INTERNAL PARAMETERS-1'!$B$5:$J$44,4, FALSE))</f>
        <v>0.3166066178727388</v>
      </c>
      <c r="CB19" s="50">
        <f>$F19*'[1]INTERNAL PARAMETERS-2'!AM19*(1-VLOOKUP(AN$4,'[1]INTERNAL PARAMETERS-1'!$B$5:$J$44,4, FALSE))</f>
        <v>0.10810937071004624</v>
      </c>
      <c r="CC19" s="50">
        <f>$F19*'[1]INTERNAL PARAMETERS-2'!AN19*(1-VLOOKUP(AO$4,'[1]INTERNAL PARAMETERS-1'!$B$5:$J$44,4, FALSE))</f>
        <v>0.13899816477512836</v>
      </c>
      <c r="CD19" s="50">
        <f>$F19*'[1]INTERNAL PARAMETERS-2'!AO19*(1-VLOOKUP(AP$4,'[1]INTERNAL PARAMETERS-1'!$B$5:$J$44,4, FALSE))</f>
        <v>1.027043247298663</v>
      </c>
      <c r="CE19" s="50">
        <f>$F19*'[1]INTERNAL PARAMETERS-2'!AP19*(1-VLOOKUP(AQ$4,'[1]INTERNAL PARAMETERS-1'!$B$5:$J$44,4, FALSE))</f>
        <v>0.11583086496744616</v>
      </c>
      <c r="CF19" s="50">
        <f>$F19*'[1]INTERNAL PARAMETERS-2'!AQ19*(1-VLOOKUP(AR$4,'[1]INTERNAL PARAMETERS-1'!$B$5:$J$44,4, FALSE))</f>
        <v>1.5442988514799841E-2</v>
      </c>
      <c r="CG19" s="50">
        <f>$F19*'[1]INTERNAL PARAMETERS-2'!AR19*(1-VLOOKUP(AS$4,'[1]INTERNAL PARAMETERS-1'!$B$5:$J$44,4, FALSE))</f>
        <v>2.3167299807682215E-2</v>
      </c>
      <c r="CH19" s="49">
        <f>$F19*'[1]INTERNAL PARAMETERS-2'!AS19*(1-VLOOKUP(AT$4,'[1]INTERNAL PARAMETERS-1'!$B$5:$J$44,4, FALSE))</f>
        <v>0</v>
      </c>
      <c r="CI19" s="48">
        <f t="shared" si="0"/>
        <v>28.170354824516309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24.433910651068768</v>
      </c>
      <c r="G20" s="51">
        <f>$F20*'[1]INTERNAL PARAMETERS-2'!F20*VLOOKUP(G$4,'[1]INTERNAL PARAMETERS-1'!$B$5:$J$44,4, FALSE)</f>
        <v>8.288226831949036E-2</v>
      </c>
      <c r="H20" s="50">
        <f>$F20*'[1]INTERNAL PARAMETERS-2'!G20*VLOOKUP(H$4,'[1]INTERNAL PARAMETERS-1'!$B$5:$J$44,4, FALSE)</f>
        <v>9.117025081233289E-2</v>
      </c>
      <c r="I20" s="50">
        <f>$F20*'[1]INTERNAL PARAMETERS-2'!H20*VLOOKUP(I$4,'[1]INTERNAL PARAMETERS-1'!$B$5:$J$44,4, FALSE)</f>
        <v>0.25443458754394305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0.20223459167676597</v>
      </c>
      <c r="N20" s="50">
        <f>$F20*'[1]INTERNAL PARAMETERS-2'!M20*VLOOKUP(N$4,'[1]INTERNAL PARAMETERS-1'!$B$5:$J$44,4, FALSE)</f>
        <v>3.1081156043692028E-2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6.0520841969845252E-2</v>
      </c>
      <c r="T20" s="50">
        <f>$F20*'[1]INTERNAL PARAMETERS-2'!S20*VLOOKUP(T$4,'[1]INTERNAL PARAMETERS-1'!$B$5:$J$44,4, FALSE)</f>
        <v>6.6306303333805317E-3</v>
      </c>
      <c r="U20" s="50">
        <f>$F20*'[1]INTERNAL PARAMETERS-2'!T20*VLOOKUP(U$4,'[1]INTERNAL PARAMETERS-1'!$B$5:$J$44,4, FALSE)</f>
        <v>4.9727894957055166E-3</v>
      </c>
      <c r="V20" s="50">
        <f>$F20*'[1]INTERNAL PARAMETERS-2'!U20*VLOOKUP(V$4,'[1]INTERNAL PARAMETERS-1'!$B$5:$J$44,4, FALSE)</f>
        <v>0.13054085538350649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2.4863947478527579E-2</v>
      </c>
      <c r="AJ20" s="50">
        <f>$F20*'[1]INTERNAL PARAMETERS-2'!AI20*VLOOKUP(AJ$4,'[1]INTERNAL PARAMETERS-1'!$B$5:$J$44,4, FALSE)</f>
        <v>8.2879824928425265E-3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4.8342571633349172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3.8424572418585532</v>
      </c>
      <c r="BB20" s="50">
        <f>$F20*'[1]INTERNAL PARAMETERS-2'!M20*(1-VLOOKUP(N$4,'[1]INTERNAL PARAMETERS-1'!$B$5:$J$44,4, FALSE))</f>
        <v>0.59054196483014842</v>
      </c>
      <c r="BC20" s="50">
        <f>$F20*'[1]INTERNAL PARAMETERS-2'!N20*(1-VLOOKUP(O$4,'[1]INTERNAL PARAMETERS-1'!$B$5:$J$44,4, FALSE))</f>
        <v>2.7434272709466758</v>
      </c>
      <c r="BD20" s="50">
        <f>$F20*'[1]INTERNAL PARAMETERS-2'!O20*(1-VLOOKUP(P$4,'[1]INTERNAL PARAMETERS-1'!$B$5:$J$44,4, FALSE))</f>
        <v>0.38126185501714682</v>
      </c>
      <c r="BE20" s="50">
        <f>$F20*'[1]INTERNAL PARAMETERS-2'!P20*(1-VLOOKUP(Q$4,'[1]INTERNAL PARAMETERS-1'!$B$5:$J$44,4, FALSE))</f>
        <v>0.8951363167019043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1.1498959974270597</v>
      </c>
      <c r="BH20" s="50">
        <f>$F20*'[1]INTERNAL PARAMETERS-2'!S20*(1-VLOOKUP(T$4,'[1]INTERNAL PARAMETERS-1'!$B$5:$J$44,4, FALSE))</f>
        <v>5.9675673000424784E-2</v>
      </c>
      <c r="BI20" s="50">
        <f>$F20*'[1]INTERNAL PARAMETERS-2'!T20*(1-VLOOKUP(U$4,'[1]INTERNAL PARAMETERS-1'!$B$5:$J$44,4, FALSE))</f>
        <v>1.9891157982822066E-2</v>
      </c>
      <c r="BJ20" s="50">
        <f>$F20*'[1]INTERNAL PARAMETERS-2'!U20*(1-VLOOKUP(V$4,'[1]INTERNAL PARAMETERS-1'!$B$5:$J$44,4, FALSE))</f>
        <v>0.73973151383987013</v>
      </c>
      <c r="BK20" s="50">
        <f>$F20*'[1]INTERNAL PARAMETERS-2'!V20*(1-VLOOKUP(W$4,'[1]INTERNAL PARAMETERS-1'!$B$5:$J$44,4, FALSE))</f>
        <v>0.49729849669907245</v>
      </c>
      <c r="BL20" s="50">
        <f>$F20*'[1]INTERNAL PARAMETERS-2'!W20*(1-VLOOKUP(X$4,'[1]INTERNAL PARAMETERS-1'!$B$5:$J$44,4, FALSE))</f>
        <v>0.72936933667185844</v>
      </c>
      <c r="BM20" s="50">
        <f>$F20*'[1]INTERNAL PARAMETERS-2'!X20*(1-VLOOKUP(Y$4,'[1]INTERNAL PARAMETERS-1'!$B$5:$J$44,4, FALSE))</f>
        <v>0.84540597835378395</v>
      </c>
      <c r="BN20" s="50">
        <f>$F20*'[1]INTERNAL PARAMETERS-2'!Y20*(1-VLOOKUP(Z$4,'[1]INTERNAL PARAMETERS-1'!$B$5:$J$44,4, FALSE))</f>
        <v>0.85369396084662663</v>
      </c>
      <c r="BO20" s="50">
        <f>$F20*'[1]INTERNAL PARAMETERS-2'!Z20*(1-VLOOKUP(AA$4,'[1]INTERNAL PARAMETERS-1'!$B$5:$J$44,4, FALSE))</f>
        <v>0.59675673000424778</v>
      </c>
      <c r="BP20" s="50">
        <f>$F20*'[1]INTERNAL PARAMETERS-2'!AA20*(1-VLOOKUP(AB$4,'[1]INTERNAL PARAMETERS-1'!$B$5:$J$44,4, FALSE))</f>
        <v>0.23207328336385113</v>
      </c>
      <c r="BQ20" s="50">
        <f>$F20*'[1]INTERNAL PARAMETERS-2'!AB20*(1-VLOOKUP(AC$4,'[1]INTERNAL PARAMETERS-1'!$B$5:$J$44,4, FALSE))</f>
        <v>2.9672125718176843</v>
      </c>
      <c r="BR20" s="50">
        <f>$F20*'[1]INTERNAL PARAMETERS-2'!AC20*(1-VLOOKUP(AD$4,'[1]INTERNAL PARAMETERS-1'!$B$5:$J$44,4, FALSE))</f>
        <v>0.16576698003004584</v>
      </c>
      <c r="BS20" s="50">
        <f>$F20*'[1]INTERNAL PARAMETERS-2'!AD20*(1-VLOOKUP(AE$4,'[1]INTERNAL PARAMETERS-1'!$B$5:$J$44,4, FALSE))</f>
        <v>4.9730338348120261E-2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4.9730338348120261E-2</v>
      </c>
      <c r="CA20" s="50">
        <f>$F20*'[1]INTERNAL PARAMETERS-2'!AL20*(1-VLOOKUP(AM$4,'[1]INTERNAL PARAMETERS-1'!$B$5:$J$44,4, FALSE))</f>
        <v>0.20720689249425847</v>
      </c>
      <c r="CB20" s="50">
        <f>$F20*'[1]INTERNAL PARAMETERS-2'!AM20*(1-VLOOKUP(AN$4,'[1]INTERNAL PARAMETERS-1'!$B$5:$J$44,4, FALSE))</f>
        <v>6.6306303333805314E-2</v>
      </c>
      <c r="CC20" s="50">
        <f>$F20*'[1]INTERNAL PARAMETERS-2'!AN20*(1-VLOOKUP(AO$4,'[1]INTERNAL PARAMETERS-1'!$B$5:$J$44,4, FALSE))</f>
        <v>0.16576698003004584</v>
      </c>
      <c r="CD20" s="50">
        <f>$F20*'[1]INTERNAL PARAMETERS-2'!AO20*(1-VLOOKUP(AP$4,'[1]INTERNAL PARAMETERS-1'!$B$5:$J$44,4, FALSE))</f>
        <v>0.74594774504860861</v>
      </c>
      <c r="CE20" s="50">
        <f>$F20*'[1]INTERNAL PARAMETERS-2'!AP20*(1-VLOOKUP(AQ$4,'[1]INTERNAL PARAMETERS-1'!$B$5:$J$44,4, FALSE))</f>
        <v>9.9460676696240521E-2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8.2879824928425265E-3</v>
      </c>
      <c r="CH20" s="49">
        <f>$F20*'[1]INTERNAL PARAMETERS-2'!AS20*(1-VLOOKUP(AT$4,'[1]INTERNAL PARAMETERS-1'!$B$5:$J$44,4, FALSE))</f>
        <v>0</v>
      </c>
      <c r="CI20" s="48">
        <f t="shared" si="0"/>
        <v>24.433910651068764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11.273829460002649</v>
      </c>
      <c r="G21" s="51">
        <f>$F21*'[1]INTERNAL PARAMETERS-2'!F21*VLOOKUP(G$4,'[1]INTERNAL PARAMETERS-1'!$B$5:$J$44,4, FALSE)</f>
        <v>3.3337841096173833E-2</v>
      </c>
      <c r="H21" s="50">
        <f>$F21*'[1]INTERNAL PARAMETERS-2'!G21*VLOOKUP(H$4,'[1]INTERNAL PARAMETERS-1'!$B$5:$J$44,4, FALSE)</f>
        <v>1.111261369872461E-2</v>
      </c>
      <c r="I21" s="50">
        <f>$F21*'[1]INTERNAL PARAMETERS-2'!H21*VLOOKUP(I$4,'[1]INTERNAL PARAMETERS-1'!$B$5:$J$44,4, FALSE)</f>
        <v>0.12595268832497938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0.12751817228379536</v>
      </c>
      <c r="N21" s="50">
        <f>$F21*'[1]INTERNAL PARAMETERS-2'!M21*VLOOKUP(N$4,'[1]INTERNAL PARAMETERS-1'!$B$5:$J$44,4, FALSE)</f>
        <v>9.4457780130632191E-3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5.5568705408353056E-3</v>
      </c>
      <c r="S21" s="50">
        <f>$F21*'[1]INTERNAL PARAMETERS-2'!R21*VLOOKUP(S$4,'[1]INTERNAL PARAMETERS-1'!$B$5:$J$44,4, FALSE)</f>
        <v>2.2679562724687328E-2</v>
      </c>
      <c r="T21" s="50">
        <f>$F21*'[1]INTERNAL PARAMETERS-2'!S21*VLOOKUP(T$4,'[1]INTERNAL PARAMETERS-1'!$B$5:$J$44,4, FALSE)</f>
        <v>2.7782097938284529E-3</v>
      </c>
      <c r="U21" s="50">
        <f>$F21*'[1]INTERNAL PARAMETERS-2'!T21*VLOOKUP(U$4,'[1]INTERNAL PARAMETERS-1'!$B$5:$J$44,4, FALSE)</f>
        <v>1.1113741081670611E-3</v>
      </c>
      <c r="V21" s="50">
        <f>$F21*'[1]INTERNAL PARAMETERS-2'!U21*VLOOKUP(V$4,'[1]INTERNAL PARAMETERS-1'!$B$5:$J$44,4, FALSE)</f>
        <v>3.5838432839549718E-2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5.5568705408353056E-3</v>
      </c>
      <c r="AJ21" s="50">
        <f>$F21*'[1]INTERNAL PARAMETERS-2'!AI21*VLOOKUP(AJ$4,'[1]INTERNAL PARAMETERS-1'!$B$5:$J$44,4, FALSE)</f>
        <v>5.5568705408353056E-3</v>
      </c>
      <c r="AK21" s="50">
        <f>$F21*'[1]INTERNAL PARAMETERS-2'!AJ21*VLOOKUP(AK$4,'[1]INTERNAL PARAMETERS-1'!$B$5:$J$44,4, FALSE)</f>
        <v>5.5568705408353056E-3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2.3931010781746083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2.4228452733921118</v>
      </c>
      <c r="BB21" s="50">
        <f>$F21*'[1]INTERNAL PARAMETERS-2'!M21*(1-VLOOKUP(N$4,'[1]INTERNAL PARAMETERS-1'!$B$5:$J$44,4, FALSE))</f>
        <v>0.17946978224820115</v>
      </c>
      <c r="BC21" s="50">
        <f>$F21*'[1]INTERNAL PARAMETERS-2'!N21*(1-VLOOKUP(O$4,'[1]INTERNAL PARAMETERS-1'!$B$5:$J$44,4, FALSE))</f>
        <v>1.0168114814224509</v>
      </c>
      <c r="BD21" s="50">
        <f>$F21*'[1]INTERNAL PARAMETERS-2'!O21*(1-VLOOKUP(P$4,'[1]INTERNAL PARAMETERS-1'!$B$5:$J$44,4, FALSE))</f>
        <v>0.19447243080209967</v>
      </c>
      <c r="BE21" s="50">
        <f>$F21*'[1]INTERNAL PARAMETERS-2'!P21*(1-VLOOKUP(Q$4,'[1]INTERNAL PARAMETERS-1'!$B$5:$J$44,4, FALSE))</f>
        <v>0.45562054379654704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0.43091169176905919</v>
      </c>
      <c r="BH21" s="50">
        <f>$F21*'[1]INTERNAL PARAMETERS-2'!S21*(1-VLOOKUP(T$4,'[1]INTERNAL PARAMETERS-1'!$B$5:$J$44,4, FALSE))</f>
        <v>2.5003888144456074E-2</v>
      </c>
      <c r="BI21" s="50">
        <f>$F21*'[1]INTERNAL PARAMETERS-2'!T21*(1-VLOOKUP(U$4,'[1]INTERNAL PARAMETERS-1'!$B$5:$J$44,4, FALSE))</f>
        <v>4.4454964326682443E-3</v>
      </c>
      <c r="BJ21" s="50">
        <f>$F21*'[1]INTERNAL PARAMETERS-2'!U21*(1-VLOOKUP(V$4,'[1]INTERNAL PARAMETERS-1'!$B$5:$J$44,4, FALSE))</f>
        <v>0.20308445275744841</v>
      </c>
      <c r="BK21" s="50">
        <f>$F21*'[1]INTERNAL PARAMETERS-2'!V21*(1-VLOOKUP(W$4,'[1]INTERNAL PARAMETERS-1'!$B$5:$J$44,4, FALSE))</f>
        <v>0.25559236983655803</v>
      </c>
      <c r="BL21" s="50">
        <f>$F21*'[1]INTERNAL PARAMETERS-2'!W21*(1-VLOOKUP(X$4,'[1]INTERNAL PARAMETERS-1'!$B$5:$J$44,4, FALSE))</f>
        <v>0.30004282463145648</v>
      </c>
      <c r="BM21" s="50">
        <f>$F21*'[1]INTERNAL PARAMETERS-2'!X21*(1-VLOOKUP(Y$4,'[1]INTERNAL PARAMETERS-1'!$B$5:$J$44,4, FALSE))</f>
        <v>0.37783112052252876</v>
      </c>
      <c r="BN21" s="50">
        <f>$F21*'[1]INTERNAL PARAMETERS-2'!Y21*(1-VLOOKUP(Z$4,'[1]INTERNAL PARAMETERS-1'!$B$5:$J$44,4, FALSE))</f>
        <v>0.42228270270037321</v>
      </c>
      <c r="BO21" s="50">
        <f>$F21*'[1]INTERNAL PARAMETERS-2'!Z21*(1-VLOOKUP(AA$4,'[1]INTERNAL PARAMETERS-1'!$B$5:$J$44,4, FALSE))</f>
        <v>0.23336714243910883</v>
      </c>
      <c r="BP21" s="50">
        <f>$F21*'[1]INTERNAL PARAMETERS-2'!AA21*(1-VLOOKUP(AB$4,'[1]INTERNAL PARAMETERS-1'!$B$5:$J$44,4, FALSE))</f>
        <v>5.5563068493623052E-2</v>
      </c>
      <c r="BQ21" s="50">
        <f>$F21*'[1]INTERNAL PARAMETERS-2'!AB21*(1-VLOOKUP(AC$4,'[1]INTERNAL PARAMETERS-1'!$B$5:$J$44,4, FALSE))</f>
        <v>1.2335091396219997</v>
      </c>
      <c r="BR21" s="50">
        <f>$F21*'[1]INTERNAL PARAMETERS-2'!AC21*(1-VLOOKUP(AD$4,'[1]INTERNAL PARAMETERS-1'!$B$5:$J$44,4, FALSE))</f>
        <v>5.0007325335733745E-2</v>
      </c>
      <c r="BS21" s="50">
        <f>$F21*'[1]INTERNAL PARAMETERS-2'!AD21*(1-VLOOKUP(AE$4,'[1]INTERNAL PARAMETERS-1'!$B$5:$J$44,4, FALSE))</f>
        <v>3.3337841096173833E-2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1.111261369872461E-2</v>
      </c>
      <c r="CA21" s="50">
        <f>$F21*'[1]INTERNAL PARAMETERS-2'!AL21*(1-VLOOKUP(AM$4,'[1]INTERNAL PARAMETERS-1'!$B$5:$J$44,4, FALSE))</f>
        <v>3.8894711637009138E-2</v>
      </c>
      <c r="CB21" s="50">
        <f>$F21*'[1]INTERNAL PARAMETERS-2'!AM21*(1-VLOOKUP(AN$4,'[1]INTERNAL PARAMETERS-1'!$B$5:$J$44,4, FALSE))</f>
        <v>3.8894711637009138E-2</v>
      </c>
      <c r="CC21" s="50">
        <f>$F21*'[1]INTERNAL PARAMETERS-2'!AN21*(1-VLOOKUP(AO$4,'[1]INTERNAL PARAMETERS-1'!$B$5:$J$44,4, FALSE))</f>
        <v>8.890203697274289E-2</v>
      </c>
      <c r="CD21" s="50">
        <f>$F21*'[1]INTERNAL PARAMETERS-2'!AO21*(1-VLOOKUP(AP$4,'[1]INTERNAL PARAMETERS-1'!$B$5:$J$44,4, FALSE))</f>
        <v>0.38338799106336408</v>
      </c>
      <c r="CE21" s="50">
        <f>$F21*'[1]INTERNAL PARAMETERS-2'!AP21*(1-VLOOKUP(AQ$4,'[1]INTERNAL PARAMETERS-1'!$B$5:$J$44,4, FALSE))</f>
        <v>2.7782097938284525E-2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5.5568705408353056E-3</v>
      </c>
      <c r="CH21" s="49">
        <f>$F21*'[1]INTERNAL PARAMETERS-2'!AS21*(1-VLOOKUP(AT$4,'[1]INTERNAL PARAMETERS-1'!$B$5:$J$44,4, FALSE))</f>
        <v>0</v>
      </c>
      <c r="CI21" s="48">
        <f t="shared" si="0"/>
        <v>11.273832842151485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3.2304992169389601</v>
      </c>
      <c r="G22" s="51">
        <f>$F22*'[1]INTERNAL PARAMETERS-2'!F22*VLOOKUP(G$4,'[1]INTERNAL PARAMETERS-1'!$B$5:$J$44,4, FALSE)</f>
        <v>8.304644336984985E-3</v>
      </c>
      <c r="H22" s="50">
        <f>$F22*'[1]INTERNAL PARAMETERS-2'!G22*VLOOKUP(H$4,'[1]INTERNAL PARAMETERS-1'!$B$5:$J$44,4, FALSE)</f>
        <v>8.304644336984985E-3</v>
      </c>
      <c r="I22" s="50">
        <f>$F22*'[1]INTERNAL PARAMETERS-2'!H22*VLOOKUP(I$4,'[1]INTERNAL PARAMETERS-1'!$B$5:$J$44,4, FALSE)</f>
        <v>3.2031708088132653E-2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3.5156246930756009E-2</v>
      </c>
      <c r="N22" s="50">
        <f>$F22*'[1]INTERNAL PARAMETERS-2'!M22*VLOOKUP(N$4,'[1]INTERNAL PARAMETERS-1'!$B$5:$J$44,4, FALSE)</f>
        <v>2.9066255179447452E-3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9.2145952039162666E-3</v>
      </c>
      <c r="T22" s="50">
        <f>$F22*'[1]INTERNAL PARAMETERS-2'!S22*VLOOKUP(T$4,'[1]INTERNAL PARAMETERS-1'!$B$5:$J$44,4, FALSE)</f>
        <v>2.768214778994995E-4</v>
      </c>
      <c r="U22" s="50">
        <f>$F22*'[1]INTERNAL PARAMETERS-2'!T22*VLOOKUP(U$4,'[1]INTERNAL PARAMETERS-1'!$B$5:$J$44,4, FALSE)</f>
        <v>5.53642955798999E-4</v>
      </c>
      <c r="V22" s="50">
        <f>$F22*'[1]INTERNAL PARAMETERS-2'!U22*VLOOKUP(V$4,'[1]INTERNAL PARAMETERS-1'!$B$5:$J$44,4, FALSE)</f>
        <v>1.370261469853697E-2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2.768214778994995E-3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0.60860245367452026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0.66796869168436412</v>
      </c>
      <c r="BB22" s="50">
        <f>$F22*'[1]INTERNAL PARAMETERS-2'!M22*(1-VLOOKUP(N$4,'[1]INTERNAL PARAMETERS-1'!$B$5:$J$44,4, FALSE))</f>
        <v>5.5225884840950153E-2</v>
      </c>
      <c r="BC22" s="50">
        <f>$F22*'[1]INTERNAL PARAMETERS-2'!N22*(1-VLOOKUP(O$4,'[1]INTERNAL PARAMETERS-1'!$B$5:$J$44,4, FALSE))</f>
        <v>0.28235726135764611</v>
      </c>
      <c r="BD22" s="50">
        <f>$F22*'[1]INTERNAL PARAMETERS-2'!O22*(1-VLOOKUP(P$4,'[1]INTERNAL PARAMETERS-1'!$B$5:$J$44,4, FALSE))</f>
        <v>4.7059651242914911E-2</v>
      </c>
      <c r="BE22" s="50">
        <f>$F22*'[1]INTERNAL PARAMETERS-2'!P22*(1-VLOOKUP(Q$4,'[1]INTERNAL PARAMETERS-1'!$B$5:$J$44,4, FALSE))</f>
        <v>0.14394684545781805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0.17507730887440906</v>
      </c>
      <c r="BH22" s="50">
        <f>$F22*'[1]INTERNAL PARAMETERS-2'!S22*(1-VLOOKUP(T$4,'[1]INTERNAL PARAMETERS-1'!$B$5:$J$44,4, FALSE))</f>
        <v>2.4913933010954955E-3</v>
      </c>
      <c r="BI22" s="50">
        <f>$F22*'[1]INTERNAL PARAMETERS-2'!T22*(1-VLOOKUP(U$4,'[1]INTERNAL PARAMETERS-1'!$B$5:$J$44,4, FALSE))</f>
        <v>2.214571823195996E-3</v>
      </c>
      <c r="BJ22" s="50">
        <f>$F22*'[1]INTERNAL PARAMETERS-2'!U22*(1-VLOOKUP(V$4,'[1]INTERNAL PARAMETERS-1'!$B$5:$J$44,4, FALSE))</f>
        <v>7.764814995837617E-2</v>
      </c>
      <c r="BK22" s="50">
        <f>$F22*'[1]INTERNAL PARAMETERS-2'!V22*(1-VLOOKUP(W$4,'[1]INTERNAL PARAMETERS-1'!$B$5:$J$44,4, FALSE))</f>
        <v>7.1973261203948175E-2</v>
      </c>
      <c r="BL22" s="50">
        <f>$F22*'[1]INTERNAL PARAMETERS-2'!W22*(1-VLOOKUP(X$4,'[1]INTERNAL PARAMETERS-1'!$B$5:$J$44,4, FALSE))</f>
        <v>7.1973261203948175E-2</v>
      </c>
      <c r="BM22" s="50">
        <f>$F22*'[1]INTERNAL PARAMETERS-2'!X22*(1-VLOOKUP(Y$4,'[1]INTERNAL PARAMETERS-1'!$B$5:$J$44,4, FALSE))</f>
        <v>9.1350764656913136E-2</v>
      </c>
      <c r="BN22" s="50">
        <f>$F22*'[1]INTERNAL PARAMETERS-2'!Y22*(1-VLOOKUP(Z$4,'[1]INTERNAL PARAMETERS-1'!$B$5:$J$44,4, FALSE))</f>
        <v>0.12180112722585809</v>
      </c>
      <c r="BO22" s="50">
        <f>$F22*'[1]INTERNAL PARAMETERS-2'!Z22*(1-VLOOKUP(AA$4,'[1]INTERNAL PARAMETERS-1'!$B$5:$J$44,4, FALSE))</f>
        <v>6.3668939916884881E-2</v>
      </c>
      <c r="BP22" s="50">
        <f>$F22*'[1]INTERNAL PARAMETERS-2'!AA22*(1-VLOOKUP(AB$4,'[1]INTERNAL PARAMETERS-1'!$B$5:$J$44,4, FALSE))</f>
        <v>1.660928867396997E-2</v>
      </c>
      <c r="BQ22" s="50">
        <f>$F22*'[1]INTERNAL PARAMETERS-2'!AB22*(1-VLOOKUP(AC$4,'[1]INTERNAL PARAMETERS-1'!$B$5:$J$44,4, FALSE))</f>
        <v>0.38201267035154418</v>
      </c>
      <c r="BR22" s="50">
        <f>$F22*'[1]INTERNAL PARAMETERS-2'!AC22*(1-VLOOKUP(AD$4,'[1]INTERNAL PARAMETERS-1'!$B$5:$J$44,4, FALSE))</f>
        <v>1.660928867396997E-2</v>
      </c>
      <c r="BS22" s="50">
        <f>$F22*'[1]INTERNAL PARAMETERS-2'!AD22*(1-VLOOKUP(AE$4,'[1]INTERNAL PARAMETERS-1'!$B$5:$J$44,4, FALSE))</f>
        <v>2.768214778994995E-3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5.53642955798999E-3</v>
      </c>
      <c r="CA22" s="50">
        <f>$F22*'[1]INTERNAL PARAMETERS-2'!AL22*(1-VLOOKUP(AM$4,'[1]INTERNAL PARAMETERS-1'!$B$5:$J$44,4, FALSE))</f>
        <v>1.107285911597998E-2</v>
      </c>
      <c r="CB22" s="50">
        <f>$F22*'[1]INTERNAL PARAMETERS-2'!AM22*(1-VLOOKUP(AN$4,'[1]INTERNAL PARAMETERS-1'!$B$5:$J$44,4, FALSE))</f>
        <v>1.3841073894974975E-2</v>
      </c>
      <c r="CC22" s="50">
        <f>$F22*'[1]INTERNAL PARAMETERS-2'!AN22*(1-VLOOKUP(AO$4,'[1]INTERNAL PARAMETERS-1'!$B$5:$J$44,4, FALSE))</f>
        <v>2.214571823195996E-2</v>
      </c>
      <c r="CD22" s="50">
        <f>$F22*'[1]INTERNAL PARAMETERS-2'!AO22*(1-VLOOKUP(AP$4,'[1]INTERNAL PARAMETERS-1'!$B$5:$J$44,4, FALSE))</f>
        <v>0.14948327501580805</v>
      </c>
      <c r="CE22" s="50">
        <f>$F22*'[1]INTERNAL PARAMETERS-2'!AP22*(1-VLOOKUP(AQ$4,'[1]INTERNAL PARAMETERS-1'!$B$5:$J$44,4, FALSE))</f>
        <v>1.107285911597998E-2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2.768214778994995E-3</v>
      </c>
      <c r="CH22" s="49">
        <f>$F22*'[1]INTERNAL PARAMETERS-2'!AS22*(1-VLOOKUP(AT$4,'[1]INTERNAL PARAMETERS-1'!$B$5:$J$44,4, FALSE))</f>
        <v>0</v>
      </c>
      <c r="CI22" s="48">
        <f t="shared" si="0"/>
        <v>3.2304992169389597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15.029075634784711</v>
      </c>
      <c r="G23" s="51">
        <f>$F23*'[1]INTERNAL PARAMETERS-2'!F23*VLOOKUP(G$4,'[1]INTERNAL PARAMETERS-1'!$B$5:$J$44,4, FALSE)</f>
        <v>1.8936635299828735E-2</v>
      </c>
      <c r="H23" s="50">
        <f>$F23*'[1]INTERNAL PARAMETERS-2'!G23*VLOOKUP(H$4,'[1]INTERNAL PARAMETERS-1'!$B$5:$J$44,4, FALSE)</f>
        <v>1.2624423533219157E-2</v>
      </c>
      <c r="I23" s="50">
        <f>$F23*'[1]INTERNAL PARAMETERS-2'!H23*VLOOKUP(I$4,'[1]INTERNAL PARAMETERS-1'!$B$5:$J$44,4, FALSE)</f>
        <v>0.1747322414711848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7.5745038291751459E-3</v>
      </c>
      <c r="N23" s="50">
        <f>$F23*'[1]INTERNAL PARAMETERS-2'!M23*VLOOKUP(N$4,'[1]INTERNAL PARAMETERS-1'!$B$5:$J$44,4, FALSE)</f>
        <v>6.3752061371327801E-2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6.3120614758532312E-2</v>
      </c>
      <c r="S23" s="50">
        <f>$F23*'[1]INTERNAL PARAMETERS-2'!R23*VLOOKUP(S$4,'[1]INTERNAL PARAMETERS-1'!$B$5:$J$44,4, FALSE)</f>
        <v>0.16959207216795391</v>
      </c>
      <c r="T23" s="50">
        <f>$F23*'[1]INTERNAL PARAMETERS-2'!S23*VLOOKUP(T$4,'[1]INTERNAL PARAMETERS-1'!$B$5:$J$44,4, FALSE)</f>
        <v>6.3120614758532317E-3</v>
      </c>
      <c r="U23" s="50">
        <f>$F23*'[1]INTERNAL PARAMETERS-2'!T23*VLOOKUP(U$4,'[1]INTERNAL PARAMETERS-1'!$B$5:$J$44,4, FALSE)</f>
        <v>5.0497694132876636E-3</v>
      </c>
      <c r="V23" s="50">
        <f>$F23*'[1]INTERNAL PARAMETERS-2'!U23*VLOOKUP(V$4,'[1]INTERNAL PARAMETERS-1'!$B$5:$J$44,4, FALSE)</f>
        <v>0.1249793131813899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6.3122117666095786E-3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3.3199125879525107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0.14391557275432776</v>
      </c>
      <c r="BB23" s="50">
        <f>$F23*'[1]INTERNAL PARAMETERS-2'!M23*(1-VLOOKUP(N$4,'[1]INTERNAL PARAMETERS-1'!$B$5:$J$44,4, FALSE))</f>
        <v>1.2112891660552281</v>
      </c>
      <c r="BC23" s="50">
        <f>$F23*'[1]INTERNAL PARAMETERS-2'!N23*(1-VLOOKUP(O$4,'[1]INTERNAL PARAMETERS-1'!$B$5:$J$44,4, FALSE))</f>
        <v>0.22723511487525438</v>
      </c>
      <c r="BD23" s="50">
        <f>$F23*'[1]INTERNAL PARAMETERS-2'!O23*(1-VLOOKUP(P$4,'[1]INTERNAL PARAMETERS-1'!$B$5:$J$44,4, FALSE))</f>
        <v>0.36610076792553814</v>
      </c>
      <c r="BE23" s="50">
        <f>$F23*'[1]INTERNAL PARAMETERS-2'!P23*(1-VLOOKUP(Q$4,'[1]INTERNAL PARAMETERS-1'!$B$5:$J$44,4, FALSE))</f>
        <v>0.12624122951706462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3.2222493711911238</v>
      </c>
      <c r="BH23" s="50">
        <f>$F23*'[1]INTERNAL PARAMETERS-2'!S23*(1-VLOOKUP(T$4,'[1]INTERNAL PARAMETERS-1'!$B$5:$J$44,4, FALSE))</f>
        <v>5.6808553282679079E-2</v>
      </c>
      <c r="BI23" s="50">
        <f>$F23*'[1]INTERNAL PARAMETERS-2'!T23*(1-VLOOKUP(U$4,'[1]INTERNAL PARAMETERS-1'!$B$5:$J$44,4, FALSE))</f>
        <v>2.0199077653150654E-2</v>
      </c>
      <c r="BJ23" s="50">
        <f>$F23*'[1]INTERNAL PARAMETERS-2'!U23*(1-VLOOKUP(V$4,'[1]INTERNAL PARAMETERS-1'!$B$5:$J$44,4, FALSE))</f>
        <v>0.70821610802787616</v>
      </c>
      <c r="BK23" s="50">
        <f>$F23*'[1]INTERNAL PARAMETERS-2'!V23*(1-VLOOKUP(W$4,'[1]INTERNAL PARAMETERS-1'!$B$5:$J$44,4, FALSE))</f>
        <v>0.20198626780881609</v>
      </c>
      <c r="BL23" s="50">
        <f>$F23*'[1]INTERNAL PARAMETERS-2'!W23*(1-VLOOKUP(X$4,'[1]INTERNAL PARAMETERS-1'!$B$5:$J$44,4, FALSE))</f>
        <v>3.1561058833047891E-2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1.0793671713843491</v>
      </c>
      <c r="BO23" s="50">
        <f>$F23*'[1]INTERNAL PARAMETERS-2'!Z23*(1-VLOOKUP(AA$4,'[1]INTERNAL PARAMETERS-1'!$B$5:$J$44,4, FALSE))</f>
        <v>0.4481580179838992</v>
      </c>
      <c r="BP23" s="50">
        <f>$F23*'[1]INTERNAL PARAMETERS-2'!AA23*(1-VLOOKUP(AB$4,'[1]INTERNAL PARAMETERS-1'!$B$5:$J$44,4, FALSE))</f>
        <v>0.10730609712479935</v>
      </c>
      <c r="BQ23" s="50">
        <f>$F23*'[1]INTERNAL PARAMETERS-2'!AB23*(1-VLOOKUP(AC$4,'[1]INTERNAL PARAMETERS-1'!$B$5:$J$44,4, FALSE))</f>
        <v>1.3949702451770107</v>
      </c>
      <c r="BR23" s="50">
        <f>$F23*'[1]INTERNAL PARAMETERS-2'!AC23*(1-VLOOKUP(AD$4,'[1]INTERNAL PARAMETERS-1'!$B$5:$J$44,4, FALSE))</f>
        <v>5.6808402991922732E-2</v>
      </c>
      <c r="BS23" s="50">
        <f>$F23*'[1]INTERNAL PARAMETERS-2'!AD23*(1-VLOOKUP(AE$4,'[1]INTERNAL PARAMETERS-1'!$B$5:$J$44,4, FALSE))</f>
        <v>5.6808402991922732E-2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2.5248847066438315E-2</v>
      </c>
      <c r="CA23" s="50">
        <f>$F23*'[1]INTERNAL PARAMETERS-2'!AL23*(1-VLOOKUP(AM$4,'[1]INTERNAL PARAMETERS-1'!$B$5:$J$44,4, FALSE))</f>
        <v>6.3122117666095786E-3</v>
      </c>
      <c r="CB23" s="50">
        <f>$F23*'[1]INTERNAL PARAMETERS-2'!AM23*(1-VLOOKUP(AN$4,'[1]INTERNAL PARAMETERS-1'!$B$5:$J$44,4, FALSE))</f>
        <v>2.5248847066438315E-2</v>
      </c>
      <c r="CC23" s="50">
        <f>$F23*'[1]INTERNAL PARAMETERS-2'!AN23*(1-VLOOKUP(AO$4,'[1]INTERNAL PARAMETERS-1'!$B$5:$J$44,4, FALSE))</f>
        <v>0.10099388535818977</v>
      </c>
      <c r="CD23" s="50">
        <f>$F23*'[1]INTERNAL PARAMETERS-2'!AO23*(1-VLOOKUP(AP$4,'[1]INTERNAL PARAMETERS-1'!$B$5:$J$44,4, FALSE))</f>
        <v>1.1298633626096624</v>
      </c>
      <c r="CE23" s="50">
        <f>$F23*'[1]INTERNAL PARAMETERS-2'!AP23*(1-VLOOKUP(AQ$4,'[1]INTERNAL PARAMETERS-1'!$B$5:$J$44,4, FALSE))</f>
        <v>0.15149007658350291</v>
      </c>
      <c r="CF23" s="50">
        <f>$F23*'[1]INTERNAL PARAMETERS-2'!AQ23*(1-VLOOKUP(AR$4,'[1]INTERNAL PARAMETERS-1'!$B$5:$J$44,4, FALSE))</f>
        <v>0.15149007658350291</v>
      </c>
      <c r="CG23" s="50">
        <f>$F23*'[1]INTERNAL PARAMETERS-2'!AR23*(1-VLOOKUP(AS$4,'[1]INTERNAL PARAMETERS-1'!$B$5:$J$44,4, FALSE))</f>
        <v>6.3122117666095786E-3</v>
      </c>
      <c r="CH23" s="49">
        <f>$F23*'[1]INTERNAL PARAMETERS-2'!AS23*(1-VLOOKUP(AT$4,'[1]INTERNAL PARAMETERS-1'!$B$5:$J$44,4, FALSE))</f>
        <v>0</v>
      </c>
      <c r="CI23" s="48">
        <f t="shared" si="0"/>
        <v>15.029078640599836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63.991590380631024</v>
      </c>
      <c r="G24" s="51">
        <f>$F24*'[1]INTERNAL PARAMETERS-2'!F24*VLOOKUP(G$4,'[1]INTERNAL PARAMETERS-1'!$B$5:$J$44,4, FALSE)</f>
        <v>9.7567977853348115E-2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0.64454409558058945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1.9513915528621528E-2</v>
      </c>
      <c r="N24" s="50">
        <f>$F24*'[1]INTERNAL PARAMETERS-2'!M24*VLOOKUP(N$4,'[1]INTERNAL PARAMETERS-1'!$B$5:$J$44,4, FALSE)</f>
        <v>0.20071410264017589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8.3630609468446679E-2</v>
      </c>
      <c r="S24" s="50">
        <f>$F24*'[1]INTERNAL PARAMETERS-2'!R24*VLOOKUP(S$4,'[1]INTERNAL PARAMETERS-1'!$B$5:$J$44,4, FALSE)</f>
        <v>0.4991084883748178</v>
      </c>
      <c r="T24" s="50">
        <f>$F24*'[1]INTERNAL PARAMETERS-2'!S24*VLOOKUP(T$4,'[1]INTERNAL PARAMETERS-1'!$B$5:$J$44,4, FALSE)</f>
        <v>2.0907972325063574E-2</v>
      </c>
      <c r="U24" s="50">
        <f>$F24*'[1]INTERNAL PARAMETERS-2'!T24*VLOOKUP(U$4,'[1]INTERNAL PARAMETERS-1'!$B$5:$J$44,4, FALSE)</f>
        <v>3.9027191141339249E-2</v>
      </c>
      <c r="V24" s="50">
        <f>$F24*'[1]INTERNAL PARAMETERS-2'!U24*VLOOKUP(V$4,'[1]INTERNAL PARAMETERS-1'!$B$5:$J$44,4, FALSE)</f>
        <v>0.4369720141993213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1.3937368384901437E-2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1.3937368384901437E-2</v>
      </c>
      <c r="AI24" s="50">
        <f>$F24*'[1]INTERNAL PARAMETERS-2'!AH24*VLOOKUP(AI$4,'[1]INTERNAL PARAMETERS-1'!$B$5:$J$44,4, FALSE)</f>
        <v>8.3630609468446679E-2</v>
      </c>
      <c r="AJ24" s="50">
        <f>$F24*'[1]INTERNAL PARAMETERS-2'!AI24*VLOOKUP(AJ$4,'[1]INTERNAL PARAMETERS-1'!$B$5:$J$44,4, FALSE)</f>
        <v>1.3937368384901437E-2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12.246337816031197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0.37076439504380904</v>
      </c>
      <c r="BB24" s="50">
        <f>$F24*'[1]INTERNAL PARAMETERS-2'!M24*(1-VLOOKUP(N$4,'[1]INTERNAL PARAMETERS-1'!$B$5:$J$44,4, FALSE))</f>
        <v>3.8135679501633417</v>
      </c>
      <c r="BC24" s="50">
        <f>$F24*'[1]INTERNAL PARAMETERS-2'!N24*(1-VLOOKUP(O$4,'[1]INTERNAL PARAMETERS-1'!$B$5:$J$44,4, FALSE))</f>
        <v>0.65510750736267209</v>
      </c>
      <c r="BD24" s="50">
        <f>$F24*'[1]INTERNAL PARAMETERS-2'!O24*(1-VLOOKUP(P$4,'[1]INTERNAL PARAMETERS-1'!$B$5:$J$44,4, FALSE))</f>
        <v>2.4392378412879316</v>
      </c>
      <c r="BE24" s="50">
        <f>$F24*'[1]INTERNAL PARAMETERS-2'!P24*(1-VLOOKUP(Q$4,'[1]INTERNAL PARAMETERS-1'!$B$5:$J$44,4, FALSE))</f>
        <v>0.71086338006131589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9.4830612791215376</v>
      </c>
      <c r="BH24" s="50">
        <f>$F24*'[1]INTERNAL PARAMETERS-2'!S24*(1-VLOOKUP(T$4,'[1]INTERNAL PARAMETERS-1'!$B$5:$J$44,4, FALSE))</f>
        <v>0.18817175092557217</v>
      </c>
      <c r="BI24" s="50">
        <f>$F24*'[1]INTERNAL PARAMETERS-2'!T24*(1-VLOOKUP(U$4,'[1]INTERNAL PARAMETERS-1'!$B$5:$J$44,4, FALSE))</f>
        <v>0.15610876456535699</v>
      </c>
      <c r="BJ24" s="50">
        <f>$F24*'[1]INTERNAL PARAMETERS-2'!U24*(1-VLOOKUP(V$4,'[1]INTERNAL PARAMETERS-1'!$B$5:$J$44,4, FALSE))</f>
        <v>2.4761747471294875</v>
      </c>
      <c r="BK24" s="50">
        <f>$F24*'[1]INTERNAL PARAMETERS-2'!V24*(1-VLOOKUP(W$4,'[1]INTERNAL PARAMETERS-1'!$B$5:$J$44,4, FALSE))</f>
        <v>1.4077893917377304</v>
      </c>
      <c r="BL24" s="50">
        <f>$F24*'[1]INTERNAL PARAMETERS-2'!W24*(1-VLOOKUP(X$4,'[1]INTERNAL PARAMETERS-1'!$B$5:$J$44,4, FALSE))</f>
        <v>0.2369544600204386</v>
      </c>
      <c r="BM24" s="50">
        <f>$F24*'[1]INTERNAL PARAMETERS-2'!X24*(1-VLOOKUP(Y$4,'[1]INTERNAL PARAMETERS-1'!$B$5:$J$44,4, FALSE))</f>
        <v>2.7874736769802875E-2</v>
      </c>
      <c r="BN24" s="50">
        <f>$F24*'[1]INTERNAL PARAMETERS-2'!Y24*(1-VLOOKUP(Z$4,'[1]INTERNAL PARAMETERS-1'!$B$5:$J$44,4, FALSE))</f>
        <v>6.746230226810531</v>
      </c>
      <c r="BO24" s="50">
        <f>$F24*'[1]INTERNAL PARAMETERS-2'!Z24*(1-VLOOKUP(AA$4,'[1]INTERNAL PARAMETERS-1'!$B$5:$J$44,4, FALSE))</f>
        <v>6.5929063762585391</v>
      </c>
      <c r="BP24" s="50">
        <f>$F24*'[1]INTERNAL PARAMETERS-2'!AA24*(1-VLOOKUP(AB$4,'[1]INTERNAL PARAMETERS-1'!$B$5:$J$44,4, FALSE))</f>
        <v>0.62723277059286908</v>
      </c>
      <c r="BQ24" s="50">
        <f>$F24*'[1]INTERNAL PARAMETERS-2'!AB24*(1-VLOOKUP(AC$4,'[1]INTERNAL PARAMETERS-1'!$B$5:$J$44,4, FALSE))</f>
        <v>7.1504459057678629</v>
      </c>
      <c r="BR24" s="50">
        <f>$F24*'[1]INTERNAL PARAMETERS-2'!AC24*(1-VLOOKUP(AD$4,'[1]INTERNAL PARAMETERS-1'!$B$5:$J$44,4, FALSE))</f>
        <v>0.37634094218752911</v>
      </c>
      <c r="BS24" s="50">
        <f>$F24*'[1]INTERNAL PARAMETERS-2'!AD24*(1-VLOOKUP(AE$4,'[1]INTERNAL PARAMETERS-1'!$B$5:$J$44,4, FALSE))</f>
        <v>0.11150534623824955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2.7874736769802875E-2</v>
      </c>
      <c r="CA24" s="50">
        <f>$F24*'[1]INTERNAL PARAMETERS-2'!AL24*(1-VLOOKUP(AM$4,'[1]INTERNAL PARAMETERS-1'!$B$5:$J$44,4, FALSE))</f>
        <v>4.1818504313742372E-2</v>
      </c>
      <c r="CB24" s="50">
        <f>$F24*'[1]INTERNAL PARAMETERS-2'!AM24*(1-VLOOKUP(AN$4,'[1]INTERNAL PARAMETERS-1'!$B$5:$J$44,4, FALSE))</f>
        <v>0.15332385055199194</v>
      </c>
      <c r="CC24" s="50">
        <f>$F24*'[1]INTERNAL PARAMETERS-2'!AN24*(1-VLOOKUP(AO$4,'[1]INTERNAL PARAMETERS-1'!$B$5:$J$44,4, FALSE))</f>
        <v>0.40421567895733196</v>
      </c>
      <c r="CD24" s="50">
        <f>$F24*'[1]INTERNAL PARAMETERS-2'!AO24*(1-VLOOKUP(AP$4,'[1]INTERNAL PARAMETERS-1'!$B$5:$J$44,4, FALSE))</f>
        <v>4.8087760423332799</v>
      </c>
      <c r="CE24" s="50">
        <f>$F24*'[1]INTERNAL PARAMETERS-2'!AP24*(1-VLOOKUP(AQ$4,'[1]INTERNAL PARAMETERS-1'!$B$5:$J$44,4, FALSE))</f>
        <v>0.4739089200408772</v>
      </c>
      <c r="CF24" s="50">
        <f>$F24*'[1]INTERNAL PARAMETERS-2'!AQ24*(1-VLOOKUP(AR$4,'[1]INTERNAL PARAMETERS-1'!$B$5:$J$44,4, FALSE))</f>
        <v>9.7567977853348115E-2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63.991590380631024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148.0907063812609</v>
      </c>
      <c r="G25" s="51">
        <f>$F25*'[1]INTERNAL PARAMETERS-2'!F25*VLOOKUP(G$4,'[1]INTERNAL PARAMETERS-1'!$B$5:$J$44,4, FALSE)</f>
        <v>0.44772263260246609</v>
      </c>
      <c r="H25" s="50">
        <f>$F25*'[1]INTERNAL PARAMETERS-2'!G25*VLOOKUP(H$4,'[1]INTERNAL PARAMETERS-1'!$B$5:$J$44,4, FALSE)</f>
        <v>0.44772263260246609</v>
      </c>
      <c r="I25" s="50">
        <f>$F25*'[1]INTERNAL PARAMETERS-2'!H25*VLOOKUP(I$4,'[1]INTERNAL PARAMETERS-1'!$B$5:$J$44,4, FALSE)</f>
        <v>1.8068791435243172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6.58418685106405E-2</v>
      </c>
      <c r="N25" s="50">
        <f>$F25*'[1]INTERNAL PARAMETERS-2'!M25*VLOOKUP(N$4,'[1]INTERNAL PARAMETERS-1'!$B$5:$J$44,4, FALSE)</f>
        <v>0.37397938445285339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0.10535172851962901</v>
      </c>
      <c r="S25" s="50">
        <f>$F25*'[1]INTERNAL PARAMETERS-2'!R25*VLOOKUP(S$4,'[1]INTERNAL PARAMETERS-1'!$B$5:$J$44,4, FALSE)</f>
        <v>1.2152464051817331</v>
      </c>
      <c r="T25" s="50">
        <f>$F25*'[1]INTERNAL PARAMETERS-2'!S25*VLOOKUP(T$4,'[1]INTERNAL PARAMETERS-1'!$B$5:$J$44,4, FALSE)</f>
        <v>2.1068864796861989E-2</v>
      </c>
      <c r="U25" s="50">
        <f>$F25*'[1]INTERNAL PARAMETERS-2'!T25*VLOOKUP(U$4,'[1]INTERNAL PARAMETERS-1'!$B$5:$J$44,4, FALSE)</f>
        <v>7.3743248149612681E-2</v>
      </c>
      <c r="V25" s="50">
        <f>$F25*'[1]INTERNAL PARAMETERS-2'!U25*VLOOKUP(V$4,'[1]INTERNAL PARAMETERS-1'!$B$5:$J$44,4, FALSE)</f>
        <v>0.75849468221120164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2.6330527594588191E-2</v>
      </c>
      <c r="AG25" s="50">
        <f>$F25*'[1]INTERNAL PARAMETERS-2'!AF25*VLOOKUP(AG$4,'[1]INTERNAL PARAMETERS-1'!$B$5:$J$44,4, FALSE)</f>
        <v>5.2675864259814506E-2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2.6330527594588191E-2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34.330703726962021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1.2509955017021694</v>
      </c>
      <c r="BB25" s="50">
        <f>$F25*'[1]INTERNAL PARAMETERS-2'!M25*(1-VLOOKUP(N$4,'[1]INTERNAL PARAMETERS-1'!$B$5:$J$44,4, FALSE))</f>
        <v>7.105608304604214</v>
      </c>
      <c r="BC25" s="50">
        <f>$F25*'[1]INTERNAL PARAMETERS-2'!N25*(1-VLOOKUP(O$4,'[1]INTERNAL PARAMETERS-1'!$B$5:$J$44,4, FALSE))</f>
        <v>2.0542550426382986</v>
      </c>
      <c r="BD25" s="50">
        <f>$F25*'[1]INTERNAL PARAMETERS-2'!O25*(1-VLOOKUP(P$4,'[1]INTERNAL PARAMETERS-1'!$B$5:$J$44,4, FALSE))</f>
        <v>5.8730552790212354</v>
      </c>
      <c r="BE25" s="50">
        <f>$F25*'[1]INTERNAL PARAMETERS-2'!P25*(1-VLOOKUP(Q$4,'[1]INTERNAL PARAMETERS-1'!$B$5:$J$44,4, FALSE))</f>
        <v>2.9760308354378191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23.089681698452928</v>
      </c>
      <c r="BH25" s="50">
        <f>$F25*'[1]INTERNAL PARAMETERS-2'!S25*(1-VLOOKUP(T$4,'[1]INTERNAL PARAMETERS-1'!$B$5:$J$44,4, FALSE))</f>
        <v>0.1896197831717579</v>
      </c>
      <c r="BI25" s="50">
        <f>$F25*'[1]INTERNAL PARAMETERS-2'!T25*(1-VLOOKUP(U$4,'[1]INTERNAL PARAMETERS-1'!$B$5:$J$44,4, FALSE))</f>
        <v>0.29497299259845072</v>
      </c>
      <c r="BJ25" s="50">
        <f>$F25*'[1]INTERNAL PARAMETERS-2'!U25*(1-VLOOKUP(V$4,'[1]INTERNAL PARAMETERS-1'!$B$5:$J$44,4, FALSE))</f>
        <v>4.2981365325301422</v>
      </c>
      <c r="BK25" s="50">
        <f>$F25*'[1]INTERNAL PARAMETERS-2'!V25*(1-VLOOKUP(W$4,'[1]INTERNAL PARAMETERS-1'!$B$5:$J$44,4, FALSE))</f>
        <v>2.8706939159888285</v>
      </c>
      <c r="BL25" s="50">
        <f>$F25*'[1]INTERNAL PARAMETERS-2'!W25*(1-VLOOKUP(X$4,'[1]INTERNAL PARAMETERS-1'!$B$5:$J$44,4, FALSE))</f>
        <v>1.9225727865240816</v>
      </c>
      <c r="BM25" s="50">
        <f>$F25*'[1]INTERNAL PARAMETERS-2'!X25*(1-VLOOKUP(Y$4,'[1]INTERNAL PARAMETERS-1'!$B$5:$J$44,4, FALSE))</f>
        <v>0.21068864796861989</v>
      </c>
      <c r="BN25" s="50">
        <f>$F25*'[1]INTERNAL PARAMETERS-2'!Y25*(1-VLOOKUP(Z$4,'[1]INTERNAL PARAMETERS-1'!$B$5:$J$44,4, FALSE))</f>
        <v>9.8235525805890269</v>
      </c>
      <c r="BO25" s="50">
        <f>$F25*'[1]INTERNAL PARAMETERS-2'!Z25*(1-VLOOKUP(AA$4,'[1]INTERNAL PARAMETERS-1'!$B$5:$J$44,4, FALSE))</f>
        <v>14.274433569948462</v>
      </c>
      <c r="BP25" s="50">
        <f>$F25*'[1]INTERNAL PARAMETERS-2'!AA25*(1-VLOOKUP(AB$4,'[1]INTERNAL PARAMETERS-1'!$B$5:$J$44,4, FALSE))</f>
        <v>2.1069309068981132</v>
      </c>
      <c r="BQ25" s="50">
        <f>$F25*'[1]INTERNAL PARAMETERS-2'!AB25*(1-VLOOKUP(AC$4,'[1]INTERNAL PARAMETERS-1'!$B$5:$J$44,4, FALSE))</f>
        <v>16.723735380929412</v>
      </c>
      <c r="BR25" s="50">
        <f>$F25*'[1]INTERNAL PARAMETERS-2'!AC25*(1-VLOOKUP(AD$4,'[1]INTERNAL PARAMETERS-1'!$B$5:$J$44,4, FALSE))</f>
        <v>1.3431678978073984</v>
      </c>
      <c r="BS25" s="50">
        <f>$F25*'[1]INTERNAL PARAMETERS-2'!AD25*(1-VLOOKUP(AE$4,'[1]INTERNAL PARAMETERS-1'!$B$5:$J$44,4, FALSE))</f>
        <v>0.28970984889366069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0.42139210500787788</v>
      </c>
      <c r="CA25" s="50">
        <f>$F25*'[1]INTERNAL PARAMETERS-2'!AL25*(1-VLOOKUP(AM$4,'[1]INTERNAL PARAMETERS-1'!$B$5:$J$44,4, FALSE))</f>
        <v>0.21068864796861989</v>
      </c>
      <c r="CB25" s="50">
        <f>$F25*'[1]INTERNAL PARAMETERS-2'!AM25*(1-VLOOKUP(AN$4,'[1]INTERNAL PARAMETERS-1'!$B$5:$J$44,4, FALSE))</f>
        <v>0.658411280571086</v>
      </c>
      <c r="CC25" s="50">
        <f>$F25*'[1]INTERNAL PARAMETERS-2'!AN25*(1-VLOOKUP(AO$4,'[1]INTERNAL PARAMETERS-1'!$B$5:$J$44,4, FALSE))</f>
        <v>1.8172210580044525</v>
      </c>
      <c r="CD25" s="50">
        <f>$F25*'[1]INTERNAL PARAMETERS-2'!AO25*(1-VLOOKUP(AP$4,'[1]INTERNAL PARAMETERS-1'!$B$5:$J$44,4, FALSE))</f>
        <v>7.0582103931198281</v>
      </c>
      <c r="CE25" s="50">
        <f>$F25*'[1]INTERNAL PARAMETERS-2'!AP25*(1-VLOOKUP(AQ$4,'[1]INTERNAL PARAMETERS-1'!$B$5:$J$44,4, FALSE))</f>
        <v>1.0007969937245611</v>
      </c>
      <c r="CF25" s="50">
        <f>$F25*'[1]INTERNAL PARAMETERS-2'!AQ25*(1-VLOOKUP(AR$4,'[1]INTERNAL PARAMETERS-1'!$B$5:$J$44,4, FALSE))</f>
        <v>0.47405316019705429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148.09070638126087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311.36144981132634</v>
      </c>
      <c r="G26" s="51">
        <f>$F26*'[1]INTERNAL PARAMETERS-2'!F26*VLOOKUP(G$4,'[1]INTERNAL PARAMETERS-1'!$B$5:$J$44,4, FALSE)</f>
        <v>1.4566111345073469</v>
      </c>
      <c r="H26" s="50">
        <f>$F26*'[1]INTERNAL PARAMETERS-2'!G26*VLOOKUP(H$4,'[1]INTERNAL PARAMETERS-1'!$B$5:$J$44,4, FALSE)</f>
        <v>1.5747105324207831</v>
      </c>
      <c r="I26" s="50">
        <f>$F26*'[1]INTERNAL PARAMETERS-2'!H26*VLOOKUP(I$4,'[1]INTERNAL PARAMETERS-1'!$B$5:$J$44,4, FALSE)</f>
        <v>4.2237363840415698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3.9356087256151653E-2</v>
      </c>
      <c r="M26" s="50">
        <f>$F26*'[1]INTERNAL PARAMETERS-2'!L26*VLOOKUP(M$4,'[1]INTERNAL PARAMETERS-1'!$B$5:$J$44,4, FALSE)</f>
        <v>0.11810406833518326</v>
      </c>
      <c r="N26" s="50">
        <f>$F26*'[1]INTERNAL PARAMETERS-2'!M26*VLOOKUP(N$4,'[1]INTERNAL PARAMETERS-1'!$B$5:$J$44,4, FALSE)</f>
        <v>0.87200043314884967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0.27558601922800496</v>
      </c>
      <c r="S26" s="50">
        <f>$F26*'[1]INTERNAL PARAMETERS-2'!R26*VLOOKUP(S$4,'[1]INTERNAL PARAMETERS-1'!$B$5:$J$44,4, FALSE)</f>
        <v>1.9393225741860913</v>
      </c>
      <c r="T26" s="50">
        <f>$F26*'[1]INTERNAL PARAMETERS-2'!S26*VLOOKUP(T$4,'[1]INTERNAL PARAMETERS-1'!$B$5:$J$44,4, FALSE)</f>
        <v>4.330415043975927E-2</v>
      </c>
      <c r="U26" s="50">
        <f>$F26*'[1]INTERNAL PARAMETERS-2'!T26*VLOOKUP(U$4,'[1]INTERNAL PARAMETERS-1'!$B$5:$J$44,4, FALSE)</f>
        <v>0.12597684259366265</v>
      </c>
      <c r="V26" s="50">
        <f>$F26*'[1]INTERNAL PARAMETERS-2'!U26*VLOOKUP(V$4,'[1]INTERNAL PARAMETERS-1'!$B$5:$J$44,4, FALSE)</f>
        <v>1.5058280388790233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0.11809939791343609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80.25099129678982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2.2439772983684816</v>
      </c>
      <c r="BB26" s="50">
        <f>$F26*'[1]INTERNAL PARAMETERS-2'!M26*(1-VLOOKUP(N$4,'[1]INTERNAL PARAMETERS-1'!$B$5:$J$44,4, FALSE))</f>
        <v>16.568008229828141</v>
      </c>
      <c r="BC26" s="50">
        <f>$F26*'[1]INTERNAL PARAMETERS-2'!N26*(1-VLOOKUP(O$4,'[1]INTERNAL PARAMETERS-1'!$B$5:$J$44,4, FALSE))</f>
        <v>6.7319147702257052</v>
      </c>
      <c r="BD26" s="50">
        <f>$F26*'[1]INTERNAL PARAMETERS-2'!O26*(1-VLOOKUP(P$4,'[1]INTERNAL PARAMETERS-1'!$B$5:$J$44,4, FALSE))</f>
        <v>13.818158870336699</v>
      </c>
      <c r="BE26" s="50">
        <f>$F26*'[1]INTERNAL PARAMETERS-2'!P26*(1-VLOOKUP(Q$4,'[1]INTERNAL PARAMETERS-1'!$B$5:$J$44,4, FALSE))</f>
        <v>11.456077503633036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36.847128909535733</v>
      </c>
      <c r="BH26" s="50">
        <f>$F26*'[1]INTERNAL PARAMETERS-2'!S26*(1-VLOOKUP(T$4,'[1]INTERNAL PARAMETERS-1'!$B$5:$J$44,4, FALSE))</f>
        <v>0.38973735395783338</v>
      </c>
      <c r="BI26" s="50">
        <f>$F26*'[1]INTERNAL PARAMETERS-2'!T26*(1-VLOOKUP(U$4,'[1]INTERNAL PARAMETERS-1'!$B$5:$J$44,4, FALSE))</f>
        <v>0.50390737037465061</v>
      </c>
      <c r="BJ26" s="50">
        <f>$F26*'[1]INTERNAL PARAMETERS-2'!U26*(1-VLOOKUP(V$4,'[1]INTERNAL PARAMETERS-1'!$B$5:$J$44,4, FALSE))</f>
        <v>8.5330255536477981</v>
      </c>
      <c r="BK26" s="50">
        <f>$F26*'[1]INTERNAL PARAMETERS-2'!V26*(1-VLOOKUP(W$4,'[1]INTERNAL PARAMETERS-1'!$B$5:$J$44,4, FALSE))</f>
        <v>8.8971534283586493</v>
      </c>
      <c r="BL26" s="50">
        <f>$F26*'[1]INTERNAL PARAMETERS-2'!W26*(1-VLOOKUP(X$4,'[1]INTERNAL PARAMETERS-1'!$B$5:$J$44,4, FALSE))</f>
        <v>11.101779309892729</v>
      </c>
      <c r="BM26" s="50">
        <f>$F26*'[1]INTERNAL PARAMETERS-2'!X26*(1-VLOOKUP(Y$4,'[1]INTERNAL PARAMETERS-1'!$B$5:$J$44,4, FALSE))</f>
        <v>1.7321971537353518</v>
      </c>
      <c r="BN26" s="50">
        <f>$F26*'[1]INTERNAL PARAMETERS-2'!Y26*(1-VLOOKUP(Z$4,'[1]INTERNAL PARAMETERS-1'!$B$5:$J$44,4, FALSE))</f>
        <v>12.637133755057359</v>
      </c>
      <c r="BO26" s="50">
        <f>$F26*'[1]INTERNAL PARAMETERS-2'!Z26*(1-VLOOKUP(AA$4,'[1]INTERNAL PARAMETERS-1'!$B$5:$J$44,4, FALSE))</f>
        <v>11.613564124947604</v>
      </c>
      <c r="BP26" s="50">
        <f>$F26*'[1]INTERNAL PARAMETERS-2'!AA26*(1-VLOOKUP(AB$4,'[1]INTERNAL PARAMETERS-1'!$B$5:$J$44,4, FALSE))</f>
        <v>4.7635188206634815</v>
      </c>
      <c r="BQ26" s="50">
        <f>$F26*'[1]INTERNAL PARAMETERS-2'!AB26*(1-VLOOKUP(AC$4,'[1]INTERNAL PARAMETERS-1'!$B$5:$J$44,4, FALSE))</f>
        <v>38.068856750341659</v>
      </c>
      <c r="BR26" s="50">
        <f>$F26*'[1]INTERNAL PARAMETERS-2'!AC26*(1-VLOOKUP(AD$4,'[1]INTERNAL PARAMETERS-1'!$B$5:$J$44,4, FALSE))</f>
        <v>3.3856509968134194</v>
      </c>
      <c r="BS26" s="50">
        <f>$F26*'[1]INTERNAL PARAMETERS-2'!AD26*(1-VLOOKUP(AE$4,'[1]INTERNAL PARAMETERS-1'!$B$5:$J$44,4, FALSE))</f>
        <v>0.74798361088174925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1.8896526389049395</v>
      </c>
      <c r="CA26" s="50">
        <f>$F26*'[1]INTERNAL PARAMETERS-2'!AL26*(1-VLOOKUP(AM$4,'[1]INTERNAL PARAMETERS-1'!$B$5:$J$44,4, FALSE))</f>
        <v>0.82672692153903371</v>
      </c>
      <c r="CB26" s="50">
        <f>$F26*'[1]INTERNAL PARAMETERS-2'!AM26*(1-VLOOKUP(AN$4,'[1]INTERNAL PARAMETERS-1'!$B$5:$J$44,4, FALSE))</f>
        <v>2.3620813667036651</v>
      </c>
      <c r="CC26" s="50">
        <f>$F26*'[1]INTERNAL PARAMETERS-2'!AN26*(1-VLOOKUP(AO$4,'[1]INTERNAL PARAMETERS-1'!$B$5:$J$44,4, FALSE))</f>
        <v>4.6060633354938938</v>
      </c>
      <c r="CD26" s="50">
        <f>$F26*'[1]INTERNAL PARAMETERS-2'!AO26*(1-VLOOKUP(AP$4,'[1]INTERNAL PARAMETERS-1'!$B$5:$J$44,4, FALSE))</f>
        <v>15.66845542198549</v>
      </c>
      <c r="CE26" s="50">
        <f>$F26*'[1]INTERNAL PARAMETERS-2'!AP26*(1-VLOOKUP(AQ$4,'[1]INTERNAL PARAMETERS-1'!$B$5:$J$44,4, FALSE))</f>
        <v>1.6534538430780674</v>
      </c>
      <c r="CF26" s="50">
        <f>$F26*'[1]INTERNAL PARAMETERS-2'!AQ26*(1-VLOOKUP(AR$4,'[1]INTERNAL PARAMETERS-1'!$B$5:$J$44,4, FALSE))</f>
        <v>1.6534538430780674</v>
      </c>
      <c r="CG26" s="50">
        <f>$F26*'[1]INTERNAL PARAMETERS-2'!AR26*(1-VLOOKUP(AS$4,'[1]INTERNAL PARAMETERS-1'!$B$5:$J$44,4, FALSE))</f>
        <v>0.11809939791343609</v>
      </c>
      <c r="CH26" s="49">
        <f>$F26*'[1]INTERNAL PARAMETERS-2'!AS26*(1-VLOOKUP(AT$4,'[1]INTERNAL PARAMETERS-1'!$B$5:$J$44,4, FALSE))</f>
        <v>0</v>
      </c>
      <c r="CI26" s="48">
        <f t="shared" si="0"/>
        <v>311.36138753903629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366.50390392911294</v>
      </c>
      <c r="G27" s="51">
        <f>$F27*'[1]INTERNAL PARAMETERS-2'!F27*VLOOKUP(G$4,'[1]INTERNAL PARAMETERS-1'!$B$5:$J$44,4, FALSE)</f>
        <v>1.7015676747716926</v>
      </c>
      <c r="H27" s="50">
        <f>$F27*'[1]INTERNAL PARAMETERS-2'!G27*VLOOKUP(H$4,'[1]INTERNAL PARAMETERS-1'!$B$5:$J$44,4, FALSE)</f>
        <v>3.0992669627957579</v>
      </c>
      <c r="I27" s="50">
        <f>$F27*'[1]INTERNAL PARAMETERS-2'!H27*VLOOKUP(I$4,'[1]INTERNAL PARAMETERS-1'!$B$5:$J$44,4, FALSE)</f>
        <v>4.4319264680285633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0.15192503077621555</v>
      </c>
      <c r="N27" s="50">
        <f>$F27*'[1]INTERNAL PARAMETERS-2'!M27*VLOOKUP(N$4,'[1]INTERNAL PARAMETERS-1'!$B$5:$J$44,4, FALSE)</f>
        <v>0.82647180091870875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0.54693377583341529</v>
      </c>
      <c r="S27" s="50">
        <f>$F27*'[1]INTERNAL PARAMETERS-2'!R27*VLOOKUP(S$4,'[1]INTERNAL PARAMETERS-1'!$B$5:$J$44,4, FALSE)</f>
        <v>1.9124631836901025</v>
      </c>
      <c r="T27" s="50">
        <f>$F27*'[1]INTERNAL PARAMETERS-2'!S27*VLOOKUP(T$4,'[1]INTERNAL PARAMETERS-1'!$B$5:$J$44,4, FALSE)</f>
        <v>0.10938675516668306</v>
      </c>
      <c r="U27" s="50">
        <f>$F27*'[1]INTERNAL PARAMETERS-2'!T27*VLOOKUP(U$4,'[1]INTERNAL PARAMETERS-1'!$B$5:$J$44,4, FALSE)</f>
        <v>0.20662024087907671</v>
      </c>
      <c r="V27" s="50">
        <f>$F27*'[1]INTERNAL PARAMETERS-2'!U27*VLOOKUP(V$4,'[1]INTERNAL PARAMETERS-1'!$B$5:$J$44,4, FALSE)</f>
        <v>1.2944001627016446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0.18229904181434076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6.0766347271446919E-2</v>
      </c>
      <c r="AJ27" s="50">
        <f>$F27*'[1]INTERNAL PARAMETERS-2'!AI27*VLOOKUP(AJ$4,'[1]INTERNAL PARAMETERS-1'!$B$5:$J$44,4, FALSE)</f>
        <v>0.30383173635723459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84.206602892542691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2.8865755847480949</v>
      </c>
      <c r="BB27" s="50">
        <f>$F27*'[1]INTERNAL PARAMETERS-2'!M27*(1-VLOOKUP(N$4,'[1]INTERNAL PARAMETERS-1'!$B$5:$J$44,4, FALSE))</f>
        <v>15.702964217455465</v>
      </c>
      <c r="BC27" s="50">
        <f>$F27*'[1]INTERNAL PARAMETERS-2'!N27*(1-VLOOKUP(O$4,'[1]INTERNAL PARAMETERS-1'!$B$5:$J$44,4, FALSE))</f>
        <v>12.154002462097242</v>
      </c>
      <c r="BD27" s="50">
        <f>$F27*'[1]INTERNAL PARAMETERS-2'!O27*(1-VLOOKUP(P$4,'[1]INTERNAL PARAMETERS-1'!$B$5:$J$44,4, FALSE))</f>
        <v>13.49093540284986</v>
      </c>
      <c r="BE27" s="50">
        <f>$F27*'[1]INTERNAL PARAMETERS-2'!P27*(1-VLOOKUP(Q$4,'[1]INTERNAL PARAMETERS-1'!$B$5:$J$44,4, FALSE))</f>
        <v>17.805602611855345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36.336800490111941</v>
      </c>
      <c r="BH27" s="50">
        <f>$F27*'[1]INTERNAL PARAMETERS-2'!S27*(1-VLOOKUP(T$4,'[1]INTERNAL PARAMETERS-1'!$B$5:$J$44,4, FALSE))</f>
        <v>0.98448079650014753</v>
      </c>
      <c r="BI27" s="50">
        <f>$F27*'[1]INTERNAL PARAMETERS-2'!T27*(1-VLOOKUP(U$4,'[1]INTERNAL PARAMETERS-1'!$B$5:$J$44,4, FALSE))</f>
        <v>0.82648096351630684</v>
      </c>
      <c r="BJ27" s="50">
        <f>$F27*'[1]INTERNAL PARAMETERS-2'!U27*(1-VLOOKUP(V$4,'[1]INTERNAL PARAMETERS-1'!$B$5:$J$44,4, FALSE))</f>
        <v>7.33493425530932</v>
      </c>
      <c r="BK27" s="50">
        <f>$F27*'[1]INTERNAL PARAMETERS-2'!V27*(1-VLOOKUP(W$4,'[1]INTERNAL PARAMETERS-1'!$B$5:$J$44,4, FALSE))</f>
        <v>9.6624356224063472</v>
      </c>
      <c r="BL27" s="50">
        <f>$F27*'[1]INTERNAL PARAMETERS-2'!W27*(1-VLOOKUP(X$4,'[1]INTERNAL PARAMETERS-1'!$B$5:$J$44,4, FALSE))</f>
        <v>18.595638427164939</v>
      </c>
      <c r="BM27" s="50">
        <f>$F27*'[1]INTERNAL PARAMETERS-2'!X27*(1-VLOOKUP(Y$4,'[1]INTERNAL PARAMETERS-1'!$B$5:$J$44,4, FALSE))</f>
        <v>4.7400682902960041</v>
      </c>
      <c r="BN27" s="50">
        <f>$F27*'[1]INTERNAL PARAMETERS-2'!Y27*(1-VLOOKUP(Z$4,'[1]INTERNAL PARAMETERS-1'!$B$5:$J$44,4, FALSE))</f>
        <v>16.164837934745488</v>
      </c>
      <c r="BO27" s="50">
        <f>$F27*'[1]INTERNAL PARAMETERS-2'!Z27*(1-VLOOKUP(AA$4,'[1]INTERNAL PARAMETERS-1'!$B$5:$J$44,4, FALSE))</f>
        <v>15.070970383078661</v>
      </c>
      <c r="BP27" s="50">
        <f>$F27*'[1]INTERNAL PARAMETERS-2'!AA27*(1-VLOOKUP(AB$4,'[1]INTERNAL PARAMETERS-1'!$B$5:$J$44,4, FALSE))</f>
        <v>5.2870020661294186</v>
      </c>
      <c r="BQ27" s="50">
        <f>$F27*'[1]INTERNAL PARAMETERS-2'!AB27*(1-VLOOKUP(AC$4,'[1]INTERNAL PARAMETERS-1'!$B$5:$J$44,4, FALSE))</f>
        <v>49.041410929679493</v>
      </c>
      <c r="BR27" s="50">
        <f>$F27*'[1]INTERNAL PARAMETERS-2'!AC27*(1-VLOOKUP(AD$4,'[1]INTERNAL PARAMETERS-1'!$B$5:$J$44,4, FALSE))</f>
        <v>4.9223673321103441</v>
      </c>
      <c r="BS27" s="50">
        <f>$F27*'[1]INTERNAL PARAMETERS-2'!AD27*(1-VLOOKUP(AE$4,'[1]INTERNAL PARAMETERS-1'!$B$5:$J$44,4, FALSE))</f>
        <v>1.6408013275002455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1.7015676747716926</v>
      </c>
      <c r="CA27" s="50">
        <f>$F27*'[1]INTERNAL PARAMETERS-2'!AL27*(1-VLOOKUP(AM$4,'[1]INTERNAL PARAMETERS-1'!$B$5:$J$44,4, FALSE))</f>
        <v>1.7623340220431396</v>
      </c>
      <c r="CB27" s="50">
        <f>$F27*'[1]INTERNAL PARAMETERS-2'!AM27*(1-VLOOKUP(AN$4,'[1]INTERNAL PARAMETERS-1'!$B$5:$J$44,4, FALSE))</f>
        <v>2.0661657584003743</v>
      </c>
      <c r="CC27" s="50">
        <f>$F27*'[1]INTERNAL PARAMETERS-2'!AN27*(1-VLOOKUP(AO$4,'[1]INTERNAL PARAMETERS-1'!$B$5:$J$44,4, FALSE))</f>
        <v>6.6239350068820366</v>
      </c>
      <c r="CD27" s="50">
        <f>$F27*'[1]INTERNAL PARAMETERS-2'!AO27*(1-VLOOKUP(AP$4,'[1]INTERNAL PARAMETERS-1'!$B$5:$J$44,4, FALSE))</f>
        <v>19.264104897541248</v>
      </c>
      <c r="CE27" s="50">
        <f>$F27*'[1]INTERNAL PARAMETERS-2'!AP27*(1-VLOOKUP(AQ$4,'[1]INTERNAL PARAMETERS-1'!$B$5:$J$44,4, FALSE))</f>
        <v>2.6738658815052365</v>
      </c>
      <c r="CF27" s="50">
        <f>$F27*'[1]INTERNAL PARAMETERS-2'!AQ27*(1-VLOOKUP(AR$4,'[1]INTERNAL PARAMETERS-1'!$B$5:$J$44,4, FALSE))</f>
        <v>0.66846647037630913</v>
      </c>
      <c r="CG27" s="50">
        <f>$F27*'[1]INTERNAL PARAMETERS-2'!AR27*(1-VLOOKUP(AS$4,'[1]INTERNAL PARAMETERS-1'!$B$5:$J$44,4, FALSE))</f>
        <v>6.0766347271446919E-2</v>
      </c>
      <c r="CH27" s="49">
        <f>$F27*'[1]INTERNAL PARAMETERS-2'!AS27*(1-VLOOKUP(AT$4,'[1]INTERNAL PARAMETERS-1'!$B$5:$J$44,4, FALSE))</f>
        <v>0</v>
      </c>
      <c r="CI27" s="48">
        <f t="shared" si="0"/>
        <v>366.50397722989379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254.24525774510238</v>
      </c>
      <c r="G28" s="51">
        <f>$F28*'[1]INTERNAL PARAMETERS-2'!F28*VLOOKUP(G$4,'[1]INTERNAL PARAMETERS-1'!$B$5:$J$44,4, FALSE)</f>
        <v>1.796776661010413</v>
      </c>
      <c r="H28" s="50">
        <f>$F28*'[1]INTERNAL PARAMETERS-2'!G28*VLOOKUP(H$4,'[1]INTERNAL PARAMETERS-1'!$B$5:$J$44,4, FALSE)</f>
        <v>1.4797074000764958</v>
      </c>
      <c r="I28" s="50">
        <f>$F28*'[1]INTERNAL PARAMETERS-2'!H28*VLOOKUP(I$4,'[1]INTERNAL PARAMETERS-1'!$B$5:$J$44,4, FALSE)</f>
        <v>3.0709000744479305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0.10568975364463906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0.1294743975066934</v>
      </c>
      <c r="N28" s="50">
        <f>$F28*'[1]INTERNAL PARAMETERS-2'!M28*VLOOKUP(N$4,'[1]INTERNAL PARAMETERS-1'!$B$5:$J$44,4, FALSE)</f>
        <v>0.5126131023445416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0.36992685001912395</v>
      </c>
      <c r="S28" s="50">
        <f>$F28*'[1]INTERNAL PARAMETERS-2'!R28*VLOOKUP(S$4,'[1]INTERNAL PARAMETERS-1'!$B$5:$J$44,4, FALSE)</f>
        <v>1.2387451858222864</v>
      </c>
      <c r="T28" s="50">
        <f>$F28*'[1]INTERNAL PARAMETERS-2'!S28*VLOOKUP(T$4,'[1]INTERNAL PARAMETERS-1'!$B$5:$J$44,4, FALSE)</f>
        <v>5.8130635730840208E-2</v>
      </c>
      <c r="U28" s="50">
        <f>$F28*'[1]INTERNAL PARAMETERS-2'!T28*VLOOKUP(U$4,'[1]INTERNAL PARAMETERS-1'!$B$5:$J$44,4, FALSE)</f>
        <v>0.11626127146168042</v>
      </c>
      <c r="V28" s="50">
        <f>$F28*'[1]INTERNAL PARAMETERS-2'!U28*VLOOKUP(V$4,'[1]INTERNAL PARAMETERS-1'!$B$5:$J$44,4, FALSE)</f>
        <v>0.76099292199346447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0.10568975364463906</v>
      </c>
      <c r="AG28" s="50">
        <f>$F28*'[1]INTERNAL PARAMETERS-2'!AF28*VLOOKUP(AG$4,'[1]INTERNAL PARAMETERS-1'!$B$5:$J$44,4, FALSE)</f>
        <v>5.285758908520679E-2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0.10568975364463906</v>
      </c>
      <c r="AJ28" s="50">
        <f>$F28*'[1]INTERNAL PARAMETERS-2'!AI28*VLOOKUP(AJ$4,'[1]INTERNAL PARAMETERS-1'!$B$5:$J$44,4, FALSE)</f>
        <v>0.21137950728927812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58.347101414510675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2.4600135526271742</v>
      </c>
      <c r="BB28" s="50">
        <f>$F28*'[1]INTERNAL PARAMETERS-2'!M28*(1-VLOOKUP(N$4,'[1]INTERNAL PARAMETERS-1'!$B$5:$J$44,4, FALSE))</f>
        <v>9.7396489445462908</v>
      </c>
      <c r="BC28" s="50">
        <f>$F28*'[1]INTERNAL PARAMETERS-2'!N28*(1-VLOOKUP(O$4,'[1]INTERNAL PARAMETERS-1'!$B$5:$J$44,4, FALSE))</f>
        <v>11.097805500573719</v>
      </c>
      <c r="BD28" s="50">
        <f>$F28*'[1]INTERNAL PARAMETERS-2'!O28*(1-VLOOKUP(P$4,'[1]INTERNAL PARAMETERS-1'!$B$5:$J$44,4, FALSE))</f>
        <v>9.565240511412016</v>
      </c>
      <c r="BE28" s="50">
        <f>$F28*'[1]INTERNAL PARAMETERS-2'!P28*(1-VLOOKUP(Q$4,'[1]INTERNAL PARAMETERS-1'!$B$5:$J$44,4, FALSE))</f>
        <v>10.252262046890833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23.536158530623439</v>
      </c>
      <c r="BH28" s="50">
        <f>$F28*'[1]INTERNAL PARAMETERS-2'!S28*(1-VLOOKUP(T$4,'[1]INTERNAL PARAMETERS-1'!$B$5:$J$44,4, FALSE))</f>
        <v>0.52317572157756187</v>
      </c>
      <c r="BI28" s="50">
        <f>$F28*'[1]INTERNAL PARAMETERS-2'!T28*(1-VLOOKUP(U$4,'[1]INTERNAL PARAMETERS-1'!$B$5:$J$44,4, FALSE))</f>
        <v>0.46504508584672166</v>
      </c>
      <c r="BJ28" s="50">
        <f>$F28*'[1]INTERNAL PARAMETERS-2'!U28*(1-VLOOKUP(V$4,'[1]INTERNAL PARAMETERS-1'!$B$5:$J$44,4, FALSE))</f>
        <v>4.3122932246296317</v>
      </c>
      <c r="BK28" s="50">
        <f>$F28*'[1]INTERNAL PARAMETERS-2'!V28*(1-VLOOKUP(W$4,'[1]INTERNAL PARAMETERS-1'!$B$5:$J$44,4, FALSE))</f>
        <v>6.7643730539888702</v>
      </c>
      <c r="BL28" s="50">
        <f>$F28*'[1]INTERNAL PARAMETERS-2'!W28*(1-VLOOKUP(X$4,'[1]INTERNAL PARAMETERS-1'!$B$5:$J$44,4, FALSE))</f>
        <v>11.626254268796913</v>
      </c>
      <c r="BM28" s="50">
        <f>$F28*'[1]INTERNAL PARAMETERS-2'!X28*(1-VLOOKUP(Y$4,'[1]INTERNAL PARAMETERS-1'!$B$5:$J$44,4, FALSE))</f>
        <v>2.7480352928637135</v>
      </c>
      <c r="BN28" s="50">
        <f>$F28*'[1]INTERNAL PARAMETERS-2'!Y28*(1-VLOOKUP(Z$4,'[1]INTERNAL PARAMETERS-1'!$B$5:$J$44,4, FALSE))</f>
        <v>11.731969446967328</v>
      </c>
      <c r="BO28" s="50">
        <f>$F28*'[1]INTERNAL PARAMETERS-2'!Z28*(1-VLOOKUP(AA$4,'[1]INTERNAL PARAMETERS-1'!$B$5:$J$44,4, FALSE))</f>
        <v>13.264509011603256</v>
      </c>
      <c r="BP28" s="50">
        <f>$F28*'[1]INTERNAL PARAMETERS-2'!AA28*(1-VLOOKUP(AB$4,'[1]INTERNAL PARAMETERS-1'!$B$5:$J$44,4, FALSE))</f>
        <v>4.7561914611634046</v>
      </c>
      <c r="BQ28" s="50">
        <f>$F28*'[1]INTERNAL PARAMETERS-2'!AB28*(1-VLOOKUP(AC$4,'[1]INTERNAL PARAMETERS-1'!$B$5:$J$44,4, FALSE))</f>
        <v>36.464185384637652</v>
      </c>
      <c r="BR28" s="50">
        <f>$F28*'[1]INTERNAL PARAMETERS-2'!AC28*(1-VLOOKUP(AD$4,'[1]INTERNAL PARAMETERS-1'!$B$5:$J$44,4, FALSE))</f>
        <v>2.7480352928637135</v>
      </c>
      <c r="BS28" s="50">
        <f>$F28*'[1]INTERNAL PARAMETERS-2'!AD28*(1-VLOOKUP(AE$4,'[1]INTERNAL PARAMETERS-1'!$B$5:$J$44,4, FALSE))</f>
        <v>0.63416394639360885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0.95123320732752614</v>
      </c>
      <c r="CA28" s="50">
        <f>$F28*'[1]INTERNAL PARAMETERS-2'!AL28*(1-VLOOKUP(AM$4,'[1]INTERNAL PARAMETERS-1'!$B$5:$J$44,4, FALSE))</f>
        <v>1.5853971537211349</v>
      </c>
      <c r="CB28" s="50">
        <f>$F28*'[1]INTERNAL PARAMETERS-2'!AM28*(1-VLOOKUP(AN$4,'[1]INTERNAL PARAMETERS-1'!$B$5:$J$44,4, FALSE))</f>
        <v>1.6910869073657739</v>
      </c>
      <c r="CC28" s="50">
        <f>$F28*'[1]INTERNAL PARAMETERS-2'!AN28*(1-VLOOKUP(AO$4,'[1]INTERNAL PARAMETERS-1'!$B$5:$J$44,4, FALSE))</f>
        <v>5.2846656539123744</v>
      </c>
      <c r="CD28" s="50">
        <f>$F28*'[1]INTERNAL PARAMETERS-2'!AO28*(1-VLOOKUP(AP$4,'[1]INTERNAL PARAMETERS-1'!$B$5:$J$44,4, FALSE))</f>
        <v>11.837659200611967</v>
      </c>
      <c r="CE28" s="50">
        <f>$F28*'[1]INTERNAL PARAMETERS-2'!AP28*(1-VLOOKUP(AQ$4,'[1]INTERNAL PARAMETERS-1'!$B$5:$J$44,4, FALSE))</f>
        <v>1.6382547428063416</v>
      </c>
      <c r="CF28" s="50">
        <f>$F28*'[1]INTERNAL PARAMETERS-2'!AQ28*(1-VLOOKUP(AR$4,'[1]INTERNAL PARAMETERS-1'!$B$5:$J$44,4, FALSE))</f>
        <v>0.10568975364463906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254.24528316962815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198.01553401425736</v>
      </c>
      <c r="G29" s="51">
        <f>$F29*'[1]INTERNAL PARAMETERS-2'!F29*VLOOKUP(G$4,'[1]INTERNAL PARAMETERS-1'!$B$5:$J$44,4, FALSE)</f>
        <v>2.0001549090780135</v>
      </c>
      <c r="H29" s="50">
        <f>$F29*'[1]INTERNAL PARAMETERS-2'!G29*VLOOKUP(H$4,'[1]INTERNAL PARAMETERS-1'!$B$5:$J$44,4, FALSE)</f>
        <v>1.5715502857041537</v>
      </c>
      <c r="I29" s="50">
        <f>$F29*'[1]INTERNAL PARAMETERS-2'!H29*VLOOKUP(I$4,'[1]INTERNAL PARAMETERS-1'!$B$5:$J$44,4, FALSE)</f>
        <v>2.2967683179439904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0.14048707099476526</v>
      </c>
      <c r="N29" s="50">
        <f>$F29*'[1]INTERNAL PARAMETERS-2'!M29*VLOOKUP(N$4,'[1]INTERNAL PARAMETERS-1'!$B$5:$J$44,4, FALSE)</f>
        <v>0.36907620346082393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0.23811367965214447</v>
      </c>
      <c r="S29" s="50">
        <f>$F29*'[1]INTERNAL PARAMETERS-2'!R29*VLOOKUP(S$4,'[1]INTERNAL PARAMETERS-1'!$B$5:$J$44,4, FALSE)</f>
        <v>0.7677577094121194</v>
      </c>
      <c r="T29" s="50">
        <f>$F29*'[1]INTERNAL PARAMETERS-2'!S29*VLOOKUP(T$4,'[1]INTERNAL PARAMETERS-1'!$B$5:$J$44,4, FALSE)</f>
        <v>5.2385009523471783E-2</v>
      </c>
      <c r="U29" s="50">
        <f>$F29*'[1]INTERNAL PARAMETERS-2'!T29*VLOOKUP(U$4,'[1]INTERNAL PARAMETERS-1'!$B$5:$J$44,4, FALSE)</f>
        <v>0.13334366060520092</v>
      </c>
      <c r="V29" s="50">
        <f>$F29*'[1]INTERNAL PARAMETERS-2'!U29*VLOOKUP(V$4,'[1]INTERNAL PARAMETERS-1'!$B$5:$J$44,4, FALSE)</f>
        <v>0.63576352467122577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4.7622735930428893E-2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0.19049094372171557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43.638598040935811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2.6692543489005396</v>
      </c>
      <c r="BB29" s="50">
        <f>$F29*'[1]INTERNAL PARAMETERS-2'!M29*(1-VLOOKUP(N$4,'[1]INTERNAL PARAMETERS-1'!$B$5:$J$44,4, FALSE))</f>
        <v>7.0124478657556546</v>
      </c>
      <c r="BC29" s="50">
        <f>$F29*'[1]INTERNAL PARAMETERS-2'!N29*(1-VLOOKUP(O$4,'[1]INTERNAL PARAMETERS-1'!$B$5:$J$44,4, FALSE))</f>
        <v>8.3816015237554851</v>
      </c>
      <c r="BD29" s="50">
        <f>$F29*'[1]INTERNAL PARAMETERS-2'!O29*(1-VLOOKUP(P$4,'[1]INTERNAL PARAMETERS-1'!$B$5:$J$44,4, FALSE))</f>
        <v>7.6196377488686231</v>
      </c>
      <c r="BE29" s="50">
        <f>$F29*'[1]INTERNAL PARAMETERS-2'!P29*(1-VLOOKUP(Q$4,'[1]INTERNAL PARAMETERS-1'!$B$5:$J$44,4, FALSE))</f>
        <v>7.8101286925903386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14.587396478830268</v>
      </c>
      <c r="BH29" s="50">
        <f>$F29*'[1]INTERNAL PARAMETERS-2'!S29*(1-VLOOKUP(T$4,'[1]INTERNAL PARAMETERS-1'!$B$5:$J$44,4, FALSE))</f>
        <v>0.47146508571124607</v>
      </c>
      <c r="BI29" s="50">
        <f>$F29*'[1]INTERNAL PARAMETERS-2'!T29*(1-VLOOKUP(U$4,'[1]INTERNAL PARAMETERS-1'!$B$5:$J$44,4, FALSE))</f>
        <v>0.53337464242080368</v>
      </c>
      <c r="BJ29" s="50">
        <f>$F29*'[1]INTERNAL PARAMETERS-2'!U29*(1-VLOOKUP(V$4,'[1]INTERNAL PARAMETERS-1'!$B$5:$J$44,4, FALSE))</f>
        <v>3.6026599731369457</v>
      </c>
      <c r="BK29" s="50">
        <f>$F29*'[1]INTERNAL PARAMETERS-2'!V29*(1-VLOOKUP(W$4,'[1]INTERNAL PARAMETERS-1'!$B$5:$J$44,4, FALSE))</f>
        <v>5.3337464242080364</v>
      </c>
      <c r="BL29" s="50">
        <f>$F29*'[1]INTERNAL PARAMETERS-2'!W29*(1-VLOOKUP(X$4,'[1]INTERNAL PARAMETERS-1'!$B$5:$J$44,4, FALSE))</f>
        <v>9.7150579313608958</v>
      </c>
      <c r="BM29" s="50">
        <f>$F29*'[1]INTERNAL PARAMETERS-2'!X29*(1-VLOOKUP(Y$4,'[1]INTERNAL PARAMETERS-1'!$B$5:$J$44,4, FALSE))</f>
        <v>3.3812142510604515</v>
      </c>
      <c r="BN29" s="50">
        <f>$F29*'[1]INTERNAL PARAMETERS-2'!Y29*(1-VLOOKUP(Z$4,'[1]INTERNAL PARAMETERS-1'!$B$5:$J$44,4, FALSE))</f>
        <v>9.2864335064336352</v>
      </c>
      <c r="BO29" s="50">
        <f>$F29*'[1]INTERNAL PARAMETERS-2'!Z29*(1-VLOOKUP(AA$4,'[1]INTERNAL PARAMETERS-1'!$B$5:$J$44,4, FALSE))</f>
        <v>9.6197926579466362</v>
      </c>
      <c r="BP29" s="50">
        <f>$F29*'[1]INTERNAL PARAMETERS-2'!AA29*(1-VLOOKUP(AB$4,'[1]INTERNAL PARAMETERS-1'!$B$5:$J$44,4, FALSE))</f>
        <v>3.2383460432691651</v>
      </c>
      <c r="BQ29" s="50">
        <f>$F29*'[1]INTERNAL PARAMETERS-2'!AB29*(1-VLOOKUP(AC$4,'[1]INTERNAL PARAMETERS-1'!$B$5:$J$44,4, FALSE))</f>
        <v>31.002440693816013</v>
      </c>
      <c r="BR29" s="50">
        <f>$F29*'[1]INTERNAL PARAMETERS-2'!AC29*(1-VLOOKUP(AD$4,'[1]INTERNAL PARAMETERS-1'!$B$5:$J$44,4, FALSE))</f>
        <v>2.2858913246605872</v>
      </c>
      <c r="BS29" s="50">
        <f>$F29*'[1]INTERNAL PARAMETERS-2'!AD29*(1-VLOOKUP(AE$4,'[1]INTERNAL PARAMETERS-1'!$B$5:$J$44,4, FALSE))</f>
        <v>0.80958651081729127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1.0000774545390068</v>
      </c>
      <c r="CA29" s="50">
        <f>$F29*'[1]INTERNAL PARAMETERS-2'!AL29*(1-VLOOKUP(AM$4,'[1]INTERNAL PARAMETERS-1'!$B$5:$J$44,4, FALSE))</f>
        <v>1.0000774545390068</v>
      </c>
      <c r="CB29" s="50">
        <f>$F29*'[1]INTERNAL PARAMETERS-2'!AM29*(1-VLOOKUP(AN$4,'[1]INTERNAL PARAMETERS-1'!$B$5:$J$44,4, FALSE))</f>
        <v>1.4286820779128668</v>
      </c>
      <c r="CC29" s="50">
        <f>$F29*'[1]INTERNAL PARAMETERS-2'!AN29*(1-VLOOKUP(AO$4,'[1]INTERNAL PARAMETERS-1'!$B$5:$J$44,4, FALSE))</f>
        <v>5.1432554804863209</v>
      </c>
      <c r="CD29" s="50">
        <f>$F29*'[1]INTERNAL PARAMETERS-2'!AO29*(1-VLOOKUP(AP$4,'[1]INTERNAL PARAMETERS-1'!$B$5:$J$44,4, FALSE))</f>
        <v>8.6197152034076296</v>
      </c>
      <c r="CE29" s="50">
        <f>$F29*'[1]INTERNAL PARAMETERS-2'!AP29*(1-VLOOKUP(AQ$4,'[1]INTERNAL PARAMETERS-1'!$B$5:$J$44,4, FALSE))</f>
        <v>1.1429456623302936</v>
      </c>
      <c r="CF29" s="50">
        <f>$F29*'[1]INTERNAL PARAMETERS-2'!AQ29*(1-VLOOKUP(AR$4,'[1]INTERNAL PARAMETERS-1'!$B$5:$J$44,4, FALSE))</f>
        <v>0.19049094372171557</v>
      </c>
      <c r="CG29" s="50">
        <f>$F29*'[1]INTERNAL PARAMETERS-2'!AR29*(1-VLOOKUP(AS$4,'[1]INTERNAL PARAMETERS-1'!$B$5:$J$44,4, FALSE))</f>
        <v>4.7622735930428893E-2</v>
      </c>
      <c r="CH29" s="49">
        <f>$F29*'[1]INTERNAL PARAMETERS-2'!AS29*(1-VLOOKUP(AT$4,'[1]INTERNAL PARAMETERS-1'!$B$5:$J$44,4, FALSE))</f>
        <v>0</v>
      </c>
      <c r="CI29" s="48">
        <f t="shared" si="0"/>
        <v>198.01545480804376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163.37070720394391</v>
      </c>
      <c r="G30" s="51">
        <f>$F30*'[1]INTERNAL PARAMETERS-2'!F30*VLOOKUP(G$4,'[1]INTERNAL PARAMETERS-1'!$B$5:$J$44,4, FALSE)</f>
        <v>1.5031412028420472</v>
      </c>
      <c r="H30" s="50">
        <f>$F30*'[1]INTERNAL PARAMETERS-2'!G30*VLOOKUP(H$4,'[1]INTERNAL PARAMETERS-1'!$B$5:$J$44,4, FALSE)</f>
        <v>0.9018879891193724</v>
      </c>
      <c r="I30" s="50">
        <f>$F30*'[1]INTERNAL PARAMETERS-2'!H30*VLOOKUP(I$4,'[1]INTERNAL PARAMETERS-1'!$B$5:$J$44,4, FALSE)</f>
        <v>1.6974690253540665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0.10307302973557629</v>
      </c>
      <c r="N30" s="50">
        <f>$F30*'[1]INTERNAL PARAMETERS-2'!M30*VLOOKUP(N$4,'[1]INTERNAL PARAMETERS-1'!$B$5:$J$44,4, FALSE)</f>
        <v>0.24050373604967798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0.12883413970103016</v>
      </c>
      <c r="S30" s="50">
        <f>$F30*'[1]INTERNAL PARAMETERS-2'!R30*VLOOKUP(S$4,'[1]INTERNAL PARAMETERS-1'!$B$5:$J$44,4, FALSE)</f>
        <v>0.7290409640440636</v>
      </c>
      <c r="T30" s="50">
        <f>$F30*'[1]INTERNAL PARAMETERS-2'!S30*VLOOKUP(T$4,'[1]INTERNAL PARAMETERS-1'!$B$5:$J$44,4, FALSE)</f>
        <v>6.4420337264659164E-2</v>
      </c>
      <c r="U30" s="50">
        <f>$F30*'[1]INTERNAL PARAMETERS-2'!T30*VLOOKUP(U$4,'[1]INTERNAL PARAMETERS-1'!$B$5:$J$44,4, FALSE)</f>
        <v>0.1030738465891123</v>
      </c>
      <c r="V30" s="50">
        <f>$F30*'[1]INTERNAL PARAMETERS-2'!U30*VLOOKUP(V$4,'[1]INTERNAL PARAMETERS-1'!$B$5:$J$44,4, FALSE)</f>
        <v>0.49604002772272682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4.2950158923916855E-2</v>
      </c>
      <c r="AH30" s="50">
        <f>$F30*'[1]INTERNAL PARAMETERS-2'!AG30*VLOOKUP(AH$4,'[1]INTERNAL PARAMETERS-1'!$B$5:$J$44,4, FALSE)</f>
        <v>4.2950158923916855E-2</v>
      </c>
      <c r="AI30" s="50">
        <f>$F30*'[1]INTERNAL PARAMETERS-2'!AH30*VLOOKUP(AI$4,'[1]INTERNAL PARAMETERS-1'!$B$5:$J$44,4, FALSE)</f>
        <v>0.17178429862494701</v>
      </c>
      <c r="AJ30" s="50">
        <f>$F30*'[1]INTERNAL PARAMETERS-2'!AI30*VLOOKUP(AJ$4,'[1]INTERNAL PARAMETERS-1'!$B$5:$J$44,4, FALSE)</f>
        <v>8.590031784783371E-2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32.251911481727262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1.9583875649759492</v>
      </c>
      <c r="BB30" s="50">
        <f>$F30*'[1]INTERNAL PARAMETERS-2'!M30*(1-VLOOKUP(N$4,'[1]INTERNAL PARAMETERS-1'!$B$5:$J$44,4, FALSE))</f>
        <v>4.5695709849438808</v>
      </c>
      <c r="BC30" s="50">
        <f>$F30*'[1]INTERNAL PARAMETERS-2'!N30*(1-VLOOKUP(O$4,'[1]INTERNAL PARAMETERS-1'!$B$5:$J$44,4, FALSE))</f>
        <v>8.6753112939438299</v>
      </c>
      <c r="BD30" s="50">
        <f>$F30*'[1]INTERNAL PARAMETERS-2'!O30*(1-VLOOKUP(P$4,'[1]INTERNAL PARAMETERS-1'!$B$5:$J$44,4, FALSE))</f>
        <v>5.7549128690368487</v>
      </c>
      <c r="BE30" s="50">
        <f>$F30*'[1]INTERNAL PARAMETERS-2'!P30*(1-VLOOKUP(Q$4,'[1]INTERNAL PARAMETERS-1'!$B$5:$J$44,4, FALSE))</f>
        <v>5.7119627101129318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13.851778316837208</v>
      </c>
      <c r="BH30" s="50">
        <f>$F30*'[1]INTERNAL PARAMETERS-2'!S30*(1-VLOOKUP(T$4,'[1]INTERNAL PARAMETERS-1'!$B$5:$J$44,4, FALSE))</f>
        <v>0.57978303538193254</v>
      </c>
      <c r="BI30" s="50">
        <f>$F30*'[1]INTERNAL PARAMETERS-2'!T30*(1-VLOOKUP(U$4,'[1]INTERNAL PARAMETERS-1'!$B$5:$J$44,4, FALSE))</f>
        <v>0.41229538635644919</v>
      </c>
      <c r="BJ30" s="50">
        <f>$F30*'[1]INTERNAL PARAMETERS-2'!U30*(1-VLOOKUP(V$4,'[1]INTERNAL PARAMETERS-1'!$B$5:$J$44,4, FALSE))</f>
        <v>2.8108934904287852</v>
      </c>
      <c r="BK30" s="50">
        <f>$F30*'[1]INTERNAL PARAMETERS-2'!V30*(1-VLOOKUP(W$4,'[1]INTERNAL PARAMETERS-1'!$B$5:$J$44,4, FALSE))</f>
        <v>3.8652365729502702</v>
      </c>
      <c r="BL30" s="50">
        <f>$F30*'[1]INTERNAL PARAMETERS-2'!W30*(1-VLOOKUP(X$4,'[1]INTERNAL PARAMETERS-1'!$B$5:$J$44,4, FALSE))</f>
        <v>8.589410976095996</v>
      </c>
      <c r="BM30" s="50">
        <f>$F30*'[1]INTERNAL PARAMETERS-2'!X30*(1-VLOOKUP(Y$4,'[1]INTERNAL PARAMETERS-1'!$B$5:$J$44,4, FALSE))</f>
        <v>3.2210332003036783</v>
      </c>
      <c r="BN30" s="50">
        <f>$F30*'[1]INTERNAL PARAMETERS-2'!Y30*(1-VLOOKUP(Z$4,'[1]INTERNAL PARAMETERS-1'!$B$5:$J$44,4, FALSE))</f>
        <v>8.074058080221155</v>
      </c>
      <c r="BO30" s="50">
        <f>$F30*'[1]INTERNAL PARAMETERS-2'!Z30*(1-VLOOKUP(AA$4,'[1]INTERNAL PARAMETERS-1'!$B$5:$J$44,4, FALSE))</f>
        <v>9.1047802090415573</v>
      </c>
      <c r="BP30" s="50">
        <f>$F30*'[1]INTERNAL PARAMETERS-2'!AA30*(1-VLOOKUP(AB$4,'[1]INTERNAL PARAMETERS-1'!$B$5:$J$44,4, FALSE))</f>
        <v>2.6197799865810034</v>
      </c>
      <c r="BQ30" s="50">
        <f>$F30*'[1]INTERNAL PARAMETERS-2'!AB30*(1-VLOOKUP(AC$4,'[1]INTERNAL PARAMETERS-1'!$B$5:$J$44,4, FALSE))</f>
        <v>26.798987731249827</v>
      </c>
      <c r="BR30" s="50">
        <f>$F30*'[1]INTERNAL PARAMETERS-2'!AC30*(1-VLOOKUP(AD$4,'[1]INTERNAL PARAMETERS-1'!$B$5:$J$44,4, FALSE))</f>
        <v>2.1902947344125554</v>
      </c>
      <c r="BS30" s="50">
        <f>$F30*'[1]INTERNAL PARAMETERS-2'!AD30*(1-VLOOKUP(AE$4,'[1]INTERNAL PARAMETERS-1'!$B$5:$J$44,4, FALSE))</f>
        <v>0.47241907402164462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0.34356859724989403</v>
      </c>
      <c r="CA30" s="50">
        <f>$F30*'[1]INTERNAL PARAMETERS-2'!AL30*(1-VLOOKUP(AM$4,'[1]INTERNAL PARAMETERS-1'!$B$5:$J$44,4, FALSE))</f>
        <v>1.2884067452931833</v>
      </c>
      <c r="CB30" s="50">
        <f>$F30*'[1]INTERNAL PARAMETERS-2'!AM30*(1-VLOOKUP(AN$4,'[1]INTERNAL PARAMETERS-1'!$B$5:$J$44,4, FALSE))</f>
        <v>0.9877883069672061</v>
      </c>
      <c r="CC30" s="50">
        <f>$F30*'[1]INTERNAL PARAMETERS-2'!AN30*(1-VLOOKUP(AO$4,'[1]INTERNAL PARAMETERS-1'!$B$5:$J$44,4, FALSE))</f>
        <v>3.9940707126513004</v>
      </c>
      <c r="CD30" s="50">
        <f>$F30*'[1]INTERNAL PARAMETERS-2'!AO30*(1-VLOOKUP(AP$4,'[1]INTERNAL PARAMETERS-1'!$B$5:$J$44,4, FALSE))</f>
        <v>7.4298383705038429</v>
      </c>
      <c r="CE30" s="50">
        <f>$F30*'[1]INTERNAL PARAMETERS-2'!AP30*(1-VLOOKUP(AQ$4,'[1]INTERNAL PARAMETERS-1'!$B$5:$J$44,4, FALSE))</f>
        <v>1.2454729234399868</v>
      </c>
      <c r="CF30" s="50">
        <f>$F30*'[1]INTERNAL PARAMETERS-2'!AQ30*(1-VLOOKUP(AR$4,'[1]INTERNAL PARAMETERS-1'!$B$5:$J$44,4, FALSE))</f>
        <v>0.21473445754886389</v>
      </c>
      <c r="CG30" s="50">
        <f>$F30*'[1]INTERNAL PARAMETERS-2'!AR30*(1-VLOOKUP(AS$4,'[1]INTERNAL PARAMETERS-1'!$B$5:$J$44,4, FALSE))</f>
        <v>4.2950158923916855E-2</v>
      </c>
      <c r="CH30" s="49">
        <f>$F30*'[1]INTERNAL PARAMETERS-2'!AS30*(1-VLOOKUP(AT$4,'[1]INTERNAL PARAMETERS-1'!$B$5:$J$44,4, FALSE))</f>
        <v>0</v>
      </c>
      <c r="CI30" s="48">
        <f t="shared" si="0"/>
        <v>163.37070720394391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128.5810018251556</v>
      </c>
      <c r="G31" s="51">
        <f>$F31*'[1]INTERNAL PARAMETERS-2'!F31*VLOOKUP(G$4,'[1]INTERNAL PARAMETERS-1'!$B$5:$J$44,4, FALSE)</f>
        <v>0.75595342593045478</v>
      </c>
      <c r="H31" s="50">
        <f>$F31*'[1]INTERNAL PARAMETERS-2'!G31*VLOOKUP(H$4,'[1]INTERNAL PARAMETERS-1'!$B$5:$J$44,4, FALSE)</f>
        <v>0.72159658224277323</v>
      </c>
      <c r="I31" s="50">
        <f>$F31*'[1]INTERNAL PARAMETERS-2'!H31*VLOOKUP(I$4,'[1]INTERNAL PARAMETERS-1'!$B$5:$J$44,4, FALSE)</f>
        <v>1.3204002364575502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3.4356843687681576E-2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0.14431867354354552</v>
      </c>
      <c r="N31" s="50">
        <f>$F31*'[1]INTERNAL PARAMETERS-2'!M31*VLOOKUP(N$4,'[1]INTERNAL PARAMETERS-1'!$B$5:$J$44,4, FALSE)</f>
        <v>0.20101518048832967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3.4356843687681576E-2</v>
      </c>
      <c r="S31" s="50">
        <f>$F31*'[1]INTERNAL PARAMETERS-2'!R31*VLOOKUP(S$4,'[1]INTERNAL PARAMETERS-1'!$B$5:$J$44,4, FALSE)</f>
        <v>0.53340671378149374</v>
      </c>
      <c r="T31" s="50">
        <f>$F31*'[1]INTERNAL PARAMETERS-2'!S31*VLOOKUP(T$4,'[1]INTERNAL PARAMETERS-1'!$B$5:$J$44,4, FALSE)</f>
        <v>4.1233355665290905E-2</v>
      </c>
      <c r="U31" s="50">
        <f>$F31*'[1]INTERNAL PARAMETERS-2'!T31*VLOOKUP(U$4,'[1]INTERNAL PARAMETERS-1'!$B$5:$J$44,4, FALSE)</f>
        <v>6.8723973855509171E-2</v>
      </c>
      <c r="V31" s="50">
        <f>$F31*'[1]INTERNAL PARAMETERS-2'!U31*VLOOKUP(V$4,'[1]INTERNAL PARAMETERS-1'!$B$5:$J$44,4, FALSE)</f>
        <v>0.38141304023900469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3.4356843687681576E-2</v>
      </c>
      <c r="AI31" s="50">
        <f>$F31*'[1]INTERNAL PARAMETERS-2'!AH31*VLOOKUP(AI$4,'[1]INTERNAL PARAMETERS-1'!$B$5:$J$44,4, FALSE)</f>
        <v>3.4356843687681576E-2</v>
      </c>
      <c r="AJ31" s="50">
        <f>$F31*'[1]INTERNAL PARAMETERS-2'!AI31*VLOOKUP(AJ$4,'[1]INTERNAL PARAMETERS-1'!$B$5:$J$44,4, FALSE)</f>
        <v>0.10308338916322725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25.087604492693451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2.7420547973273646</v>
      </c>
      <c r="BB31" s="50">
        <f>$F31*'[1]INTERNAL PARAMETERS-2'!M31*(1-VLOOKUP(N$4,'[1]INTERNAL PARAMETERS-1'!$B$5:$J$44,4, FALSE))</f>
        <v>3.819288429278263</v>
      </c>
      <c r="BC31" s="50">
        <f>$F31*'[1]INTERNAL PARAMETERS-2'!N31*(1-VLOOKUP(O$4,'[1]INTERNAL PARAMETERS-1'!$B$5:$J$44,4, FALSE))</f>
        <v>7.4220940264536388</v>
      </c>
      <c r="BD31" s="50">
        <f>$F31*'[1]INTERNAL PARAMETERS-2'!O31*(1-VLOOKUP(P$4,'[1]INTERNAL PARAMETERS-1'!$B$5:$J$44,4, FALSE))</f>
        <v>3.2643501838361377</v>
      </c>
      <c r="BE31" s="50">
        <f>$F31*'[1]INTERNAL PARAMETERS-2'!P31*(1-VLOOKUP(Q$4,'[1]INTERNAL PARAMETERS-1'!$B$5:$J$44,4, FALSE))</f>
        <v>4.2951969335685929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10.134727561848381</v>
      </c>
      <c r="BH31" s="50">
        <f>$F31*'[1]INTERNAL PARAMETERS-2'!S31*(1-VLOOKUP(T$4,'[1]INTERNAL PARAMETERS-1'!$B$5:$J$44,4, FALSE))</f>
        <v>0.37110020098761809</v>
      </c>
      <c r="BI31" s="50">
        <f>$F31*'[1]INTERNAL PARAMETERS-2'!T31*(1-VLOOKUP(U$4,'[1]INTERNAL PARAMETERS-1'!$B$5:$J$44,4, FALSE))</f>
        <v>0.27489589542203668</v>
      </c>
      <c r="BJ31" s="50">
        <f>$F31*'[1]INTERNAL PARAMETERS-2'!U31*(1-VLOOKUP(V$4,'[1]INTERNAL PARAMETERS-1'!$B$5:$J$44,4, FALSE))</f>
        <v>2.1613405613543599</v>
      </c>
      <c r="BK31" s="50">
        <f>$F31*'[1]INTERNAL PARAMETERS-2'!V31*(1-VLOOKUP(W$4,'[1]INTERNAL PARAMETERS-1'!$B$5:$J$44,4, FALSE))</f>
        <v>3.1612667946729105</v>
      </c>
      <c r="BL31" s="50">
        <f>$F31*'[1]INTERNAL PARAMETERS-2'!W31*(1-VLOOKUP(X$4,'[1]INTERNAL PARAMETERS-1'!$B$5:$J$44,4, FALSE))</f>
        <v>6.6661406005231836</v>
      </c>
      <c r="BM31" s="50">
        <f>$F31*'[1]INTERNAL PARAMETERS-2'!X31*(1-VLOOKUP(Y$4,'[1]INTERNAL PARAMETERS-1'!$B$5:$J$44,4, FALSE))</f>
        <v>3.1268970928850464</v>
      </c>
      <c r="BN31" s="50">
        <f>$F31*'[1]INTERNAL PARAMETERS-2'!Y31*(1-VLOOKUP(Z$4,'[1]INTERNAL PARAMETERS-1'!$B$5:$J$44,4, FALSE))</f>
        <v>6.6661406005231836</v>
      </c>
      <c r="BO31" s="50">
        <f>$F31*'[1]INTERNAL PARAMETERS-2'!Z31*(1-VLOOKUP(AA$4,'[1]INTERNAL PARAMETERS-1'!$B$5:$J$44,4, FALSE))</f>
        <v>7.9718806740576396</v>
      </c>
      <c r="BP31" s="50">
        <f>$F31*'[1]INTERNAL PARAMETERS-2'!AA31*(1-VLOOKUP(AB$4,'[1]INTERNAL PARAMETERS-1'!$B$5:$J$44,4, FALSE))</f>
        <v>2.0273366557772281</v>
      </c>
      <c r="BQ31" s="50">
        <f>$F31*'[1]INTERNAL PARAMETERS-2'!AB31*(1-VLOOKUP(AC$4,'[1]INTERNAL PARAMETERS-1'!$B$5:$J$44,4, FALSE))</f>
        <v>22.060128159134646</v>
      </c>
      <c r="BR31" s="50">
        <f>$F31*'[1]INTERNAL PARAMETERS-2'!AC31*(1-VLOOKUP(AD$4,'[1]INTERNAL PARAMETERS-1'!$B$5:$J$44,4, FALSE))</f>
        <v>2.2678602777913643</v>
      </c>
      <c r="BS31" s="50">
        <f>$F31*'[1]INTERNAL PARAMETERS-2'!AD31*(1-VLOOKUP(AE$4,'[1]INTERNAL PARAMETERS-1'!$B$5:$J$44,4, FALSE))</f>
        <v>0.37797671296522739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0.27489332380200016</v>
      </c>
      <c r="CA31" s="50">
        <f>$F31*'[1]INTERNAL PARAMETERS-2'!AL31*(1-VLOOKUP(AM$4,'[1]INTERNAL PARAMETERS-1'!$B$5:$J$44,4, FALSE))</f>
        <v>1.0652035934201365</v>
      </c>
      <c r="CB31" s="50">
        <f>$F31*'[1]INTERNAL PARAMETERS-2'!AM31*(1-VLOOKUP(AN$4,'[1]INTERNAL PARAMETERS-1'!$B$5:$J$44,4, FALSE))</f>
        <v>0.72159658224277323</v>
      </c>
      <c r="CC31" s="50">
        <f>$F31*'[1]INTERNAL PARAMETERS-2'!AN31*(1-VLOOKUP(AO$4,'[1]INTERNAL PARAMETERS-1'!$B$5:$J$44,4, FALSE))</f>
        <v>2.5083967579056829</v>
      </c>
      <c r="CD31" s="50">
        <f>$F31*'[1]INTERNAL PARAMETERS-2'!AO31*(1-VLOOKUP(AP$4,'[1]INTERNAL PARAMETERS-1'!$B$5:$J$44,4, FALSE))</f>
        <v>4.8793404248602741</v>
      </c>
      <c r="CE31" s="50">
        <f>$F31*'[1]INTERNAL PARAMETERS-2'!AP31*(1-VLOOKUP(AQ$4,'[1]INTERNAL PARAMETERS-1'!$B$5:$J$44,4, FALSE))</f>
        <v>0.72159658224277323</v>
      </c>
      <c r="CF31" s="50">
        <f>$F31*'[1]INTERNAL PARAMETERS-2'!AQ31*(1-VLOOKUP(AR$4,'[1]INTERNAL PARAMETERS-1'!$B$5:$J$44,4, FALSE))</f>
        <v>0.10308338916322725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128.58096325085504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115.15867946957958</v>
      </c>
      <c r="G32" s="51">
        <f>$F32*'[1]INTERNAL PARAMETERS-2'!F32*VLOOKUP(G$4,'[1]INTERNAL PARAMETERS-1'!$B$5:$J$44,4, FALSE)</f>
        <v>0.48494471511434656</v>
      </c>
      <c r="H32" s="50">
        <f>$F32*'[1]INTERNAL PARAMETERS-2'!G32*VLOOKUP(H$4,'[1]INTERNAL PARAMETERS-1'!$B$5:$J$44,4, FALSE)</f>
        <v>0.58193135496362647</v>
      </c>
      <c r="I32" s="50">
        <f>$F32*'[1]INTERNAL PARAMETERS-2'!H32*VLOOKUP(I$4,'[1]INTERNAL PARAMETERS-1'!$B$5:$J$44,4, FALSE)</f>
        <v>1.1496354308721839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0.11961992671223109</v>
      </c>
      <c r="N32" s="50">
        <f>$F32*'[1]INTERNAL PARAMETERS-2'!M32*VLOOKUP(N$4,'[1]INTERNAL PARAMETERS-1'!$B$5:$J$44,4, FALSE)</f>
        <v>0.13740157840912889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0.12932319704433787</v>
      </c>
      <c r="S32" s="50">
        <f>$F32*'[1]INTERNAL PARAMETERS-2'!R32*VLOOKUP(S$4,'[1]INTERNAL PARAMETERS-1'!$B$5:$J$44,4, FALSE)</f>
        <v>0.4652370345033201</v>
      </c>
      <c r="T32" s="50">
        <f>$F32*'[1]INTERNAL PARAMETERS-2'!S32*VLOOKUP(T$4,'[1]INTERNAL PARAMETERS-1'!$B$5:$J$44,4, FALSE)</f>
        <v>2.263098368936178E-2</v>
      </c>
      <c r="U32" s="50">
        <f>$F32*'[1]INTERNAL PARAMETERS-2'!T32*VLOOKUP(U$4,'[1]INTERNAL PARAMETERS-1'!$B$5:$J$44,4, FALSE)</f>
        <v>5.1726975644145759E-2</v>
      </c>
      <c r="V32" s="50">
        <f>$F32*'[1]INTERNAL PARAMETERS-2'!U32*VLOOKUP(V$4,'[1]INTERNAL PARAMETERS-1'!$B$5:$J$44,4, FALSE)</f>
        <v>0.37340950349427732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3.232504132711099E-2</v>
      </c>
      <c r="AJ32" s="50">
        <f>$F32*'[1]INTERNAL PARAMETERS-2'!AI32*VLOOKUP(AJ$4,'[1]INTERNAL PARAMETERS-1'!$B$5:$J$44,4, FALSE)</f>
        <v>0.16164823837144884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21.843073186571491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2.2727786075323908</v>
      </c>
      <c r="BB32" s="50">
        <f>$F32*'[1]INTERNAL PARAMETERS-2'!M32*(1-VLOOKUP(N$4,'[1]INTERNAL PARAMETERS-1'!$B$5:$J$44,4, FALSE))</f>
        <v>2.6106299897734484</v>
      </c>
      <c r="BC32" s="50">
        <f>$F32*'[1]INTERNAL PARAMETERS-2'!N32*(1-VLOOKUP(O$4,'[1]INTERNAL PARAMETERS-1'!$B$5:$J$44,4, FALSE))</f>
        <v>6.3689659267445684</v>
      </c>
      <c r="BD32" s="50">
        <f>$F32*'[1]INTERNAL PARAMETERS-2'!O32*(1-VLOOKUP(P$4,'[1]INTERNAL PARAMETERS-1'!$B$5:$J$44,4, FALSE))</f>
        <v>3.329962923146204</v>
      </c>
      <c r="BE32" s="50">
        <f>$F32*'[1]INTERNAL PARAMETERS-2'!P32*(1-VLOOKUP(Q$4,'[1]INTERNAL PARAMETERS-1'!$B$5:$J$44,4, FALSE))</f>
        <v>5.4960631363651551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8.8395036555630799</v>
      </c>
      <c r="BH32" s="50">
        <f>$F32*'[1]INTERNAL PARAMETERS-2'!S32*(1-VLOOKUP(T$4,'[1]INTERNAL PARAMETERS-1'!$B$5:$J$44,4, FALSE))</f>
        <v>0.20367885320425599</v>
      </c>
      <c r="BI32" s="50">
        <f>$F32*'[1]INTERNAL PARAMETERS-2'!T32*(1-VLOOKUP(U$4,'[1]INTERNAL PARAMETERS-1'!$B$5:$J$44,4, FALSE))</f>
        <v>0.20690790257658304</v>
      </c>
      <c r="BJ32" s="50">
        <f>$F32*'[1]INTERNAL PARAMETERS-2'!U32*(1-VLOOKUP(V$4,'[1]INTERNAL PARAMETERS-1'!$B$5:$J$44,4, FALSE))</f>
        <v>2.1159871864675712</v>
      </c>
      <c r="BK32" s="50">
        <f>$F32*'[1]INTERNAL PARAMETERS-2'!V32*(1-VLOOKUP(W$4,'[1]INTERNAL PARAMETERS-1'!$B$5:$J$44,4, FALSE))</f>
        <v>2.6833699696604087</v>
      </c>
      <c r="BL32" s="50">
        <f>$F32*'[1]INTERNAL PARAMETERS-2'!W32*(1-VLOOKUP(X$4,'[1]INTERNAL PARAMETERS-1'!$B$5:$J$44,4, FALSE))</f>
        <v>5.5283881776922659</v>
      </c>
      <c r="BM32" s="50">
        <f>$F32*'[1]INTERNAL PARAMETERS-2'!X32*(1-VLOOKUP(Y$4,'[1]INTERNAL PARAMETERS-1'!$B$5:$J$44,4, FALSE))</f>
        <v>3.2976378818190932</v>
      </c>
      <c r="BN32" s="50">
        <f>$F32*'[1]INTERNAL PARAMETERS-2'!Y32*(1-VLOOKUP(Z$4,'[1]INTERNAL PARAMETERS-1'!$B$5:$J$44,4, FALSE))</f>
        <v>5.9486828101523903</v>
      </c>
      <c r="BO32" s="50">
        <f>$F32*'[1]INTERNAL PARAMETERS-2'!Z32*(1-VLOOKUP(AA$4,'[1]INTERNAL PARAMETERS-1'!$B$5:$J$44,4, FALSE))</f>
        <v>6.9185722403810841</v>
      </c>
      <c r="BP32" s="50">
        <f>$F32*'[1]INTERNAL PARAMETERS-2'!AA32*(1-VLOOKUP(AB$4,'[1]INTERNAL PARAMETERS-1'!$B$5:$J$44,4, FALSE))</f>
        <v>1.7781421379538844</v>
      </c>
      <c r="BQ32" s="50">
        <f>$F32*'[1]INTERNAL PARAMETERS-2'!AB32*(1-VLOOKUP(AC$4,'[1]INTERNAL PARAMETERS-1'!$B$5:$J$44,4, FALSE))</f>
        <v>20.044462169135286</v>
      </c>
      <c r="BR32" s="50">
        <f>$F32*'[1]INTERNAL PARAMETERS-2'!AC32*(1-VLOOKUP(AD$4,'[1]INTERNAL PARAMETERS-1'!$B$5:$J$44,4, FALSE))</f>
        <v>1.8104671792809954</v>
      </c>
      <c r="BS32" s="50">
        <f>$F32*'[1]INTERNAL PARAMETERS-2'!AD32*(1-VLOOKUP(AE$4,'[1]INTERNAL PARAMETERS-1'!$B$5:$J$44,4, FALSE))</f>
        <v>0.16164823837144884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0.3556330339379557</v>
      </c>
      <c r="CA32" s="50">
        <f>$F32*'[1]INTERNAL PARAMETERS-2'!AL32*(1-VLOOKUP(AM$4,'[1]INTERNAL PARAMETERS-1'!$B$5:$J$44,4, FALSE))</f>
        <v>1.0668875859459201</v>
      </c>
      <c r="CB32" s="50">
        <f>$F32*'[1]INTERNAL PARAMETERS-2'!AM32*(1-VLOOKUP(AN$4,'[1]INTERNAL PARAMETERS-1'!$B$5:$J$44,4, FALSE))</f>
        <v>0.7435795933350754</v>
      </c>
      <c r="CC32" s="50">
        <f>$F32*'[1]INTERNAL PARAMETERS-2'!AN32*(1-VLOOKUP(AO$4,'[1]INTERNAL PARAMETERS-1'!$B$5:$J$44,4, FALSE))</f>
        <v>2.5217217312889595</v>
      </c>
      <c r="CD32" s="50">
        <f>$F32*'[1]INTERNAL PARAMETERS-2'!AO32*(1-VLOOKUP(AP$4,'[1]INTERNAL PARAMETERS-1'!$B$5:$J$44,4, FALSE))</f>
        <v>4.1058790736763378</v>
      </c>
      <c r="CE32" s="50">
        <f>$F32*'[1]INTERNAL PARAMETERS-2'!AP32*(1-VLOOKUP(AQ$4,'[1]INTERNAL PARAMETERS-1'!$B$5:$J$44,4, FALSE))</f>
        <v>0.8082411918572443</v>
      </c>
      <c r="CF32" s="50">
        <f>$F32*'[1]INTERNAL PARAMETERS-2'!AQ32*(1-VLOOKUP(AR$4,'[1]INTERNAL PARAMETERS-1'!$B$5:$J$44,4, FALSE))</f>
        <v>0.32329647674289769</v>
      </c>
      <c r="CG32" s="50">
        <f>$F32*'[1]INTERNAL PARAMETERS-2'!AR32*(1-VLOOKUP(AS$4,'[1]INTERNAL PARAMETERS-1'!$B$5:$J$44,4, FALSE))</f>
        <v>6.4661598522168934E-2</v>
      </c>
      <c r="CH32" s="49">
        <f>$F32*'[1]INTERNAL PARAMETERS-2'!AS32*(1-VLOOKUP(AT$4,'[1]INTERNAL PARAMETERS-1'!$B$5:$J$44,4, FALSE))</f>
        <v>0</v>
      </c>
      <c r="CI32" s="48">
        <f t="shared" si="0"/>
        <v>115.15865643784369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131.42857894969046</v>
      </c>
      <c r="G33" s="51">
        <f>$F33*'[1]INTERNAL PARAMETERS-2'!F33*VLOOKUP(G$4,'[1]INTERNAL PARAMETERS-1'!$B$5:$J$44,4, FALSE)</f>
        <v>0.48020059890848404</v>
      </c>
      <c r="H33" s="50">
        <f>$F33*'[1]INTERNAL PARAMETERS-2'!G33*VLOOKUP(H$4,'[1]INTERNAL PARAMETERS-1'!$B$5:$J$44,4, FALSE)</f>
        <v>0.44326916822362106</v>
      </c>
      <c r="I33" s="50">
        <f>$F33*'[1]INTERNAL PARAMETERS-2'!H33*VLOOKUP(I$4,'[1]INTERNAL PARAMETERS-1'!$B$5:$J$44,4, FALSE)</f>
        <v>1.2761149873125461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0.22717429871453995</v>
      </c>
      <c r="N33" s="50">
        <f>$F33*'[1]INTERNAL PARAMETERS-2'!M33*VLOOKUP(N$4,'[1]INTERNAL PARAMETERS-1'!$B$5:$J$44,4, FALSE)</f>
        <v>0.19392943966921578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3.6944573542757986E-2</v>
      </c>
      <c r="S33" s="50">
        <f>$F33*'[1]INTERNAL PARAMETERS-2'!R33*VLOOKUP(S$4,'[1]INTERNAL PARAMETERS-1'!$B$5:$J$44,4, FALSE)</f>
        <v>0.46555354092743573</v>
      </c>
      <c r="T33" s="50">
        <f>$F33*'[1]INTERNAL PARAMETERS-2'!S33*VLOOKUP(T$4,'[1]INTERNAL PARAMETERS-1'!$B$5:$J$44,4, FALSE)</f>
        <v>2.9551715976837901E-2</v>
      </c>
      <c r="U33" s="50">
        <f>$F33*'[1]INTERNAL PARAMETERS-2'!T33*VLOOKUP(U$4,'[1]INTERNAL PARAMETERS-1'!$B$5:$J$44,4, FALSE)</f>
        <v>3.6939316399599999E-2</v>
      </c>
      <c r="V33" s="50">
        <f>$F33*'[1]INTERNAL PARAMETERS-2'!U33*VLOOKUP(V$4,'[1]INTERNAL PARAMETERS-1'!$B$5:$J$44,4, FALSE)</f>
        <v>0.3989402799725747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3.6944573542757986E-2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3.6944573542757986E-2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24.246184758938373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4.3163116755762587</v>
      </c>
      <c r="BB33" s="50">
        <f>$F33*'[1]INTERNAL PARAMETERS-2'!M33*(1-VLOOKUP(N$4,'[1]INTERNAL PARAMETERS-1'!$B$5:$J$44,4, FALSE))</f>
        <v>3.6846593537150993</v>
      </c>
      <c r="BC33" s="50">
        <f>$F33*'[1]INTERNAL PARAMETERS-2'!N33*(1-VLOOKUP(O$4,'[1]INTERNAL PARAMETERS-1'!$B$5:$J$44,4, FALSE))</f>
        <v>9.2347239570368398</v>
      </c>
      <c r="BD33" s="50">
        <f>$F33*'[1]INTERNAL PARAMETERS-2'!O33*(1-VLOOKUP(P$4,'[1]INTERNAL PARAMETERS-1'!$B$5:$J$44,4, FALSE))</f>
        <v>2.8812298791666944</v>
      </c>
      <c r="BE33" s="50">
        <f>$F33*'[1]INTERNAL PARAMETERS-2'!P33*(1-VLOOKUP(Q$4,'[1]INTERNAL PARAMETERS-1'!$B$5:$J$44,4, FALSE))</f>
        <v>4.9498105689716629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8.845517277621278</v>
      </c>
      <c r="BH33" s="50">
        <f>$F33*'[1]INTERNAL PARAMETERS-2'!S33*(1-VLOOKUP(T$4,'[1]INTERNAL PARAMETERS-1'!$B$5:$J$44,4, FALSE))</f>
        <v>0.26596544379154113</v>
      </c>
      <c r="BI33" s="50">
        <f>$F33*'[1]INTERNAL PARAMETERS-2'!T33*(1-VLOOKUP(U$4,'[1]INTERNAL PARAMETERS-1'!$B$5:$J$44,4, FALSE))</f>
        <v>0.14775726559839999</v>
      </c>
      <c r="BJ33" s="50">
        <f>$F33*'[1]INTERNAL PARAMETERS-2'!U33*(1-VLOOKUP(V$4,'[1]INTERNAL PARAMETERS-1'!$B$5:$J$44,4, FALSE))</f>
        <v>2.2606615865112567</v>
      </c>
      <c r="BK33" s="50">
        <f>$F33*'[1]INTERNAL PARAMETERS-2'!V33*(1-VLOOKUP(W$4,'[1]INTERNAL PARAMETERS-1'!$B$5:$J$44,4, FALSE))</f>
        <v>3.102871034707452</v>
      </c>
      <c r="BL33" s="50">
        <f>$F33*'[1]INTERNAL PARAMETERS-2'!W33*(1-VLOOKUP(X$4,'[1]INTERNAL PARAMETERS-1'!$B$5:$J$44,4, FALSE))</f>
        <v>6.316549504327388</v>
      </c>
      <c r="BM33" s="50">
        <f>$F33*'[1]INTERNAL PARAMETERS-2'!X33*(1-VLOOKUP(Y$4,'[1]INTERNAL PARAMETERS-1'!$B$5:$J$44,4, FALSE))</f>
        <v>4.3587893922927989</v>
      </c>
      <c r="BN33" s="50">
        <f>$F33*'[1]INTERNAL PARAMETERS-2'!Y33*(1-VLOOKUP(Z$4,'[1]INTERNAL PARAMETERS-1'!$B$5:$J$44,4, FALSE))</f>
        <v>6.7228740990082514</v>
      </c>
      <c r="BO33" s="50">
        <f>$F33*'[1]INTERNAL PARAMETERS-2'!Z33*(1-VLOOKUP(AA$4,'[1]INTERNAL PARAMETERS-1'!$B$5:$J$44,4, FALSE))</f>
        <v>7.7941090174534935</v>
      </c>
      <c r="BP33" s="50">
        <f>$F33*'[1]INTERNAL PARAMETERS-2'!AA33*(1-VLOOKUP(AB$4,'[1]INTERNAL PARAMETERS-1'!$B$5:$J$44,4, FALSE))</f>
        <v>2.733477870711452</v>
      </c>
      <c r="BQ33" s="50">
        <f>$F33*'[1]INTERNAL PARAMETERS-2'!AB33*(1-VLOOKUP(AC$4,'[1]INTERNAL PARAMETERS-1'!$B$5:$J$44,4, FALSE))</f>
        <v>23.936403655496587</v>
      </c>
      <c r="BR33" s="50">
        <f>$F33*'[1]INTERNAL PARAMETERS-2'!AC33*(1-VLOOKUP(AD$4,'[1]INTERNAL PARAMETERS-1'!$B$5:$J$44,4, FALSE))</f>
        <v>1.5883669480385891</v>
      </c>
      <c r="BS33" s="50">
        <f>$F33*'[1]INTERNAL PARAMETERS-2'!AD33*(1-VLOOKUP(AE$4,'[1]INTERNAL PARAMETERS-1'!$B$5:$J$44,4, FALSE))</f>
        <v>0.33244859045324204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0.25857258622562096</v>
      </c>
      <c r="CA33" s="50">
        <f>$F33*'[1]INTERNAL PARAMETERS-2'!AL33*(1-VLOOKUP(AM$4,'[1]INTERNAL PARAMETERS-1'!$B$5:$J$44,4, FALSE))</f>
        <v>0.88653833644724211</v>
      </c>
      <c r="CB33" s="50">
        <f>$F33*'[1]INTERNAL PARAMETERS-2'!AM33*(1-VLOOKUP(AN$4,'[1]INTERNAL PARAMETERS-1'!$B$5:$J$44,4, FALSE))</f>
        <v>0.70184175444924213</v>
      </c>
      <c r="CC33" s="50">
        <f>$F33*'[1]INTERNAL PARAMETERS-2'!AN33*(1-VLOOKUP(AO$4,'[1]INTERNAL PARAMETERS-1'!$B$5:$J$44,4, FALSE))</f>
        <v>2.1424566940325893</v>
      </c>
      <c r="CD33" s="50">
        <f>$F33*'[1]INTERNAL PARAMETERS-2'!AO33*(1-VLOOKUP(AP$4,'[1]INTERNAL PARAMETERS-1'!$B$5:$J$44,4, FALSE))</f>
        <v>5.0236865731992832</v>
      </c>
      <c r="CE33" s="50">
        <f>$F33*'[1]INTERNAL PARAMETERS-2'!AP33*(1-VLOOKUP(AQ$4,'[1]INTERNAL PARAMETERS-1'!$B$5:$J$44,4, FALSE))</f>
        <v>0.88653833644724211</v>
      </c>
      <c r="CF33" s="50">
        <f>$F33*'[1]INTERNAL PARAMETERS-2'!AQ33*(1-VLOOKUP(AR$4,'[1]INTERNAL PARAMETERS-1'!$B$5:$J$44,4, FALSE))</f>
        <v>0.147752008455242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131.42860523540622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148.22823356944784</v>
      </c>
      <c r="G34" s="51">
        <f>$F34*'[1]INTERNAL PARAMETERS-2'!F34*VLOOKUP(G$4,'[1]INTERNAL PARAMETERS-1'!$B$5:$J$44,4, FALSE)</f>
        <v>0.48040770499858043</v>
      </c>
      <c r="H34" s="50">
        <f>$F34*'[1]INTERNAL PARAMETERS-2'!G34*VLOOKUP(H$4,'[1]INTERNAL PARAMETERS-1'!$B$5:$J$44,4, FALSE)</f>
        <v>0.87347933477804218</v>
      </c>
      <c r="I34" s="50">
        <f>$F34*'[1]INTERNAL PARAMETERS-2'!H34*VLOOKUP(I$4,'[1]INTERNAL PARAMETERS-1'!$B$5:$J$44,4, FALSE)</f>
        <v>1.2286519697984675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0.36249066291174903</v>
      </c>
      <c r="N34" s="50">
        <f>$F34*'[1]INTERNAL PARAMETERS-2'!M34*VLOOKUP(N$4,'[1]INTERNAL PARAMETERS-1'!$B$5:$J$44,4, FALSE)</f>
        <v>0.19216382314060002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0.17470179608495121</v>
      </c>
      <c r="S34" s="50">
        <f>$F34*'[1]INTERNAL PARAMETERS-2'!R34*VLOOKUP(S$4,'[1]INTERNAL PARAMETERS-1'!$B$5:$J$44,4, FALSE)</f>
        <v>0.43094542573879147</v>
      </c>
      <c r="T34" s="50">
        <f>$F34*'[1]INTERNAL PARAMETERS-2'!S34*VLOOKUP(T$4,'[1]INTERNAL PARAMETERS-1'!$B$5:$J$44,4, FALSE)</f>
        <v>3.4938876934654549E-2</v>
      </c>
      <c r="U34" s="50">
        <f>$F34*'[1]INTERNAL PARAMETERS-2'!T34*VLOOKUP(U$4,'[1]INTERNAL PARAMETERS-1'!$B$5:$J$44,4, FALSE)</f>
        <v>4.3673966738902115E-2</v>
      </c>
      <c r="V34" s="50">
        <f>$F34*'[1]INTERNAL PARAMETERS-2'!U34*VLOOKUP(V$4,'[1]INTERNAL PARAMETERS-1'!$B$5:$J$44,4, FALSE)</f>
        <v>0.54373599436762354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4.3668037609559333E-2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4.3668037609559333E-2</v>
      </c>
      <c r="AI34" s="50">
        <f>$F34*'[1]INTERNAL PARAMETERS-2'!AH34*VLOOKUP(AI$4,'[1]INTERNAL PARAMETERS-1'!$B$5:$J$44,4, FALSE)</f>
        <v>8.7350898042475603E-2</v>
      </c>
      <c r="AJ34" s="50">
        <f>$F34*'[1]INTERNAL PARAMETERS-2'!AI34*VLOOKUP(AJ$4,'[1]INTERNAL PARAMETERS-1'!$B$5:$J$44,4, FALSE)</f>
        <v>8.7350898042475603E-2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23.344387426170879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6.8873225953232309</v>
      </c>
      <c r="BB34" s="50">
        <f>$F34*'[1]INTERNAL PARAMETERS-2'!M34*(1-VLOOKUP(N$4,'[1]INTERNAL PARAMETERS-1'!$B$5:$J$44,4, FALSE))</f>
        <v>3.6511126396714002</v>
      </c>
      <c r="BC34" s="50">
        <f>$F34*'[1]INTERNAL PARAMETERS-2'!N34*(1-VLOOKUP(O$4,'[1]INTERNAL PARAMETERS-1'!$B$5:$J$44,4, FALSE))</f>
        <v>9.6081985684416793</v>
      </c>
      <c r="BD34" s="50">
        <f>$F34*'[1]INTERNAL PARAMETERS-2'!O34*(1-VLOOKUP(P$4,'[1]INTERNAL PARAMETERS-1'!$B$5:$J$44,4, FALSE))</f>
        <v>3.4502196558558955</v>
      </c>
      <c r="BE34" s="50">
        <f>$F34*'[1]INTERNAL PARAMETERS-2'!P34*(1-VLOOKUP(Q$4,'[1]INTERNAL PARAMETERS-1'!$B$5:$J$44,4, FALSE))</f>
        <v>6.0269599769337496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8.1879630890370372</v>
      </c>
      <c r="BH34" s="50">
        <f>$F34*'[1]INTERNAL PARAMETERS-2'!S34*(1-VLOOKUP(T$4,'[1]INTERNAL PARAMETERS-1'!$B$5:$J$44,4, FALSE))</f>
        <v>0.31444989241189097</v>
      </c>
      <c r="BI34" s="50">
        <f>$F34*'[1]INTERNAL PARAMETERS-2'!T34*(1-VLOOKUP(U$4,'[1]INTERNAL PARAMETERS-1'!$B$5:$J$44,4, FALSE))</f>
        <v>0.17469586695560846</v>
      </c>
      <c r="BJ34" s="50">
        <f>$F34*'[1]INTERNAL PARAMETERS-2'!U34*(1-VLOOKUP(V$4,'[1]INTERNAL PARAMETERS-1'!$B$5:$J$44,4, FALSE))</f>
        <v>3.0811706347498666</v>
      </c>
      <c r="BK34" s="50">
        <f>$F34*'[1]INTERNAL PARAMETERS-2'!V34*(1-VLOOKUP(W$4,'[1]INTERNAL PARAMETERS-1'!$B$5:$J$44,4, FALSE))</f>
        <v>2.795110154772364</v>
      </c>
      <c r="BL34" s="50">
        <f>$F34*'[1]INTERNAL PARAMETERS-2'!W34*(1-VLOOKUP(X$4,'[1]INTERNAL PARAMETERS-1'!$B$5:$J$44,4, FALSE))</f>
        <v>7.5992020275815246</v>
      </c>
      <c r="BM34" s="50">
        <f>$F34*'[1]INTERNAL PARAMETERS-2'!X34*(1-VLOOKUP(Y$4,'[1]INTERNAL PARAMETERS-1'!$B$5:$J$44,4, FALSE))</f>
        <v>5.9832771165008332</v>
      </c>
      <c r="BN34" s="50">
        <f>$F34*'[1]INTERNAL PARAMETERS-2'!Y34*(1-VLOOKUP(Z$4,'[1]INTERNAL PARAMETERS-1'!$B$5:$J$44,4, FALSE))</f>
        <v>9.1277908634430993</v>
      </c>
      <c r="BO34" s="50">
        <f>$F34*'[1]INTERNAL PARAMETERS-2'!Z34*(1-VLOOKUP(AA$4,'[1]INTERNAL PARAMETERS-1'!$B$5:$J$44,4, FALSE))</f>
        <v>12.184938889519533</v>
      </c>
      <c r="BP34" s="50">
        <f>$F34*'[1]INTERNAL PARAMETERS-2'!AA34*(1-VLOOKUP(AB$4,'[1]INTERNAL PARAMETERS-1'!$B$5:$J$44,4, FALSE))</f>
        <v>3.2755178597709445</v>
      </c>
      <c r="BQ34" s="50">
        <f>$F34*'[1]INTERNAL PARAMETERS-2'!AB34*(1-VLOOKUP(AC$4,'[1]INTERNAL PARAMETERS-1'!$B$5:$J$44,4, FALSE))</f>
        <v>27.208655971420992</v>
      </c>
      <c r="BR34" s="50">
        <f>$F34*'[1]INTERNAL PARAMETERS-2'!AC34*(1-VLOOKUP(AD$4,'[1]INTERNAL PARAMETERS-1'!$B$5:$J$44,4, FALSE))</f>
        <v>1.0044982704300771</v>
      </c>
      <c r="BS34" s="50">
        <f>$F34*'[1]INTERNAL PARAMETERS-2'!AD34*(1-VLOOKUP(AE$4,'[1]INTERNAL PARAMETERS-1'!$B$5:$J$44,4, FALSE))</f>
        <v>0.78612843673556665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0.3493887693465455</v>
      </c>
      <c r="CA34" s="50">
        <f>$F34*'[1]INTERNAL PARAMETERS-2'!AL34*(1-VLOOKUP(AM$4,'[1]INTERNAL PARAMETERS-1'!$B$5:$J$44,4, FALSE))</f>
        <v>0.96081540999716086</v>
      </c>
      <c r="CB34" s="50">
        <f>$F34*'[1]INTERNAL PARAMETERS-2'!AM34*(1-VLOOKUP(AN$4,'[1]INTERNAL PARAMETERS-1'!$B$5:$J$44,4, FALSE))</f>
        <v>0.61142664065061536</v>
      </c>
      <c r="CC34" s="50">
        <f>$F34*'[1]INTERNAL PARAMETERS-2'!AN34*(1-VLOOKUP(AO$4,'[1]INTERNAL PARAMETERS-1'!$B$5:$J$44,4, FALSE))</f>
        <v>2.664091219120329</v>
      </c>
      <c r="CD34" s="50">
        <f>$F34*'[1]INTERNAL PARAMETERS-2'!AO34*(1-VLOOKUP(AP$4,'[1]INTERNAL PARAMETERS-1'!$B$5:$J$44,4, FALSE))</f>
        <v>3.5375557310750145</v>
      </c>
      <c r="CE34" s="50">
        <f>$F34*'[1]INTERNAL PARAMETERS-2'!AP34*(1-VLOOKUP(AQ$4,'[1]INTERNAL PARAMETERS-1'!$B$5:$J$44,4, FALSE))</f>
        <v>0.65510950108353172</v>
      </c>
      <c r="CF34" s="50">
        <f>$F34*'[1]INTERNAL PARAMETERS-2'!AQ34*(1-VLOOKUP(AR$4,'[1]INTERNAL PARAMETERS-1'!$B$5:$J$44,4, FALSE))</f>
        <v>8.7350898042475603E-2</v>
      </c>
      <c r="CG34" s="50">
        <f>$F34*'[1]INTERNAL PARAMETERS-2'!AR34*(1-VLOOKUP(AS$4,'[1]INTERNAL PARAMETERS-1'!$B$5:$J$44,4, FALSE))</f>
        <v>4.3668037609559333E-2</v>
      </c>
      <c r="CH34" s="49">
        <f>$F34*'[1]INTERNAL PARAMETERS-2'!AS34*(1-VLOOKUP(AT$4,'[1]INTERNAL PARAMETERS-1'!$B$5:$J$44,4, FALSE))</f>
        <v>0</v>
      </c>
      <c r="CI34" s="48">
        <f t="shared" si="0"/>
        <v>148.22823356944784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127.19969866398384</v>
      </c>
      <c r="G35" s="51">
        <f>$F35*'[1]INTERNAL PARAMETERS-2'!F35*VLOOKUP(G$4,'[1]INTERNAL PARAMETERS-1'!$B$5:$J$44,4, FALSE)</f>
        <v>0.51238582615825967</v>
      </c>
      <c r="H35" s="50">
        <f>$F35*'[1]INTERNAL PARAMETERS-2'!G35*VLOOKUP(H$4,'[1]INTERNAL PARAMETERS-1'!$B$5:$J$44,4, FALSE)</f>
        <v>0.17079103539613111</v>
      </c>
      <c r="I35" s="50">
        <f>$F35*'[1]INTERNAL PARAMETERS-2'!H35*VLOOKUP(I$4,'[1]INTERNAL PARAMETERS-1'!$B$5:$J$44,4, FALSE)</f>
        <v>1.1822887631585706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0.4205832596384893</v>
      </c>
      <c r="N35" s="50">
        <f>$F35*'[1]INTERNAL PARAMETERS-2'!M35*VLOOKUP(N$4,'[1]INTERNAL PARAMETERS-1'!$B$5:$J$44,4, FALSE)</f>
        <v>0.16225529961728447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4.2700938841499371E-2</v>
      </c>
      <c r="S35" s="50">
        <f>$F35*'[1]INTERNAL PARAMETERS-2'!R35*VLOOKUP(S$4,'[1]INTERNAL PARAMETERS-1'!$B$5:$J$44,4, FALSE)</f>
        <v>0.30576454364396433</v>
      </c>
      <c r="T35" s="50">
        <f>$F35*'[1]INTERNAL PARAMETERS-2'!S35*VLOOKUP(T$4,'[1]INTERNAL PARAMETERS-1'!$B$5:$J$44,4, FALSE)</f>
        <v>1.2809009655463175E-2</v>
      </c>
      <c r="U35" s="50">
        <f>$F35*'[1]INTERNAL PARAMETERS-2'!T35*VLOOKUP(U$4,'[1]INTERNAL PARAMETERS-1'!$B$5:$J$44,4, FALSE)</f>
        <v>8.5401877682998745E-3</v>
      </c>
      <c r="V35" s="50">
        <f>$F35*'[1]INTERNAL PARAMETERS-2'!U35*VLOOKUP(V$4,'[1]INTERNAL PARAMETERS-1'!$B$5:$J$44,4, FALSE)</f>
        <v>0.35226557348305015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4.2700938841499371E-2</v>
      </c>
      <c r="AK35" s="50">
        <f>$F35*'[1]INTERNAL PARAMETERS-2'!AJ35*VLOOKUP(AK$4,'[1]INTERNAL PARAMETERS-1'!$B$5:$J$44,4, FALSE)</f>
        <v>4.2700938841499371E-2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22.463486500012838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7.9910819331312952</v>
      </c>
      <c r="BB35" s="50">
        <f>$F35*'[1]INTERNAL PARAMETERS-2'!M35*(1-VLOOKUP(N$4,'[1]INTERNAL PARAMETERS-1'!$B$5:$J$44,4, FALSE))</f>
        <v>3.0828506927284045</v>
      </c>
      <c r="BC35" s="50">
        <f>$F35*'[1]INTERNAL PARAMETERS-2'!N35*(1-VLOOKUP(O$4,'[1]INTERNAL PARAMETERS-1'!$B$5:$J$44,4, FALSE))</f>
        <v>9.4791250639579374</v>
      </c>
      <c r="BD35" s="50">
        <f>$F35*'[1]INTERNAL PARAMETERS-2'!O35*(1-VLOOKUP(P$4,'[1]INTERNAL PARAMETERS-1'!$B$5:$J$44,4, FALSE))</f>
        <v>2.2203343400291695</v>
      </c>
      <c r="BE35" s="50">
        <f>$F35*'[1]INTERNAL PARAMETERS-2'!P35*(1-VLOOKUP(Q$4,'[1]INTERNAL PARAMETERS-1'!$B$5:$J$44,4, FALSE))</f>
        <v>5.3800511746617277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5.8095263292353216</v>
      </c>
      <c r="BH35" s="50">
        <f>$F35*'[1]INTERNAL PARAMETERS-2'!S35*(1-VLOOKUP(T$4,'[1]INTERNAL PARAMETERS-1'!$B$5:$J$44,4, FALSE))</f>
        <v>0.11528108689916858</v>
      </c>
      <c r="BI35" s="50">
        <f>$F35*'[1]INTERNAL PARAMETERS-2'!T35*(1-VLOOKUP(U$4,'[1]INTERNAL PARAMETERS-1'!$B$5:$J$44,4, FALSE))</f>
        <v>3.4160751073199498E-2</v>
      </c>
      <c r="BJ35" s="50">
        <f>$F35*'[1]INTERNAL PARAMETERS-2'!U35*(1-VLOOKUP(V$4,'[1]INTERNAL PARAMETERS-1'!$B$5:$J$44,4, FALSE))</f>
        <v>1.9961715830706177</v>
      </c>
      <c r="BK35" s="50">
        <f>$F35*'[1]INTERNAL PARAMETERS-2'!V35*(1-VLOOKUP(W$4,'[1]INTERNAL PARAMETERS-1'!$B$5:$J$44,4, FALSE))</f>
        <v>2.4338263142668004</v>
      </c>
      <c r="BL35" s="50">
        <f>$F35*'[1]INTERNAL PARAMETERS-2'!W35*(1-VLOOKUP(X$4,'[1]INTERNAL PARAMETERS-1'!$B$5:$J$44,4, FALSE))</f>
        <v>5.508141271216358</v>
      </c>
      <c r="BM35" s="50">
        <f>$F35*'[1]INTERNAL PARAMETERS-2'!X35*(1-VLOOKUP(Y$4,'[1]INTERNAL PARAMETERS-1'!$B$5:$J$44,4, FALSE))</f>
        <v>4.440668680058339</v>
      </c>
      <c r="BN35" s="50">
        <f>$F35*'[1]INTERNAL PARAMETERS-2'!Y35*(1-VLOOKUP(Z$4,'[1]INTERNAL PARAMETERS-1'!$B$5:$J$44,4, FALSE))</f>
        <v>7.6003855146908972</v>
      </c>
      <c r="BO35" s="50">
        <f>$F35*'[1]INTERNAL PARAMETERS-2'!Z35*(1-VLOOKUP(AA$4,'[1]INTERNAL PARAMETERS-1'!$B$5:$J$44,4, FALSE))</f>
        <v>9.5645269416409366</v>
      </c>
      <c r="BP35" s="50">
        <f>$F35*'[1]INTERNAL PARAMETERS-2'!AA35*(1-VLOOKUP(AB$4,'[1]INTERNAL PARAMETERS-1'!$B$5:$J$44,4, FALSE))</f>
        <v>2.0495433046330387</v>
      </c>
      <c r="BQ35" s="50">
        <f>$F35*'[1]INTERNAL PARAMETERS-2'!AB35*(1-VLOOKUP(AC$4,'[1]INTERNAL PARAMETERS-1'!$B$5:$J$44,4, FALSE))</f>
        <v>24.936089006418861</v>
      </c>
      <c r="BR35" s="50">
        <f>$F35*'[1]INTERNAL PARAMETERS-2'!AC35*(1-VLOOKUP(AD$4,'[1]INTERNAL PARAMETERS-1'!$B$5:$J$44,4, FALSE))</f>
        <v>0.98207071347501995</v>
      </c>
      <c r="BS35" s="50">
        <f>$F35*'[1]INTERNAL PARAMETERS-2'!AD35*(1-VLOOKUP(AE$4,'[1]INTERNAL PARAMETERS-1'!$B$5:$J$44,4, FALSE))</f>
        <v>0.21349197423763047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0.17079103539613111</v>
      </c>
      <c r="CA35" s="50">
        <f>$F35*'[1]INTERNAL PARAMETERS-2'!AL35*(1-VLOOKUP(AM$4,'[1]INTERNAL PARAMETERS-1'!$B$5:$J$44,4, FALSE))</f>
        <v>0.98207071347501995</v>
      </c>
      <c r="CB35" s="50">
        <f>$F35*'[1]INTERNAL PARAMETERS-2'!AM35*(1-VLOOKUP(AN$4,'[1]INTERNAL PARAMETERS-1'!$B$5:$J$44,4, FALSE))</f>
        <v>0.46968488731676034</v>
      </c>
      <c r="CC35" s="50">
        <f>$F35*'[1]INTERNAL PARAMETERS-2'!AN35*(1-VLOOKUP(AO$4,'[1]INTERNAL PARAMETERS-1'!$B$5:$J$44,4, FALSE))</f>
        <v>1.537157478474779</v>
      </c>
      <c r="CD35" s="50">
        <f>$F35*'[1]INTERNAL PARAMETERS-2'!AO35*(1-VLOOKUP(AP$4,'[1]INTERNAL PARAMETERS-1'!$B$5:$J$44,4, FALSE))</f>
        <v>3.3305078700286881</v>
      </c>
      <c r="CE35" s="50">
        <f>$F35*'[1]INTERNAL PARAMETERS-2'!AP35*(1-VLOOKUP(AQ$4,'[1]INTERNAL PARAMETERS-1'!$B$5:$J$44,4, FALSE))</f>
        <v>1.0247716523165193</v>
      </c>
      <c r="CF35" s="50">
        <f>$F35*'[1]INTERNAL PARAMETERS-2'!AQ35*(1-VLOOKUP(AR$4,'[1]INTERNAL PARAMETERS-1'!$B$5:$J$44,4, FALSE))</f>
        <v>4.2700938841499371E-2</v>
      </c>
      <c r="CG35" s="50">
        <f>$F35*'[1]INTERNAL PARAMETERS-2'!AR35*(1-VLOOKUP(AS$4,'[1]INTERNAL PARAMETERS-1'!$B$5:$J$44,4, FALSE))</f>
        <v>8.5401877682998742E-2</v>
      </c>
      <c r="CH35" s="49">
        <f>$F35*'[1]INTERNAL PARAMETERS-2'!AS35*(1-VLOOKUP(AT$4,'[1]INTERNAL PARAMETERS-1'!$B$5:$J$44,4, FALSE))</f>
        <v>0</v>
      </c>
      <c r="CI35" s="48">
        <f t="shared" si="0"/>
        <v>127.19968594401398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88.587645120524925</v>
      </c>
      <c r="G36" s="51">
        <f>$F36*'[1]INTERNAL PARAMETERS-2'!F36*VLOOKUP(G$4,'[1]INTERNAL PARAMETERS-1'!$B$5:$J$44,4, FALSE)</f>
        <v>0.2467608854832222</v>
      </c>
      <c r="H36" s="50">
        <f>$F36*'[1]INTERNAL PARAMETERS-2'!G36*VLOOKUP(H$4,'[1]INTERNAL PARAMETERS-1'!$B$5:$J$44,4, FALSE)</f>
        <v>0.18506844942128861</v>
      </c>
      <c r="I36" s="50">
        <f>$F36*'[1]INTERNAL PARAMETERS-2'!H36*VLOOKUP(I$4,'[1]INTERNAL PARAMETERS-1'!$B$5:$J$44,4, FALSE)</f>
        <v>0.74956486990539517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0.46576371824437912</v>
      </c>
      <c r="N36" s="50">
        <f>$F36*'[1]INTERNAL PARAMETERS-2'!M36*VLOOKUP(N$4,'[1]INTERNAL PARAMETERS-1'!$B$5:$J$44,4, FALSE)</f>
        <v>0.11104284140567561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3.0846218030966779E-2</v>
      </c>
      <c r="S36" s="50">
        <f>$F36*'[1]INTERNAL PARAMETERS-2'!R36*VLOOKUP(S$4,'[1]INTERNAL PARAMETERS-1'!$B$5:$J$44,4, FALSE)</f>
        <v>0.1973852326606208</v>
      </c>
      <c r="T36" s="50">
        <f>$F36*'[1]INTERNAL PARAMETERS-2'!S36*VLOOKUP(T$4,'[1]INTERNAL PARAMETERS-1'!$B$5:$J$44,4, FALSE)</f>
        <v>1.8506844942128862E-2</v>
      </c>
      <c r="U36" s="50">
        <f>$F36*'[1]INTERNAL PARAMETERS-2'!T36*VLOOKUP(U$4,'[1]INTERNAL PARAMETERS-1'!$B$5:$J$44,4, FALSE)</f>
        <v>2.4676974424773426E-2</v>
      </c>
      <c r="V36" s="50">
        <f>$F36*'[1]INTERNAL PARAMETERS-2'!U36*VLOOKUP(V$4,'[1]INTERNAL PARAMETERS-1'!$B$5:$J$44,4, FALSE)</f>
        <v>0.20357839493099672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3.0846218030966779E-2</v>
      </c>
      <c r="AJ36" s="50">
        <f>$F36*'[1]INTERNAL PARAMETERS-2'!AI36*VLOOKUP(AJ$4,'[1]INTERNAL PARAMETERS-1'!$B$5:$J$44,4, FALSE)</f>
        <v>0.15422223139032185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14.241732528202508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8.8495106466432016</v>
      </c>
      <c r="BB36" s="50">
        <f>$F36*'[1]INTERNAL PARAMETERS-2'!M36*(1-VLOOKUP(N$4,'[1]INTERNAL PARAMETERS-1'!$B$5:$J$44,4, FALSE))</f>
        <v>2.1098139867078363</v>
      </c>
      <c r="BC36" s="50">
        <f>$F36*'[1]INTERNAL PARAMETERS-2'!N36*(1-VLOOKUP(O$4,'[1]INTERNAL PARAMETERS-1'!$B$5:$J$44,4, FALSE))</f>
        <v>5.8914504686244138</v>
      </c>
      <c r="BD36" s="50">
        <f>$F36*'[1]INTERNAL PARAMETERS-2'!O36*(1-VLOOKUP(P$4,'[1]INTERNAL PARAMETERS-1'!$B$5:$J$44,4, FALSE))</f>
        <v>1.1412746320877227</v>
      </c>
      <c r="BE36" s="50">
        <f>$F36*'[1]INTERNAL PARAMETERS-2'!P36*(1-VLOOKUP(Q$4,'[1]INTERNAL PARAMETERS-1'!$B$5:$J$44,4, FALSE))</f>
        <v>4.1024229754154131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3.7503194205517945</v>
      </c>
      <c r="BH36" s="50">
        <f>$F36*'[1]INTERNAL PARAMETERS-2'!S36*(1-VLOOKUP(T$4,'[1]INTERNAL PARAMETERS-1'!$B$5:$J$44,4, FALSE))</f>
        <v>0.16656160447915974</v>
      </c>
      <c r="BI36" s="50">
        <f>$F36*'[1]INTERNAL PARAMETERS-2'!T36*(1-VLOOKUP(U$4,'[1]INTERNAL PARAMETERS-1'!$B$5:$J$44,4, FALSE))</f>
        <v>9.8707897699093702E-2</v>
      </c>
      <c r="BJ36" s="50">
        <f>$F36*'[1]INTERNAL PARAMETERS-2'!U36*(1-VLOOKUP(V$4,'[1]INTERNAL PARAMETERS-1'!$B$5:$J$44,4, FALSE))</f>
        <v>1.1536109046089813</v>
      </c>
      <c r="BK36" s="50">
        <f>$F36*'[1]INTERNAL PARAMETERS-2'!V36*(1-VLOOKUP(W$4,'[1]INTERNAL PARAMETERS-1'!$B$5:$J$44,4, FALSE))</f>
        <v>1.6039501850232001</v>
      </c>
      <c r="BL36" s="50">
        <f>$F36*'[1]INTERNAL PARAMETERS-2'!W36*(1-VLOOKUP(X$4,'[1]INTERNAL PARAMETERS-1'!$B$5:$J$44,4, FALSE))</f>
        <v>3.5472087683870352</v>
      </c>
      <c r="BM36" s="50">
        <f>$F36*'[1]INTERNAL PARAMETERS-2'!X36*(1-VLOOKUP(Y$4,'[1]INTERNAL PARAMETERS-1'!$B$5:$J$44,4, FALSE))</f>
        <v>2.5910025857206009</v>
      </c>
      <c r="BN36" s="50">
        <f>$F36*'[1]INTERNAL PARAMETERS-2'!Y36*(1-VLOOKUP(Z$4,'[1]INTERNAL PARAMETERS-1'!$B$5:$J$44,4, FALSE))</f>
        <v>6.3849722395908586</v>
      </c>
      <c r="BO36" s="50">
        <f>$F36*'[1]INTERNAL PARAMETERS-2'!Z36*(1-VLOOKUP(AA$4,'[1]INTERNAL PARAMETERS-1'!$B$5:$J$44,4, FALSE))</f>
        <v>7.4954006536476143</v>
      </c>
      <c r="BP36" s="50">
        <f>$F36*'[1]INTERNAL PARAMETERS-2'!AA36*(1-VLOOKUP(AB$4,'[1]INTERNAL PARAMETERS-1'!$B$5:$J$44,4, FALSE))</f>
        <v>1.2646595042115898</v>
      </c>
      <c r="BQ36" s="50">
        <f>$F36*'[1]INTERNAL PARAMETERS-2'!AB36*(1-VLOOKUP(AC$4,'[1]INTERNAL PARAMETERS-1'!$B$5:$J$44,4, FALSE))</f>
        <v>15.947007489961662</v>
      </c>
      <c r="BR36" s="50">
        <f>$F36*'[1]INTERNAL PARAMETERS-2'!AC36*(1-VLOOKUP(AD$4,'[1]INTERNAL PARAMETERS-1'!$B$5:$J$44,4, FALSE))</f>
        <v>0.58606042505934475</v>
      </c>
      <c r="BS36" s="50">
        <f>$F36*'[1]INTERNAL PARAMETERS-2'!AD36*(1-VLOOKUP(AE$4,'[1]INTERNAL PARAMETERS-1'!$B$5:$J$44,4, FALSE))</f>
        <v>0.18506844942128861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0.12338487212386712</v>
      </c>
      <c r="CA36" s="50">
        <f>$F36*'[1]INTERNAL PARAMETERS-2'!AL36*(1-VLOOKUP(AM$4,'[1]INTERNAL PARAMETERS-1'!$B$5:$J$44,4, FALSE))</f>
        <v>0.80197509251160004</v>
      </c>
      <c r="CB36" s="50">
        <f>$F36*'[1]INTERNAL PARAMETERS-2'!AM36*(1-VLOOKUP(AN$4,'[1]INTERNAL PARAMETERS-1'!$B$5:$J$44,4, FALSE))</f>
        <v>0.18506844942128861</v>
      </c>
      <c r="CC36" s="50">
        <f>$F36*'[1]INTERNAL PARAMETERS-2'!AN36*(1-VLOOKUP(AO$4,'[1]INTERNAL PARAMETERS-1'!$B$5:$J$44,4, FALSE))</f>
        <v>0.80197509251160004</v>
      </c>
      <c r="CD36" s="50">
        <f>$F36*'[1]INTERNAL PARAMETERS-2'!AO36*(1-VLOOKUP(AP$4,'[1]INTERNAL PARAMETERS-1'!$B$5:$J$44,4, FALSE))</f>
        <v>2.5910025857206009</v>
      </c>
      <c r="CE36" s="50">
        <f>$F36*'[1]INTERNAL PARAMETERS-2'!AP36*(1-VLOOKUP(AQ$4,'[1]INTERNAL PARAMETERS-1'!$B$5:$J$44,4, FALSE))</f>
        <v>0.52436798899741122</v>
      </c>
      <c r="CF36" s="50">
        <f>$F36*'[1]INTERNAL PARAMETERS-2'!AQ36*(1-VLOOKUP(AR$4,'[1]INTERNAL PARAMETERS-1'!$B$5:$J$44,4, FALSE))</f>
        <v>3.0846218030966779E-2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88.587618544231404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60.570164518466335</v>
      </c>
      <c r="G37" s="51">
        <f>$F37*'[1]INTERNAL PARAMETERS-2'!F37*VLOOKUP(G$4,'[1]INTERNAL PARAMETERS-1'!$B$5:$J$44,4, FALSE)</f>
        <v>0.14625877626274067</v>
      </c>
      <c r="H37" s="50">
        <f>$F37*'[1]INTERNAL PARAMETERS-2'!G37*VLOOKUP(H$4,'[1]INTERNAL PARAMETERS-1'!$B$5:$J$44,4, FALSE)</f>
        <v>5.484628397147126E-2</v>
      </c>
      <c r="I37" s="50">
        <f>$F37*'[1]INTERNAL PARAMETERS-2'!H37*VLOOKUP(I$4,'[1]INTERNAL PARAMETERS-1'!$B$5:$J$44,4, FALSE)</f>
        <v>0.47246878565244155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0.45980659275985608</v>
      </c>
      <c r="N37" s="50">
        <f>$F37*'[1]INTERNAL PARAMETERS-2'!M37*VLOOKUP(N$4,'[1]INTERNAL PARAMETERS-1'!$B$5:$J$44,4, FALSE)</f>
        <v>0.10421066520319873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0.13634101752448699</v>
      </c>
      <c r="T37" s="50">
        <f>$F37*'[1]INTERNAL PARAMETERS-2'!S37*VLOOKUP(T$4,'[1]INTERNAL PARAMETERS-1'!$B$5:$J$44,4, FALSE)</f>
        <v>7.3132416639596258E-3</v>
      </c>
      <c r="U37" s="50">
        <f>$F37*'[1]INTERNAL PARAMETERS-2'!T37*VLOOKUP(U$4,'[1]INTERNAL PARAMETERS-1'!$B$5:$J$44,4, FALSE)</f>
        <v>1.0969256794294252E-2</v>
      </c>
      <c r="V37" s="50">
        <f>$F37*'[1]INTERNAL PARAMETERS-2'!U37*VLOOKUP(V$4,'[1]INTERNAL PARAMETERS-1'!$B$5:$J$44,4, FALSE)</f>
        <v>0.18648221111616378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1.8280075651673142E-2</v>
      </c>
      <c r="AJ37" s="50">
        <f>$F37*'[1]INTERNAL PARAMETERS-2'!AI37*VLOOKUP(AJ$4,'[1]INTERNAL PARAMETERS-1'!$B$5:$J$44,4, FALSE)</f>
        <v>3.6566208319798128E-2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8.9769069273963886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8.7363252624372656</v>
      </c>
      <c r="BB37" s="50">
        <f>$F37*'[1]INTERNAL PARAMETERS-2'!M37*(1-VLOOKUP(N$4,'[1]INTERNAL PARAMETERS-1'!$B$5:$J$44,4, FALSE))</f>
        <v>1.9800026388607757</v>
      </c>
      <c r="BC37" s="50">
        <f>$F37*'[1]INTERNAL PARAMETERS-2'!N37*(1-VLOOKUP(O$4,'[1]INTERNAL PARAMETERS-1'!$B$5:$J$44,4, FALSE))</f>
        <v>4.7169015618755656</v>
      </c>
      <c r="BD37" s="50">
        <f>$F37*'[1]INTERNAL PARAMETERS-2'!O37*(1-VLOOKUP(P$4,'[1]INTERNAL PARAMETERS-1'!$B$5:$J$44,4, FALSE))</f>
        <v>0.89584484726102076</v>
      </c>
      <c r="BE37" s="50">
        <f>$F37*'[1]INTERNAL PARAMETERS-2'!P37*(1-VLOOKUP(Q$4,'[1]INTERNAL PARAMETERS-1'!$B$5:$J$44,4, FALSE))</f>
        <v>3.583385446060535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2.5904793329652529</v>
      </c>
      <c r="BH37" s="50">
        <f>$F37*'[1]INTERNAL PARAMETERS-2'!S37*(1-VLOOKUP(T$4,'[1]INTERNAL PARAMETERS-1'!$B$5:$J$44,4, FALSE))</f>
        <v>6.5819174975636635E-2</v>
      </c>
      <c r="BI37" s="50">
        <f>$F37*'[1]INTERNAL PARAMETERS-2'!T37*(1-VLOOKUP(U$4,'[1]INTERNAL PARAMETERS-1'!$B$5:$J$44,4, FALSE))</f>
        <v>4.3877027177177008E-2</v>
      </c>
      <c r="BJ37" s="50">
        <f>$F37*'[1]INTERNAL PARAMETERS-2'!U37*(1-VLOOKUP(V$4,'[1]INTERNAL PARAMETERS-1'!$B$5:$J$44,4, FALSE))</f>
        <v>1.0567325296582615</v>
      </c>
      <c r="BK37" s="50">
        <f>$F37*'[1]INTERNAL PARAMETERS-2'!V37*(1-VLOOKUP(W$4,'[1]INTERNAL PARAMETERS-1'!$B$5:$J$44,4, FALSE))</f>
        <v>0.98725733955229011</v>
      </c>
      <c r="BL37" s="50">
        <f>$F37*'[1]INTERNAL PARAMETERS-2'!W37*(1-VLOOKUP(X$4,'[1]INTERNAL PARAMETERS-1'!$B$5:$J$44,4, FALSE))</f>
        <v>2.0110808874243786</v>
      </c>
      <c r="BM37" s="50">
        <f>$F37*'[1]INTERNAL PARAMETERS-2'!X37*(1-VLOOKUP(Y$4,'[1]INTERNAL PARAMETERS-1'!$B$5:$J$44,4, FALSE))</f>
        <v>1.8282559028418397</v>
      </c>
      <c r="BN37" s="50">
        <f>$F37*'[1]INTERNAL PARAMETERS-2'!Y37*(1-VLOOKUP(Z$4,'[1]INTERNAL PARAMETERS-1'!$B$5:$J$44,4, FALSE))</f>
        <v>3.7479303549914009</v>
      </c>
      <c r="BO37" s="50">
        <f>$F37*'[1]INTERNAL PARAMETERS-2'!Z37*(1-VLOOKUP(AA$4,'[1]INTERNAL PARAMETERS-1'!$B$5:$J$44,4, FALSE))</f>
        <v>3.4736868211011407</v>
      </c>
      <c r="BP37" s="50">
        <f>$F37*'[1]INTERNAL PARAMETERS-2'!AA37*(1-VLOOKUP(AB$4,'[1]INTERNAL PARAMETERS-1'!$B$5:$J$44,4, FALSE))</f>
        <v>0.49362866977614506</v>
      </c>
      <c r="BQ37" s="50">
        <f>$F37*'[1]INTERNAL PARAMETERS-2'!AB37*(1-VLOOKUP(AC$4,'[1]INTERNAL PARAMETERS-1'!$B$5:$J$44,4, FALSE))</f>
        <v>10.091982759474593</v>
      </c>
      <c r="BR37" s="50">
        <f>$F37*'[1]INTERNAL PARAMETERS-2'!AC37*(1-VLOOKUP(AD$4,'[1]INTERNAL PARAMETERS-1'!$B$5:$J$44,4, FALSE))</f>
        <v>0.58504116206741452</v>
      </c>
      <c r="BS37" s="50">
        <f>$F37*'[1]INTERNAL PARAMETERS-2'!AD37*(1-VLOOKUP(AE$4,'[1]INTERNAL PARAMETERS-1'!$B$5:$J$44,4, FALSE))</f>
        <v>0.20111111725066377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3.6566208319798128E-2</v>
      </c>
      <c r="CA37" s="50">
        <f>$F37*'[1]INTERNAL PARAMETERS-2'!AL37*(1-VLOOKUP(AM$4,'[1]INTERNAL PARAMETERS-1'!$B$5:$J$44,4, FALSE))</f>
        <v>0.36564996916507758</v>
      </c>
      <c r="CB37" s="50">
        <f>$F37*'[1]INTERNAL PARAMETERS-2'!AM37*(1-VLOOKUP(AN$4,'[1]INTERNAL PARAMETERS-1'!$B$5:$J$44,4, FALSE))</f>
        <v>0.10969256794294252</v>
      </c>
      <c r="CC37" s="50">
        <f>$F37*'[1]INTERNAL PARAMETERS-2'!AN37*(1-VLOOKUP(AO$4,'[1]INTERNAL PARAMETERS-1'!$B$5:$J$44,4, FALSE))</f>
        <v>0.53019487809594323</v>
      </c>
      <c r="CD37" s="50">
        <f>$F37*'[1]INTERNAL PARAMETERS-2'!AO37*(1-VLOOKUP(AP$4,'[1]INTERNAL PARAMETERS-1'!$B$5:$J$44,4, FALSE))</f>
        <v>1.5357383503163584</v>
      </c>
      <c r="CE37" s="50">
        <f>$F37*'[1]INTERNAL PARAMETERS-2'!AP37*(1-VLOOKUP(AQ$4,'[1]INTERNAL PARAMETERS-1'!$B$5:$J$44,4, FALSE))</f>
        <v>0.21939119290233691</v>
      </c>
      <c r="CF37" s="50">
        <f>$F37*'[1]INTERNAL PARAMETERS-2'!AQ37*(1-VLOOKUP(AR$4,'[1]INTERNAL PARAMETERS-1'!$B$5:$J$44,4, FALSE))</f>
        <v>7.3132416639596257E-2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60.570158461449871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49.281263808580341</v>
      </c>
      <c r="G38" s="51">
        <f>$F38*'[1]INTERNAL PARAMETERS-2'!F38*VLOOKUP(G$4,'[1]INTERNAL PARAMETERS-1'!$B$5:$J$44,4, FALSE)</f>
        <v>8.9820031417518528E-2</v>
      </c>
      <c r="H38" s="50">
        <f>$F38*'[1]INTERNAL PARAMETERS-2'!G38*VLOOKUP(H$4,'[1]INTERNAL PARAMETERS-1'!$B$5:$J$44,4, FALSE)</f>
        <v>5.9881663653805969E-2</v>
      </c>
      <c r="I38" s="50">
        <f>$F38*'[1]INTERNAL PARAMETERS-2'!H38*VLOOKUP(I$4,'[1]INTERNAL PARAMETERS-1'!$B$5:$J$44,4, FALSE)</f>
        <v>0.4165831471950962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0.50224383994717048</v>
      </c>
      <c r="N38" s="50">
        <f>$F38*'[1]INTERNAL PARAMETERS-2'!M38*VLOOKUP(N$4,'[1]INTERNAL PARAMETERS-1'!$B$5:$J$44,4, FALSE)</f>
        <v>7.3352943522200453E-2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9.7636779076516508E-2</v>
      </c>
      <c r="T38" s="50">
        <f>$F38*'[1]INTERNAL PARAMETERS-2'!S38*VLOOKUP(T$4,'[1]INTERNAL PARAMETERS-1'!$B$5:$J$44,4, FALSE)</f>
        <v>1.9461171078008377E-2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0.11676628724909315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1.4971647945046709E-2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1.4971647945046709E-2</v>
      </c>
      <c r="AJ38" s="50">
        <f>$F38*'[1]INTERNAL PARAMETERS-2'!AI38*VLOOKUP(AJ$4,'[1]INTERNAL PARAMETERS-1'!$B$5:$J$44,4, FALSE)</f>
        <v>4.4910015708759264E-2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7.9150797967068272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9.5426329589962382</v>
      </c>
      <c r="BB38" s="50">
        <f>$F38*'[1]INTERNAL PARAMETERS-2'!M38*(1-VLOOKUP(N$4,'[1]INTERNAL PARAMETERS-1'!$B$5:$J$44,4, FALSE))</f>
        <v>1.3937059269218086</v>
      </c>
      <c r="BC38" s="50">
        <f>$F38*'[1]INTERNAL PARAMETERS-2'!N38*(1-VLOOKUP(O$4,'[1]INTERNAL PARAMETERS-1'!$B$5:$J$44,4, FALSE))</f>
        <v>3.4580712095744635</v>
      </c>
      <c r="BD38" s="50">
        <f>$F38*'[1]INTERNAL PARAMETERS-2'!O38*(1-VLOOKUP(P$4,'[1]INTERNAL PARAMETERS-1'!$B$5:$J$44,4, FALSE))</f>
        <v>0.50898182074139864</v>
      </c>
      <c r="BE38" s="50">
        <f>$F38*'[1]INTERNAL PARAMETERS-2'!P38*(1-VLOOKUP(Q$4,'[1]INTERNAL PARAMETERS-1'!$B$5:$J$44,4, FALSE))</f>
        <v>2.9790326847231583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1.8550988024538133</v>
      </c>
      <c r="BH38" s="50">
        <f>$F38*'[1]INTERNAL PARAMETERS-2'!S38*(1-VLOOKUP(T$4,'[1]INTERNAL PARAMETERS-1'!$B$5:$J$44,4, FALSE))</f>
        <v>0.17515053970207539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0.66167562774486111</v>
      </c>
      <c r="BK38" s="50">
        <f>$F38*'[1]INTERNAL PARAMETERS-2'!V38*(1-VLOOKUP(W$4,'[1]INTERNAL PARAMETERS-1'!$B$5:$J$44,4, FALSE))</f>
        <v>0.67365023563138893</v>
      </c>
      <c r="BL38" s="50">
        <f>$F38*'[1]INTERNAL PARAMETERS-2'!W38*(1-VLOOKUP(X$4,'[1]INTERNAL PARAMETERS-1'!$B$5:$J$44,4, FALSE))</f>
        <v>1.6167605655153334</v>
      </c>
      <c r="BM38" s="50">
        <f>$F38*'[1]INTERNAL PARAMETERS-2'!X38*(1-VLOOKUP(Y$4,'[1]INTERNAL PARAMETERS-1'!$B$5:$J$44,4, FALSE))</f>
        <v>1.2125704241365003</v>
      </c>
      <c r="BN38" s="50">
        <f>$F38*'[1]INTERNAL PARAMETERS-2'!Y38*(1-VLOOKUP(Z$4,'[1]INTERNAL PARAMETERS-1'!$B$5:$J$44,4, FALSE))</f>
        <v>3.0239427004319177</v>
      </c>
      <c r="BO38" s="50">
        <f>$F38*'[1]INTERNAL PARAMETERS-2'!Z38*(1-VLOOKUP(AA$4,'[1]INTERNAL PARAMETERS-1'!$B$5:$J$44,4, FALSE))</f>
        <v>2.9341226690143989</v>
      </c>
      <c r="BP38" s="50">
        <f>$F38*'[1]INTERNAL PARAMETERS-2'!AA38*(1-VLOOKUP(AB$4,'[1]INTERNAL PARAMETERS-1'!$B$5:$J$44,4, FALSE))</f>
        <v>0.31437010996131487</v>
      </c>
      <c r="BQ38" s="50">
        <f>$F38*'[1]INTERNAL PARAMETERS-2'!AB38*(1-VLOOKUP(AC$4,'[1]INTERNAL PARAMETERS-1'!$B$5:$J$44,4, FALSE))</f>
        <v>6.3173405669900102</v>
      </c>
      <c r="BR38" s="50">
        <f>$F38*'[1]INTERNAL PARAMETERS-2'!AC38*(1-VLOOKUP(AD$4,'[1]INTERNAL PARAMETERS-1'!$B$5:$J$44,4, FALSE))</f>
        <v>0.38921849343378667</v>
      </c>
      <c r="BS38" s="50">
        <f>$F38*'[1]INTERNAL PARAMETERS-2'!AD38*(1-VLOOKUP(AE$4,'[1]INTERNAL PARAMETERS-1'!$B$5:$J$44,4, FALSE))</f>
        <v>0.16466841488999034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4.4910015708759264E-2</v>
      </c>
      <c r="CA38" s="50">
        <f>$F38*'[1]INTERNAL PARAMETERS-2'!AL38*(1-VLOOKUP(AM$4,'[1]INTERNAL PARAMETERS-1'!$B$5:$J$44,4, FALSE))</f>
        <v>0.38921849343378667</v>
      </c>
      <c r="CB38" s="50">
        <f>$F38*'[1]INTERNAL PARAMETERS-2'!AM38*(1-VLOOKUP(AN$4,'[1]INTERNAL PARAMETERS-1'!$B$5:$J$44,4, FALSE))</f>
        <v>0.13473004712627779</v>
      </c>
      <c r="CC38" s="50">
        <f>$F38*'[1]INTERNAL PARAMETERS-2'!AN38*(1-VLOOKUP(AO$4,'[1]INTERNAL PARAMETERS-1'!$B$5:$J$44,4, FALSE))</f>
        <v>0.26946009425255557</v>
      </c>
      <c r="CD38" s="50">
        <f>$F38*'[1]INTERNAL PARAMETERS-2'!AO38*(1-VLOOKUP(AP$4,'[1]INTERNAL PARAMETERS-1'!$B$5:$J$44,4, FALSE))</f>
        <v>1.586822197751621</v>
      </c>
      <c r="CE38" s="50">
        <f>$F38*'[1]INTERNAL PARAMETERS-2'!AP38*(1-VLOOKUP(AQ$4,'[1]INTERNAL PARAMETERS-1'!$B$5:$J$44,4, FALSE))</f>
        <v>0.20957843059874962</v>
      </c>
      <c r="CF38" s="50">
        <f>$F38*'[1]INTERNAL PARAMETERS-2'!AQ38*(1-VLOOKUP(AR$4,'[1]INTERNAL PARAMETERS-1'!$B$5:$J$44,4, FALSE))</f>
        <v>4.4910015708759264E-2</v>
      </c>
      <c r="CG38" s="50">
        <f>$F38*'[1]INTERNAL PARAMETERS-2'!AR38*(1-VLOOKUP(AS$4,'[1]INTERNAL PARAMETERS-1'!$B$5:$J$44,4, FALSE))</f>
        <v>1.4971647945046709E-2</v>
      </c>
      <c r="CH38" s="49">
        <f>$F38*'[1]INTERNAL PARAMETERS-2'!AS38*(1-VLOOKUP(AT$4,'[1]INTERNAL PARAMETERS-1'!$B$5:$J$44,4, FALSE))</f>
        <v>0</v>
      </c>
      <c r="CI38" s="48">
        <f t="shared" si="0"/>
        <v>49.281273664833101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30.089967952944377</v>
      </c>
      <c r="G39" s="51">
        <f>$F39*'[1]INTERNAL PARAMETERS-2'!F39*VLOOKUP(G$4,'[1]INTERNAL PARAMETERS-1'!$B$5:$J$44,4, FALSE)</f>
        <v>3.9643532778004219E-2</v>
      </c>
      <c r="H39" s="50">
        <f>$F39*'[1]INTERNAL PARAMETERS-2'!G39*VLOOKUP(H$4,'[1]INTERNAL PARAMETERS-1'!$B$5:$J$44,4, FALSE)</f>
        <v>6.6074560627870565E-2</v>
      </c>
      <c r="I39" s="50">
        <f>$F39*'[1]INTERNAL PARAMETERS-2'!H39*VLOOKUP(I$4,'[1]INTERNAL PARAMETERS-1'!$B$5:$J$44,4, FALSE)</f>
        <v>0.23505545760625302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0.34754770549737418</v>
      </c>
      <c r="N39" s="50">
        <f>$F39*'[1]INTERNAL PARAMETERS-2'!M39*VLOOKUP(N$4,'[1]INTERNAL PARAMETERS-1'!$B$5:$J$44,4, FALSE)</f>
        <v>4.8233767279050543E-2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1.321551392493317E-2</v>
      </c>
      <c r="S39" s="50">
        <f>$F39*'[1]INTERNAL PARAMETERS-2'!R39*VLOOKUP(S$4,'[1]INTERNAL PARAMETERS-1'!$B$5:$J$44,4, FALSE)</f>
        <v>4.3775487177302543E-2</v>
      </c>
      <c r="T39" s="50">
        <f>$F39*'[1]INTERNAL PARAMETERS-2'!S39*VLOOKUP(T$4,'[1]INTERNAL PARAMETERS-1'!$B$5:$J$44,4, FALSE)</f>
        <v>6.6074560627870571E-3</v>
      </c>
      <c r="U39" s="50">
        <f>$F39*'[1]INTERNAL PARAMETERS-2'!T39*VLOOKUP(U$4,'[1]INTERNAL PARAMETERS-1'!$B$5:$J$44,4, FALSE)</f>
        <v>5.2856037706142103E-3</v>
      </c>
      <c r="V39" s="50">
        <f>$F39*'[1]INTERNAL PARAMETERS-2'!U39*VLOOKUP(V$4,'[1]INTERNAL PARAMETERS-1'!$B$5:$J$44,4, FALSE)</f>
        <v>7.928857005440608E-2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1.321551392493317E-2</v>
      </c>
      <c r="AJ39" s="50">
        <f>$F39*'[1]INTERNAL PARAMETERS-2'!AI39*VLOOKUP(AJ$4,'[1]INTERNAL PARAMETERS-1'!$B$5:$J$44,4, FALSE)</f>
        <v>2.6428018853071049E-2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4.4660536945188065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6.6034064044501086</v>
      </c>
      <c r="BB39" s="50">
        <f>$F39*'[1]INTERNAL PARAMETERS-2'!M39*(1-VLOOKUP(N$4,'[1]INTERNAL PARAMETERS-1'!$B$5:$J$44,4, FALSE))</f>
        <v>0.91644157830196016</v>
      </c>
      <c r="BC39" s="50">
        <f>$F39*'[1]INTERNAL PARAMETERS-2'!N39*(1-VLOOKUP(O$4,'[1]INTERNAL PARAMETERS-1'!$B$5:$J$44,4, FALSE))</f>
        <v>2.193645924676709</v>
      </c>
      <c r="BD39" s="50">
        <f>$F39*'[1]INTERNAL PARAMETERS-2'!O39*(1-VLOOKUP(P$4,'[1]INTERNAL PARAMETERS-1'!$B$5:$J$44,4, FALSE))</f>
        <v>0.22465170073668272</v>
      </c>
      <c r="BE39" s="50">
        <f>$F39*'[1]INTERNAL PARAMETERS-2'!P39*(1-VLOOKUP(Q$4,'[1]INTERNAL PARAMETERS-1'!$B$5:$J$44,4, FALSE))</f>
        <v>2.0747153263426958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0.8317342563687482</v>
      </c>
      <c r="BH39" s="50">
        <f>$F39*'[1]INTERNAL PARAMETERS-2'!S39*(1-VLOOKUP(T$4,'[1]INTERNAL PARAMETERS-1'!$B$5:$J$44,4, FALSE))</f>
        <v>5.9467104565083508E-2</v>
      </c>
      <c r="BI39" s="50">
        <f>$F39*'[1]INTERNAL PARAMETERS-2'!T39*(1-VLOOKUP(U$4,'[1]INTERNAL PARAMETERS-1'!$B$5:$J$44,4, FALSE))</f>
        <v>2.1142415082456841E-2</v>
      </c>
      <c r="BJ39" s="50">
        <f>$F39*'[1]INTERNAL PARAMETERS-2'!U39*(1-VLOOKUP(V$4,'[1]INTERNAL PARAMETERS-1'!$B$5:$J$44,4, FALSE))</f>
        <v>0.44930189697496775</v>
      </c>
      <c r="BK39" s="50">
        <f>$F39*'[1]INTERNAL PARAMETERS-2'!V39*(1-VLOOKUP(W$4,'[1]INTERNAL PARAMETERS-1'!$B$5:$J$44,4, FALSE))</f>
        <v>0.37001332692056171</v>
      </c>
      <c r="BL39" s="50">
        <f>$F39*'[1]INTERNAL PARAMETERS-2'!W39*(1-VLOOKUP(X$4,'[1]INTERNAL PARAMETERS-1'!$B$5:$J$44,4, FALSE))</f>
        <v>0.79288570054406082</v>
      </c>
      <c r="BM39" s="50">
        <f>$F39*'[1]INTERNAL PARAMETERS-2'!X39*(1-VLOOKUP(Y$4,'[1]INTERNAL PARAMETERS-1'!$B$5:$J$44,4, FALSE))</f>
        <v>0.76645467269419454</v>
      </c>
      <c r="BN39" s="50">
        <f>$F39*'[1]INTERNAL PARAMETERS-2'!Y39*(1-VLOOKUP(Z$4,'[1]INTERNAL PARAMETERS-1'!$B$5:$J$44,4, FALSE))</f>
        <v>1.8368481116810802</v>
      </c>
      <c r="BO39" s="50">
        <f>$F39*'[1]INTERNAL PARAMETERS-2'!Z39*(1-VLOOKUP(AA$4,'[1]INTERNAL PARAMETERS-1'!$B$5:$J$44,4, FALSE))</f>
        <v>1.5725558871631884</v>
      </c>
      <c r="BP39" s="50">
        <f>$F39*'[1]INTERNAL PARAMETERS-2'!AA39*(1-VLOOKUP(AB$4,'[1]INTERNAL PARAMETERS-1'!$B$5:$J$44,4, FALSE))</f>
        <v>0.34358229907069537</v>
      </c>
      <c r="BQ39" s="50">
        <f>$F39*'[1]INTERNAL PARAMETERS-2'!AB39*(1-VLOOKUP(AC$4,'[1]INTERNAL PARAMETERS-1'!$B$5:$J$44,4, FALSE))</f>
        <v>3.726558279061893</v>
      </c>
      <c r="BR39" s="50">
        <f>$F39*'[1]INTERNAL PARAMETERS-2'!AC39*(1-VLOOKUP(AD$4,'[1]INTERNAL PARAMETERS-1'!$B$5:$J$44,4, FALSE))</f>
        <v>0.33036979414255752</v>
      </c>
      <c r="BS39" s="50">
        <f>$F39*'[1]INTERNAL PARAMETERS-2'!AD39*(1-VLOOKUP(AE$4,'[1]INTERNAL PARAMETERS-1'!$B$5:$J$44,4, FALSE))</f>
        <v>0.11893360733080793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1.321551392493317E-2</v>
      </c>
      <c r="CA39" s="50">
        <f>$F39*'[1]INTERNAL PARAMETERS-2'!AL39*(1-VLOOKUP(AM$4,'[1]INTERNAL PARAMETERS-1'!$B$5:$J$44,4, FALSE))</f>
        <v>0.14536162618387899</v>
      </c>
      <c r="CB39" s="50">
        <f>$F39*'[1]INTERNAL PARAMETERS-2'!AM39*(1-VLOOKUP(AN$4,'[1]INTERNAL PARAMETERS-1'!$B$5:$J$44,4, FALSE))</f>
        <v>1.321551392493317E-2</v>
      </c>
      <c r="CC39" s="50">
        <f>$F39*'[1]INTERNAL PARAMETERS-2'!AN39*(1-VLOOKUP(AO$4,'[1]INTERNAL PARAMETERS-1'!$B$5:$J$44,4, FALSE))</f>
        <v>0.15857714010881216</v>
      </c>
      <c r="CD39" s="50">
        <f>$F39*'[1]INTERNAL PARAMETERS-2'!AO39*(1-VLOOKUP(AP$4,'[1]INTERNAL PARAMETERS-1'!$B$5:$J$44,4, FALSE))</f>
        <v>0.99110637343087715</v>
      </c>
      <c r="CE39" s="50">
        <f>$F39*'[1]INTERNAL PARAMETERS-2'!AP39*(1-VLOOKUP(AQ$4,'[1]INTERNAL PARAMETERS-1'!$B$5:$J$44,4, FALSE))</f>
        <v>0.11893360733080793</v>
      </c>
      <c r="CF39" s="50">
        <f>$F39*'[1]INTERNAL PARAMETERS-2'!AQ39*(1-VLOOKUP(AR$4,'[1]INTERNAL PARAMETERS-1'!$B$5:$J$44,4, FALSE))</f>
        <v>1.321551392493317E-2</v>
      </c>
      <c r="CG39" s="50">
        <f>$F39*'[1]INTERNAL PARAMETERS-2'!AR39*(1-VLOOKUP(AS$4,'[1]INTERNAL PARAMETERS-1'!$B$5:$J$44,4, FALSE))</f>
        <v>1.321551392493317E-2</v>
      </c>
      <c r="CH39" s="49">
        <f>$F39*'[1]INTERNAL PARAMETERS-2'!AS39*(1-VLOOKUP(AT$4,'[1]INTERNAL PARAMETERS-1'!$B$5:$J$44,4, FALSE))</f>
        <v>0</v>
      </c>
      <c r="CI39" s="48">
        <f t="shared" si="0"/>
        <v>30.089973970937969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16.375829241504285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0.13800631838302288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0.19181950400755354</v>
      </c>
      <c r="N40" s="50">
        <f>$F40*'[1]INTERNAL PARAMETERS-2'!M40*VLOOKUP(N$4,'[1]INTERNAL PARAMETERS-1'!$B$5:$J$44,4, FALSE)</f>
        <v>3.7279411509992089E-2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1.3555911446117246E-2</v>
      </c>
      <c r="S40" s="50">
        <f>$F40*'[1]INTERNAL PARAMETERS-2'!R40*VLOOKUP(S$4,'[1]INTERNAL PARAMETERS-1'!$B$5:$J$44,4, FALSE)</f>
        <v>3.7545846251751364E-2</v>
      </c>
      <c r="T40" s="50">
        <f>$F40*'[1]INTERNAL PARAMETERS-2'!S40*VLOOKUP(T$4,'[1]INTERNAL PARAMETERS-1'!$B$5:$J$44,4, FALSE)</f>
        <v>2.7111822892234494E-3</v>
      </c>
      <c r="U40" s="50">
        <f>$F40*'[1]INTERNAL PARAMETERS-2'!T40*VLOOKUP(U$4,'[1]INTERNAL PARAMETERS-1'!$B$5:$J$44,4, FALSE)</f>
        <v>5.4223645784468987E-3</v>
      </c>
      <c r="V40" s="50">
        <f>$F40*'[1]INTERNAL PARAMETERS-2'!U40*VLOOKUP(V$4,'[1]INTERNAL PARAMETERS-1'!$B$5:$J$44,4, FALSE)</f>
        <v>2.8467905311723461E-2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4.0667734338351746E-2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2.6221200492774344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3.6445705761435172</v>
      </c>
      <c r="BB40" s="50">
        <f>$F40*'[1]INTERNAL PARAMETERS-2'!M40*(1-VLOOKUP(N$4,'[1]INTERNAL PARAMETERS-1'!$B$5:$J$44,4, FALSE))</f>
        <v>0.70830881868984963</v>
      </c>
      <c r="BC40" s="50">
        <f>$F40*'[1]INTERNAL PARAMETERS-2'!N40*(1-VLOOKUP(O$4,'[1]INTERNAL PARAMETERS-1'!$B$5:$J$44,4, FALSE))</f>
        <v>1.220053318728566</v>
      </c>
      <c r="BD40" s="50">
        <f>$F40*'[1]INTERNAL PARAMETERS-2'!O40*(1-VLOOKUP(P$4,'[1]INTERNAL PARAMETERS-1'!$B$5:$J$44,4, FALSE))</f>
        <v>6.7781194813510373E-2</v>
      </c>
      <c r="BE40" s="50">
        <f>$F40*'[1]INTERNAL PARAMETERS-2'!P40*(1-VLOOKUP(Q$4,'[1]INTERNAL PARAMETERS-1'!$B$5:$J$44,4, FALSE))</f>
        <v>1.1793855843902143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0.71337107878327588</v>
      </c>
      <c r="BH40" s="50">
        <f>$F40*'[1]INTERNAL PARAMETERS-2'!S40*(1-VLOOKUP(T$4,'[1]INTERNAL PARAMETERS-1'!$B$5:$J$44,4, FALSE))</f>
        <v>2.4400640603011042E-2</v>
      </c>
      <c r="BI40" s="50">
        <f>$F40*'[1]INTERNAL PARAMETERS-2'!T40*(1-VLOOKUP(U$4,'[1]INTERNAL PARAMETERS-1'!$B$5:$J$44,4, FALSE))</f>
        <v>2.1689458313787595E-2</v>
      </c>
      <c r="BJ40" s="50">
        <f>$F40*'[1]INTERNAL PARAMETERS-2'!U40*(1-VLOOKUP(V$4,'[1]INTERNAL PARAMETERS-1'!$B$5:$J$44,4, FALSE))</f>
        <v>0.16131813009976628</v>
      </c>
      <c r="BK40" s="50">
        <f>$F40*'[1]INTERNAL PARAMETERS-2'!V40*(1-VLOOKUP(W$4,'[1]INTERNAL PARAMETERS-1'!$B$5:$J$44,4, FALSE))</f>
        <v>0.24401131877888288</v>
      </c>
      <c r="BL40" s="50">
        <f>$F40*'[1]INTERNAL PARAMETERS-2'!W40*(1-VLOOKUP(X$4,'[1]INTERNAL PARAMETERS-1'!$B$5:$J$44,4, FALSE))</f>
        <v>0.25756723022500011</v>
      </c>
      <c r="BM40" s="50">
        <f>$F40*'[1]INTERNAL PARAMETERS-2'!X40*(1-VLOOKUP(Y$4,'[1]INTERNAL PARAMETERS-1'!$B$5:$J$44,4, FALSE))</f>
        <v>0.32534842503851052</v>
      </c>
      <c r="BN40" s="50">
        <f>$F40*'[1]INTERNAL PARAMETERS-2'!Y40*(1-VLOOKUP(Z$4,'[1]INTERNAL PARAMETERS-1'!$B$5:$J$44,4, FALSE))</f>
        <v>0.84048124790558665</v>
      </c>
      <c r="BO40" s="50">
        <f>$F40*'[1]INTERNAL PARAMETERS-2'!Z40*(1-VLOOKUP(AA$4,'[1]INTERNAL PARAMETERS-1'!$B$5:$J$44,4, FALSE))</f>
        <v>0.79981351356723485</v>
      </c>
      <c r="BP40" s="50">
        <f>$F40*'[1]INTERNAL PARAMETERS-2'!AA40*(1-VLOOKUP(AB$4,'[1]INTERNAL PARAMETERS-1'!$B$5:$J$44,4, FALSE))</f>
        <v>0.149118301073138</v>
      </c>
      <c r="BQ40" s="50">
        <f>$F40*'[1]INTERNAL PARAMETERS-2'!AB40*(1-VLOOKUP(AC$4,'[1]INTERNAL PARAMETERS-1'!$B$5:$J$44,4, FALSE))</f>
        <v>1.81652324785527</v>
      </c>
      <c r="BR40" s="50">
        <f>$F40*'[1]INTERNAL PARAMETERS-2'!AC40*(1-VLOOKUP(AD$4,'[1]INTERNAL PARAMETERS-1'!$B$5:$J$44,4, FALSE))</f>
        <v>0.12200484059797938</v>
      </c>
      <c r="BS40" s="50">
        <f>$F40*'[1]INTERNAL PARAMETERS-2'!AD40*(1-VLOOKUP(AE$4,'[1]INTERNAL PARAMETERS-1'!$B$5:$J$44,4, FALSE))</f>
        <v>1.3555911446117246E-2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0.10844892915186212</v>
      </c>
      <c r="CB40" s="50">
        <f>$F40*'[1]INTERNAL PARAMETERS-2'!AM40*(1-VLOOKUP(AN$4,'[1]INTERNAL PARAMETERS-1'!$B$5:$J$44,4, FALSE))</f>
        <v>1.3555911446117246E-2</v>
      </c>
      <c r="CC40" s="50">
        <f>$F40*'[1]INTERNAL PARAMETERS-2'!AN40*(1-VLOOKUP(AO$4,'[1]INTERNAL PARAMETERS-1'!$B$5:$J$44,4, FALSE))</f>
        <v>0.16267421251925526</v>
      </c>
      <c r="CD40" s="50">
        <f>$F40*'[1]INTERNAL PARAMETERS-2'!AO40*(1-VLOOKUP(AP$4,'[1]INTERNAL PARAMETERS-1'!$B$5:$J$44,4, FALSE))</f>
        <v>0.6506952124940969</v>
      </c>
      <c r="CE40" s="50">
        <f>$F40*'[1]INTERNAL PARAMETERS-2'!AP40*(1-VLOOKUP(AQ$4,'[1]INTERNAL PARAMETERS-1'!$B$5:$J$44,4, FALSE))</f>
        <v>1.3555911446117246E-2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16.375829241504285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19.734759637937195</v>
      </c>
      <c r="G41" s="51">
        <f>$F41*'[1]INTERNAL PARAMETERS-2'!F41*VLOOKUP(G$4,'[1]INTERNAL PARAMETERS-1'!$B$5:$J$44,4, FALSE)</f>
        <v>2.7486573223718926E-2</v>
      </c>
      <c r="H41" s="50">
        <f>$F41*'[1]INTERNAL PARAMETERS-2'!G41*VLOOKUP(H$4,'[1]INTERNAL PARAMETERS-1'!$B$5:$J$44,4, FALSE)</f>
        <v>3.2982703782884433E-2</v>
      </c>
      <c r="I41" s="50">
        <f>$F41*'[1]INTERNAL PARAMETERS-2'!H41*VLOOKUP(I$4,'[1]INTERNAL PARAMETERS-1'!$B$5:$J$44,4, FALSE)</f>
        <v>0.23171479222465591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5.4981040351293024E-3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9.0702928771923142E-3</v>
      </c>
      <c r="N41" s="50">
        <f>$F41*'[1]INTERNAL PARAMETERS-2'!M41*VLOOKUP(N$4,'[1]INTERNAL PARAMETERS-1'!$B$5:$J$44,4, FALSE)</f>
        <v>7.8609172044400669E-2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7.1463511600898172E-2</v>
      </c>
      <c r="S41" s="50">
        <f>$F41*'[1]INTERNAL PARAMETERS-2'!R41*VLOOKUP(S$4,'[1]INTERNAL PARAMETERS-1'!$B$5:$J$44,4, FALSE)</f>
        <v>0.19513868473309764</v>
      </c>
      <c r="T41" s="50">
        <f>$F41*'[1]INTERNAL PARAMETERS-2'!S41*VLOOKUP(T$4,'[1]INTERNAL PARAMETERS-1'!$B$5:$J$44,4, FALSE)</f>
        <v>9.8948111348653306E-3</v>
      </c>
      <c r="U41" s="50">
        <f>$F41*'[1]INTERNAL PARAMETERS-2'!T41*VLOOKUP(U$4,'[1]INTERNAL PARAMETERS-1'!$B$5:$J$44,4, FALSE)</f>
        <v>6.5965407565768868E-3</v>
      </c>
      <c r="V41" s="50">
        <f>$F41*'[1]INTERNAL PARAMETERS-2'!U41*VLOOKUP(V$4,'[1]INTERNAL PARAMETERS-1'!$B$5:$J$44,4, FALSE)</f>
        <v>0.19130086602630797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1.0994234594294812E-2</v>
      </c>
      <c r="AI41" s="50">
        <f>$F41*'[1]INTERNAL PARAMETERS-2'!AH41*VLOOKUP(AI$4,'[1]INTERNAL PARAMETERS-1'!$B$5:$J$44,4, FALSE)</f>
        <v>5.497117297147406E-2</v>
      </c>
      <c r="AJ41" s="50">
        <f>$F41*'[1]INTERNAL PARAMETERS-2'!AI41*VLOOKUP(AJ$4,'[1]INTERNAL PARAMETERS-1'!$B$5:$J$44,4, FALSE)</f>
        <v>5.4981040351293024E-3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4.4025810522684621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0.17233556466665395</v>
      </c>
      <c r="BB41" s="50">
        <f>$F41*'[1]INTERNAL PARAMETERS-2'!M41*(1-VLOOKUP(N$4,'[1]INTERNAL PARAMETERS-1'!$B$5:$J$44,4, FALSE))</f>
        <v>1.4935742688436127</v>
      </c>
      <c r="BC41" s="50">
        <f>$F41*'[1]INTERNAL PARAMETERS-2'!N41*(1-VLOOKUP(O$4,'[1]INTERNAL PARAMETERS-1'!$B$5:$J$44,4, FALSE))</f>
        <v>0.30784054211621853</v>
      </c>
      <c r="BD41" s="50">
        <f>$F41*'[1]INTERNAL PARAMETERS-2'!O41*(1-VLOOKUP(P$4,'[1]INTERNAL PARAMETERS-1'!$B$5:$J$44,4, FALSE))</f>
        <v>0.57170414585525775</v>
      </c>
      <c r="BE41" s="50">
        <f>$F41*'[1]INTERNAL PARAMETERS-2'!P41*(1-VLOOKUP(Q$4,'[1]INTERNAL PARAMETERS-1'!$B$5:$J$44,4, FALSE))</f>
        <v>0.14842315376096185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3.7076350099288549</v>
      </c>
      <c r="BH41" s="50">
        <f>$F41*'[1]INTERNAL PARAMETERS-2'!S41*(1-VLOOKUP(T$4,'[1]INTERNAL PARAMETERS-1'!$B$5:$J$44,4, FALSE))</f>
        <v>8.9053300213787975E-2</v>
      </c>
      <c r="BI41" s="50">
        <f>$F41*'[1]INTERNAL PARAMETERS-2'!T41*(1-VLOOKUP(U$4,'[1]INTERNAL PARAMETERS-1'!$B$5:$J$44,4, FALSE))</f>
        <v>2.6386163026307547E-2</v>
      </c>
      <c r="BJ41" s="50">
        <f>$F41*'[1]INTERNAL PARAMETERS-2'!U41*(1-VLOOKUP(V$4,'[1]INTERNAL PARAMETERS-1'!$B$5:$J$44,4, FALSE))</f>
        <v>1.0840382408157452</v>
      </c>
      <c r="BK41" s="50">
        <f>$F41*'[1]INTERNAL PARAMETERS-2'!V41*(1-VLOOKUP(W$4,'[1]INTERNAL PARAMETERS-1'!$B$5:$J$44,4, FALSE))</f>
        <v>0.21988666536186002</v>
      </c>
      <c r="BL41" s="50">
        <f>$F41*'[1]INTERNAL PARAMETERS-2'!W41*(1-VLOOKUP(X$4,'[1]INTERNAL PARAMETERS-1'!$B$5:$J$44,4, FALSE))</f>
        <v>4.3976938377179246E-2</v>
      </c>
      <c r="BM41" s="50">
        <f>$F41*'[1]INTERNAL PARAMETERS-2'!X41*(1-VLOOKUP(Y$4,'[1]INTERNAL PARAMETERS-1'!$B$5:$J$44,4, FALSE))</f>
        <v>1.0994234594294812E-2</v>
      </c>
      <c r="BN41" s="50">
        <f>$F41*'[1]INTERNAL PARAMETERS-2'!Y41*(1-VLOOKUP(Z$4,'[1]INTERNAL PARAMETERS-1'!$B$5:$J$44,4, FALSE))</f>
        <v>1.2368582990240395</v>
      </c>
      <c r="BO41" s="50">
        <f>$F41*'[1]INTERNAL PARAMETERS-2'!Z41*(1-VLOOKUP(AA$4,'[1]INTERNAL PARAMETERS-1'!$B$5:$J$44,4, FALSE))</f>
        <v>0.65965802260961637</v>
      </c>
      <c r="BP41" s="50">
        <f>$F41*'[1]INTERNAL PARAMETERS-2'!AA41*(1-VLOOKUP(AB$4,'[1]INTERNAL PARAMETERS-1'!$B$5:$J$44,4, FALSE))</f>
        <v>0.11544044997807741</v>
      </c>
      <c r="BQ41" s="50">
        <f>$F41*'[1]INTERNAL PARAMETERS-2'!AB41*(1-VLOOKUP(AC$4,'[1]INTERNAL PARAMETERS-1'!$B$5:$J$44,4, FALSE))</f>
        <v>2.1603799253726947</v>
      </c>
      <c r="BR41" s="50">
        <f>$F41*'[1]INTERNAL PARAMETERS-2'!AC41*(1-VLOOKUP(AD$4,'[1]INTERNAL PARAMETERS-1'!$B$5:$J$44,4, FALSE))</f>
        <v>8.7953876754358493E-2</v>
      </c>
      <c r="BS41" s="50">
        <f>$F41*'[1]INTERNAL PARAMETERS-2'!AD41*(1-VLOOKUP(AE$4,'[1]INTERNAL PARAMETERS-1'!$B$5:$J$44,4, FALSE))</f>
        <v>9.8948111348653306E-2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1.0994234594294812E-2</v>
      </c>
      <c r="CA41" s="50">
        <f>$F41*'[1]INTERNAL PARAMETERS-2'!AL41*(1-VLOOKUP(AM$4,'[1]INTERNAL PARAMETERS-1'!$B$5:$J$44,4, FALSE))</f>
        <v>1.0994234594294812E-2</v>
      </c>
      <c r="CB41" s="50">
        <f>$F41*'[1]INTERNAL PARAMETERS-2'!AM41*(1-VLOOKUP(AN$4,'[1]INTERNAL PARAMETERS-1'!$B$5:$J$44,4, FALSE))</f>
        <v>5.4981040351293024E-3</v>
      </c>
      <c r="CC41" s="50">
        <f>$F41*'[1]INTERNAL PARAMETERS-2'!AN41*(1-VLOOKUP(AO$4,'[1]INTERNAL PARAMETERS-1'!$B$5:$J$44,4, FALSE))</f>
        <v>6.0469277006603366E-2</v>
      </c>
      <c r="CD41" s="50">
        <f>$F41*'[1]INTERNAL PARAMETERS-2'!AO41*(1-VLOOKUP(AP$4,'[1]INTERNAL PARAMETERS-1'!$B$5:$J$44,4, FALSE))</f>
        <v>1.7096123600546802</v>
      </c>
      <c r="CE41" s="50">
        <f>$F41*'[1]INTERNAL PARAMETERS-2'!AP41*(1-VLOOKUP(AQ$4,'[1]INTERNAL PARAMETERS-1'!$B$5:$J$44,4, FALSE))</f>
        <v>0.15391928432012736</v>
      </c>
      <c r="CF41" s="50">
        <f>$F41*'[1]INTERNAL PARAMETERS-2'!AQ41*(1-VLOOKUP(AR$4,'[1]INTERNAL PARAMETERS-1'!$B$5:$J$44,4, FALSE))</f>
        <v>0.2033943267324359</v>
      </c>
      <c r="CG41" s="50">
        <f>$F41*'[1]INTERNAL PARAMETERS-2'!AR41*(1-VLOOKUP(AS$4,'[1]INTERNAL PARAMETERS-1'!$B$5:$J$44,4, FALSE))</f>
        <v>1.0994234594294812E-2</v>
      </c>
      <c r="CH41" s="49">
        <f>$F41*'[1]INTERNAL PARAMETERS-2'!AS41*(1-VLOOKUP(AT$4,'[1]INTERNAL PARAMETERS-1'!$B$5:$J$44,4, FALSE))</f>
        <v>0</v>
      </c>
      <c r="CI41" s="48">
        <f t="shared" si="0"/>
        <v>19.734763584889134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81.256490622524709</v>
      </c>
      <c r="G42" s="51">
        <f>$F42*'[1]INTERNAL PARAMETERS-2'!F42*VLOOKUP(G$4,'[1]INTERNAL PARAMETERS-1'!$B$5:$J$44,4, FALSE)</f>
        <v>0.1115164077303529</v>
      </c>
      <c r="H42" s="50">
        <f>$F42*'[1]INTERNAL PARAMETERS-2'!G42*VLOOKUP(H$4,'[1]INTERNAL PARAMETERS-1'!$B$5:$J$44,4, FALSE)</f>
        <v>4.6462461337959629E-2</v>
      </c>
      <c r="I42" s="50">
        <f>$F42*'[1]INTERNAL PARAMETERS-2'!H42*VLOOKUP(I$4,'[1]INTERNAL PARAMETERS-1'!$B$5:$J$44,4, FALSE)</f>
        <v>0.77034525254514263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2.1373707293348903E-2</v>
      </c>
      <c r="N42" s="50">
        <f>$F42*'[1]INTERNAL PARAMETERS-2'!M42*VLOOKUP(N$4,'[1]INTERNAL PARAMETERS-1'!$B$5:$J$44,4, FALSE)</f>
        <v>0.30201696832297165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0.10222066520313608</v>
      </c>
      <c r="S42" s="50">
        <f>$F42*'[1]INTERNAL PARAMETERS-2'!R42*VLOOKUP(S$4,'[1]INTERNAL PARAMETERS-1'!$B$5:$J$44,4, FALSE)</f>
        <v>0.69466905141611979</v>
      </c>
      <c r="T42" s="50">
        <f>$F42*'[1]INTERNAL PARAMETERS-2'!S42*VLOOKUP(T$4,'[1]INTERNAL PARAMETERS-1'!$B$5:$J$44,4, FALSE)</f>
        <v>3.1595773813662513E-2</v>
      </c>
      <c r="U42" s="50">
        <f>$F42*'[1]INTERNAL PARAMETERS-2'!T42*VLOOKUP(U$4,'[1]INTERNAL PARAMETERS-1'!$B$5:$J$44,4, FALSE)</f>
        <v>2.7879101932588232E-2</v>
      </c>
      <c r="V42" s="50">
        <f>$F42*'[1]INTERNAL PARAMETERS-2'!U42*VLOOKUP(V$4,'[1]INTERNAL PARAMETERS-1'!$B$5:$J$44,4, FALSE)</f>
        <v>0.53666093001118309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0.13009976713572433</v>
      </c>
      <c r="AJ42" s="50">
        <f>$F42*'[1]INTERNAL PARAMETERS-2'!AI42*VLOOKUP(AJ$4,'[1]INTERNAL PARAMETERS-1'!$B$5:$J$44,4, FALSE)</f>
        <v>9.2957425272168267E-3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14.636559798357709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0.4061004385736291</v>
      </c>
      <c r="BB42" s="50">
        <f>$F42*'[1]INTERNAL PARAMETERS-2'!M42*(1-VLOOKUP(N$4,'[1]INTERNAL PARAMETERS-1'!$B$5:$J$44,4, FALSE))</f>
        <v>5.7383223981364608</v>
      </c>
      <c r="BC42" s="50">
        <f>$F42*'[1]INTERNAL PARAMETERS-2'!N42*(1-VLOOKUP(O$4,'[1]INTERNAL PARAMETERS-1'!$B$5:$J$44,4, FALSE))</f>
        <v>0.92928172935544151</v>
      </c>
      <c r="BD42" s="50">
        <f>$F42*'[1]INTERNAL PARAMETERS-2'!O42*(1-VLOOKUP(P$4,'[1]INTERNAL PARAMETERS-1'!$B$5:$J$44,4, FALSE))</f>
        <v>3.6706644560838066</v>
      </c>
      <c r="BE42" s="50">
        <f>$F42*'[1]INTERNAL PARAMETERS-2'!P42*(1-VLOOKUP(Q$4,'[1]INTERNAL PARAMETERS-1'!$B$5:$J$44,4, FALSE))</f>
        <v>0.74342375835454089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13.198711976906274</v>
      </c>
      <c r="BH42" s="50">
        <f>$F42*'[1]INTERNAL PARAMETERS-2'!S42*(1-VLOOKUP(T$4,'[1]INTERNAL PARAMETERS-1'!$B$5:$J$44,4, FALSE))</f>
        <v>0.28436196432296257</v>
      </c>
      <c r="BI42" s="50">
        <f>$F42*'[1]INTERNAL PARAMETERS-2'!T42*(1-VLOOKUP(U$4,'[1]INTERNAL PARAMETERS-1'!$B$5:$J$44,4, FALSE))</f>
        <v>0.11151640773035293</v>
      </c>
      <c r="BJ42" s="50">
        <f>$F42*'[1]INTERNAL PARAMETERS-2'!U42*(1-VLOOKUP(V$4,'[1]INTERNAL PARAMETERS-1'!$B$5:$J$44,4, FALSE))</f>
        <v>3.0410786033967043</v>
      </c>
      <c r="BK42" s="50">
        <f>$F42*'[1]INTERNAL PARAMETERS-2'!V42*(1-VLOOKUP(W$4,'[1]INTERNAL PARAMETERS-1'!$B$5:$J$44,4, FALSE))</f>
        <v>1.5519014631014749</v>
      </c>
      <c r="BL42" s="50">
        <f>$F42*'[1]INTERNAL PARAMETERS-2'!W42*(1-VLOOKUP(X$4,'[1]INTERNAL PARAMETERS-1'!$B$5:$J$44,4, FALSE))</f>
        <v>0.13939550966294115</v>
      </c>
      <c r="BM42" s="50">
        <f>$F42*'[1]INTERNAL PARAMETERS-2'!X42*(1-VLOOKUP(Y$4,'[1]INTERNAL PARAMETERS-1'!$B$5:$J$44,4, FALSE))</f>
        <v>8.3637305797764683E-2</v>
      </c>
      <c r="BN42" s="50">
        <f>$F42*'[1]INTERNAL PARAMETERS-2'!Y42*(1-VLOOKUP(Z$4,'[1]INTERNAL PARAMETERS-1'!$B$5:$J$44,4, FALSE))</f>
        <v>8.1033441555765879</v>
      </c>
      <c r="BO42" s="50">
        <f>$F42*'[1]INTERNAL PARAMETERS-2'!Z42*(1-VLOOKUP(AA$4,'[1]INTERNAL PARAMETERS-1'!$B$5:$J$44,4, FALSE))</f>
        <v>8.2892021265774893</v>
      </c>
      <c r="BP42" s="50">
        <f>$F42*'[1]INTERNAL PARAMETERS-2'!AA42*(1-VLOOKUP(AB$4,'[1]INTERNAL PARAMETERS-1'!$B$5:$J$44,4, FALSE))</f>
        <v>1.0222147776804231</v>
      </c>
      <c r="BQ42" s="50">
        <f>$F42*'[1]INTERNAL PARAMETERS-2'!AB42*(1-VLOOKUP(AC$4,'[1]INTERNAL PARAMETERS-1'!$B$5:$J$44,4, FALSE))</f>
        <v>8.7352596318498374</v>
      </c>
      <c r="BR42" s="50">
        <f>$F42*'[1]INTERNAL PARAMETERS-2'!AC42*(1-VLOOKUP(AD$4,'[1]INTERNAL PARAMETERS-1'!$B$5:$J$44,4, FALSE))</f>
        <v>0.51110332601568043</v>
      </c>
      <c r="BS42" s="50">
        <f>$F42*'[1]INTERNAL PARAMETERS-2'!AD42*(1-VLOOKUP(AE$4,'[1]INTERNAL PARAMETERS-1'!$B$5:$J$44,4, FALSE))</f>
        <v>0.26949527679866542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0.10222066520313608</v>
      </c>
      <c r="CA42" s="50">
        <f>$F42*'[1]INTERNAL PARAMETERS-2'!AL42*(1-VLOOKUP(AM$4,'[1]INTERNAL PARAMETERS-1'!$B$5:$J$44,4, FALSE))</f>
        <v>6.5045820743331026E-2</v>
      </c>
      <c r="CB42" s="50">
        <f>$F42*'[1]INTERNAL PARAMETERS-2'!AM42*(1-VLOOKUP(AN$4,'[1]INTERNAL PARAMETERS-1'!$B$5:$J$44,4, FALSE))</f>
        <v>3.7174844459805054E-2</v>
      </c>
      <c r="CC42" s="50">
        <f>$F42*'[1]INTERNAL PARAMETERS-2'!AN42*(1-VLOOKUP(AO$4,'[1]INTERNAL PARAMETERS-1'!$B$5:$J$44,4, FALSE))</f>
        <v>0.40888266081254432</v>
      </c>
      <c r="CD42" s="50">
        <f>$F42*'[1]INTERNAL PARAMETERS-2'!AO42*(1-VLOOKUP(AP$4,'[1]INTERNAL PARAMETERS-1'!$B$5:$J$44,4, FALSE))</f>
        <v>5.817314676647789</v>
      </c>
      <c r="CE42" s="50">
        <f>$F42*'[1]INTERNAL PARAMETERS-2'!AP42*(1-VLOOKUP(AQ$4,'[1]INTERNAL PARAMETERS-1'!$B$5:$J$44,4, FALSE))</f>
        <v>0.50181570913752582</v>
      </c>
      <c r="CF42" s="50">
        <f>$F42*'[1]INTERNAL PARAMETERS-2'!AQ42*(1-VLOOKUP(AR$4,'[1]INTERNAL PARAMETERS-1'!$B$5:$J$44,4, FALSE))</f>
        <v>6.5045820743331026E-2</v>
      </c>
      <c r="CG42" s="50">
        <f>$F42*'[1]INTERNAL PARAMETERS-2'!AR42*(1-VLOOKUP(AS$4,'[1]INTERNAL PARAMETERS-1'!$B$5:$J$44,4, FALSE))</f>
        <v>9.2957425272168267E-3</v>
      </c>
      <c r="CH42" s="49">
        <f>$F42*'[1]INTERNAL PARAMETERS-2'!AS42*(1-VLOOKUP(AT$4,'[1]INTERNAL PARAMETERS-1'!$B$5:$J$44,4, FALSE))</f>
        <v>0</v>
      </c>
      <c r="CI42" s="48">
        <f t="shared" si="0"/>
        <v>81.256506873822829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140.15751484306415</v>
      </c>
      <c r="G43" s="51">
        <f>$F43*'[1]INTERNAL PARAMETERS-2'!F43*VLOOKUP(G$4,'[1]INTERNAL PARAMETERS-1'!$B$5:$J$44,4, FALSE)</f>
        <v>8.6084745616609989E-2</v>
      </c>
      <c r="H43" s="50">
        <f>$F43*'[1]INTERNAL PARAMETERS-2'!G43*VLOOKUP(H$4,'[1]INTERNAL PARAMETERS-1'!$B$5:$J$44,4, FALSE)</f>
        <v>0.13987719981337801</v>
      </c>
      <c r="I43" s="50">
        <f>$F43*'[1]INTERNAL PARAMETERS-2'!H43*VLOOKUP(I$4,'[1]INTERNAL PARAMETERS-1'!$B$5:$J$44,4, FALSE)</f>
        <v>1.3320303911406617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6.1869030989599595E-2</v>
      </c>
      <c r="N43" s="50">
        <f>$F43*'[1]INTERNAL PARAMETERS-2'!M43*VLOOKUP(N$4,'[1]INTERNAL PARAMETERS-1'!$B$5:$J$44,4, FALSE)</f>
        <v>0.39918962590027318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6.455655133671534E-2</v>
      </c>
      <c r="S43" s="50">
        <f>$F43*'[1]INTERNAL PARAMETERS-2'!R43*VLOOKUP(S$4,'[1]INTERNAL PARAMETERS-1'!$B$5:$J$44,4, FALSE)</f>
        <v>1.0867785669428227</v>
      </c>
      <c r="T43" s="50">
        <f>$F43*'[1]INTERNAL PARAMETERS-2'!S43*VLOOKUP(T$4,'[1]INTERNAL PARAMETERS-1'!$B$5:$J$44,4, FALSE)</f>
        <v>3.2279677243506104E-2</v>
      </c>
      <c r="U43" s="50">
        <f>$F43*'[1]INTERNAL PARAMETERS-2'!T43*VLOOKUP(U$4,'[1]INTERNAL PARAMETERS-1'!$B$5:$J$44,4, FALSE)</f>
        <v>4.0886750230018677E-2</v>
      </c>
      <c r="V43" s="50">
        <f>$F43*'[1]INTERNAL PARAMETERS-2'!U43*VLOOKUP(V$4,'[1]INTERNAL PARAMETERS-1'!$B$5:$J$44,4, FALSE)</f>
        <v>0.8683178517072353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1.0764097139947327E-2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2.1514178528410345E-2</v>
      </c>
      <c r="AI43" s="50">
        <f>$F43*'[1]INTERNAL PARAMETERS-2'!AH43*VLOOKUP(AI$4,'[1]INTERNAL PARAMETERS-1'!$B$5:$J$44,4, FALSE)</f>
        <v>0.11836302128496767</v>
      </c>
      <c r="AJ43" s="50">
        <f>$F43*'[1]INTERNAL PARAMETERS-2'!AI43*VLOOKUP(AJ$4,'[1]INTERNAL PARAMETERS-1'!$B$5:$J$44,4, FALSE)</f>
        <v>1.0764097139947327E-2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25.308577431672568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1.1755115888023921</v>
      </c>
      <c r="BB43" s="50">
        <f>$F43*'[1]INTERNAL PARAMETERS-2'!M43*(1-VLOOKUP(N$4,'[1]INTERNAL PARAMETERS-1'!$B$5:$J$44,4, FALSE))</f>
        <v>7.5846028921051891</v>
      </c>
      <c r="BC43" s="50">
        <f>$F43*'[1]INTERNAL PARAMETERS-2'!N43*(1-VLOOKUP(O$4,'[1]INTERNAL PARAMETERS-1'!$B$5:$J$44,4, FALSE))</f>
        <v>1.4418143709420852</v>
      </c>
      <c r="BD43" s="50">
        <f>$F43*'[1]INTERNAL PARAMETERS-2'!O43*(1-VLOOKUP(P$4,'[1]INTERNAL PARAMETERS-1'!$B$5:$J$44,4, FALSE))</f>
        <v>6.5204499527834834</v>
      </c>
      <c r="BE43" s="50">
        <f>$F43*'[1]INTERNAL PARAMETERS-2'!P43*(1-VLOOKUP(Q$4,'[1]INTERNAL PARAMETERS-1'!$B$5:$J$44,4, FALSE))</f>
        <v>1.1190175985070241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20.64879277191363</v>
      </c>
      <c r="BH43" s="50">
        <f>$F43*'[1]INTERNAL PARAMETERS-2'!S43*(1-VLOOKUP(T$4,'[1]INTERNAL PARAMETERS-1'!$B$5:$J$44,4, FALSE))</f>
        <v>0.29051709519155494</v>
      </c>
      <c r="BI43" s="50">
        <f>$F43*'[1]INTERNAL PARAMETERS-2'!T43*(1-VLOOKUP(U$4,'[1]INTERNAL PARAMETERS-1'!$B$5:$J$44,4, FALSE))</f>
        <v>0.16354700092007471</v>
      </c>
      <c r="BJ43" s="50">
        <f>$F43*'[1]INTERNAL PARAMETERS-2'!U43*(1-VLOOKUP(V$4,'[1]INTERNAL PARAMETERS-1'!$B$5:$J$44,4, FALSE))</f>
        <v>4.9204678263409996</v>
      </c>
      <c r="BK43" s="50">
        <f>$F43*'[1]INTERNAL PARAMETERS-2'!V43*(1-VLOOKUP(W$4,'[1]INTERNAL PARAMETERS-1'!$B$5:$J$44,4, FALSE))</f>
        <v>3.001991763169138</v>
      </c>
      <c r="BL43" s="50">
        <f>$F43*'[1]INTERNAL PARAMETERS-2'!W43*(1-VLOOKUP(X$4,'[1]INTERNAL PARAMETERS-1'!$B$5:$J$44,4, FALSE))</f>
        <v>0.73166427473524775</v>
      </c>
      <c r="BM43" s="50">
        <f>$F43*'[1]INTERNAL PARAMETERS-2'!X43*(1-VLOOKUP(Y$4,'[1]INTERNAL PARAMETERS-1'!$B$5:$J$44,4, FALSE))</f>
        <v>0.12911310267343068</v>
      </c>
      <c r="BN43" s="50">
        <f>$F43*'[1]INTERNAL PARAMETERS-2'!Y43*(1-VLOOKUP(Z$4,'[1]INTERNAL PARAMETERS-1'!$B$5:$J$44,4, FALSE))</f>
        <v>9.5654840887609272</v>
      </c>
      <c r="BO43" s="50">
        <f>$F43*'[1]INTERNAL PARAMETERS-2'!Z43*(1-VLOOKUP(AA$4,'[1]INTERNAL PARAMETERS-1'!$B$5:$J$44,4, FALSE))</f>
        <v>21.379781487427334</v>
      </c>
      <c r="BP43" s="50">
        <f>$F43*'[1]INTERNAL PARAMETERS-2'!AA43*(1-VLOOKUP(AB$4,'[1]INTERNAL PARAMETERS-1'!$B$5:$J$44,4, FALSE))</f>
        <v>2.9266711146924753</v>
      </c>
      <c r="BQ43" s="50">
        <f>$F43*'[1]INTERNAL PARAMETERS-2'!AB43*(1-VLOOKUP(AC$4,'[1]INTERNAL PARAMETERS-1'!$B$5:$J$44,4, FALSE))</f>
        <v>15.806193657669137</v>
      </c>
      <c r="BR43" s="50">
        <f>$F43*'[1]INTERNAL PARAMETERS-2'!AC43*(1-VLOOKUP(AD$4,'[1]INTERNAL PARAMETERS-1'!$B$5:$J$44,4, FALSE))</f>
        <v>1.0006685929735408</v>
      </c>
      <c r="BS43" s="50">
        <f>$F43*'[1]INTERNAL PARAMETERS-2'!AD43*(1-VLOOKUP(AE$4,'[1]INTERNAL PARAMETERS-1'!$B$5:$J$44,4, FALSE))</f>
        <v>0.32279677243506105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0.17215547548173571</v>
      </c>
      <c r="CA43" s="50">
        <f>$F43*'[1]INTERNAL PARAMETERS-2'!AL43*(1-VLOOKUP(AM$4,'[1]INTERNAL PARAMETERS-1'!$B$5:$J$44,4, FALSE))</f>
        <v>0.15064129695332537</v>
      </c>
      <c r="CB43" s="50">
        <f>$F43*'[1]INTERNAL PARAMETERS-2'!AM43*(1-VLOOKUP(AN$4,'[1]INTERNAL PARAMETERS-1'!$B$5:$J$44,4, FALSE))</f>
        <v>0.4734380693883864</v>
      </c>
      <c r="CC43" s="50">
        <f>$F43*'[1]INTERNAL PARAMETERS-2'!AN43*(1-VLOOKUP(AO$4,'[1]INTERNAL PARAMETERS-1'!$B$5:$J$44,4, FALSE))</f>
        <v>0.78547074468350009</v>
      </c>
      <c r="CD43" s="50">
        <f>$F43*'[1]INTERNAL PARAMETERS-2'!AO43*(1-VLOOKUP(AP$4,'[1]INTERNAL PARAMETERS-1'!$B$5:$J$44,4, FALSE))</f>
        <v>9.3718144347507817</v>
      </c>
      <c r="CE43" s="50">
        <f>$F43*'[1]INTERNAL PARAMETERS-2'!AP43*(1-VLOOKUP(AQ$4,'[1]INTERNAL PARAMETERS-1'!$B$5:$J$44,4, FALSE))</f>
        <v>0.78547074468350009</v>
      </c>
      <c r="CF43" s="50">
        <f>$F43*'[1]INTERNAL PARAMETERS-2'!AQ43*(1-VLOOKUP(AR$4,'[1]INTERNAL PARAMETERS-1'!$B$5:$J$44,4, FALSE))</f>
        <v>9.6834827005073024E-2</v>
      </c>
      <c r="CG43" s="50">
        <f>$F43*'[1]INTERNAL PARAMETERS-2'!AR43*(1-VLOOKUP(AS$4,'[1]INTERNAL PARAMETERS-1'!$B$5:$J$44,4, FALSE))</f>
        <v>1.0764097139947327E-2</v>
      </c>
      <c r="CH43" s="49">
        <f>$F43*'[1]INTERNAL PARAMETERS-2'!AS43*(1-VLOOKUP(AT$4,'[1]INTERNAL PARAMETERS-1'!$B$5:$J$44,4, FALSE))</f>
        <v>0</v>
      </c>
      <c r="CI43" s="48">
        <f t="shared" si="0"/>
        <v>140.1575288588156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222.2216159972854</v>
      </c>
      <c r="G44" s="51">
        <f>$F44*'[1]INTERNAL PARAMETERS-2'!F44*VLOOKUP(G$4,'[1]INTERNAL PARAMETERS-1'!$B$5:$J$44,4, FALSE)</f>
        <v>0.69157589114515194</v>
      </c>
      <c r="H44" s="50">
        <f>$F44*'[1]INTERNAL PARAMETERS-2'!G44*VLOOKUP(H$4,'[1]INTERNAL PARAMETERS-1'!$B$5:$J$44,4, FALSE)</f>
        <v>1.0227527654659063</v>
      </c>
      <c r="I44" s="50">
        <f>$F44*'[1]INTERNAL PARAMETERS-2'!H44*VLOOKUP(I$4,'[1]INTERNAL PARAMETERS-1'!$B$5:$J$44,4, FALSE)</f>
        <v>2.4732032530529082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1.9488835722961929E-2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0.13052408837216553</v>
      </c>
      <c r="N44" s="50">
        <f>$F44*'[1]INTERNAL PARAMETERS-2'!M44*VLOOKUP(N$4,'[1]INTERNAL PARAMETERS-1'!$B$5:$J$44,4, FALSE)</f>
        <v>0.89710755267296127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0.29222142503643028</v>
      </c>
      <c r="S44" s="50">
        <f>$F44*'[1]INTERNAL PARAMETERS-2'!R44*VLOOKUP(S$4,'[1]INTERNAL PARAMETERS-1'!$B$5:$J$44,4, FALSE)</f>
        <v>0.89898643643621823</v>
      </c>
      <c r="T44" s="50">
        <f>$F44*'[1]INTERNAL PARAMETERS-2'!S44*VLOOKUP(T$4,'[1]INTERNAL PARAMETERS-1'!$B$5:$J$44,4, FALSE)</f>
        <v>5.2599856506557463E-2</v>
      </c>
      <c r="U44" s="50">
        <f>$F44*'[1]INTERNAL PARAMETERS-2'!T44*VLOOKUP(U$4,'[1]INTERNAL PARAMETERS-1'!$B$5:$J$44,4, FALSE)</f>
        <v>6.6235374864150889E-2</v>
      </c>
      <c r="V44" s="50">
        <f>$F44*'[1]INTERNAL PARAMETERS-2'!U44*VLOOKUP(V$4,'[1]INTERNAL PARAMETERS-1'!$B$5:$J$44,4, FALSE)</f>
        <v>1.2828331670725694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3.895544928432413E-2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3.895544928432413E-2</v>
      </c>
      <c r="AI44" s="50">
        <f>$F44*'[1]INTERNAL PARAMETERS-2'!AH44*VLOOKUP(AI$4,'[1]INTERNAL PARAMETERS-1'!$B$5:$J$44,4, FALSE)</f>
        <v>0.24351044680982536</v>
      </c>
      <c r="AJ44" s="50">
        <f>$F44*'[1]INTERNAL PARAMETERS-2'!AI44*VLOOKUP(AJ$4,'[1]INTERNAL PARAMETERS-1'!$B$5:$J$44,4, FALSE)</f>
        <v>0.15584401929889624</v>
      </c>
      <c r="AK44" s="50">
        <f>$F44*'[1]INTERNAL PARAMETERS-2'!AJ44*VLOOKUP(AK$4,'[1]INTERNAL PARAMETERS-1'!$B$5:$J$44,4, FALSE)</f>
        <v>1.9488835722961929E-2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46.990861808005256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2.4799576790711453</v>
      </c>
      <c r="BB44" s="50">
        <f>$F44*'[1]INTERNAL PARAMETERS-2'!M44*(1-VLOOKUP(N$4,'[1]INTERNAL PARAMETERS-1'!$B$5:$J$44,4, FALSE))</f>
        <v>17.04504350078626</v>
      </c>
      <c r="BC44" s="50">
        <f>$F44*'[1]INTERNAL PARAMETERS-2'!N44*(1-VLOOKUP(O$4,'[1]INTERNAL PARAMETERS-1'!$B$5:$J$44,4, FALSE))</f>
        <v>6.2339829935718472</v>
      </c>
      <c r="BD44" s="50">
        <f>$F44*'[1]INTERNAL PARAMETERS-2'!O44*(1-VLOOKUP(P$4,'[1]INTERNAL PARAMETERS-1'!$B$5:$J$44,4, FALSE))</f>
        <v>11.065303146968828</v>
      </c>
      <c r="BE44" s="50">
        <f>$F44*'[1]INTERNAL PARAMETERS-2'!P44*(1-VLOOKUP(Q$4,'[1]INTERNAL PARAMETERS-1'!$B$5:$J$44,4, FALSE))</f>
        <v>3.4286795353837158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17.080742292288146</v>
      </c>
      <c r="BH44" s="50">
        <f>$F44*'[1]INTERNAL PARAMETERS-2'!S44*(1-VLOOKUP(T$4,'[1]INTERNAL PARAMETERS-1'!$B$5:$J$44,4, FALSE))</f>
        <v>0.47339870855901717</v>
      </c>
      <c r="BI44" s="50">
        <f>$F44*'[1]INTERNAL PARAMETERS-2'!T44*(1-VLOOKUP(U$4,'[1]INTERNAL PARAMETERS-1'!$B$5:$J$44,4, FALSE))</f>
        <v>0.26494149945660356</v>
      </c>
      <c r="BJ44" s="50">
        <f>$F44*'[1]INTERNAL PARAMETERS-2'!U44*(1-VLOOKUP(V$4,'[1]INTERNAL PARAMETERS-1'!$B$5:$J$44,4, FALSE))</f>
        <v>7.2693879467445601</v>
      </c>
      <c r="BK44" s="50">
        <f>$F44*'[1]INTERNAL PARAMETERS-2'!V44*(1-VLOOKUP(W$4,'[1]INTERNAL PARAMETERS-1'!$B$5:$J$44,4, FALSE))</f>
        <v>7.0814029040158957</v>
      </c>
      <c r="BL44" s="50">
        <f>$F44*'[1]INTERNAL PARAMETERS-2'!W44*(1-VLOOKUP(X$4,'[1]INTERNAL PARAMETERS-1'!$B$5:$J$44,4, FALSE))</f>
        <v>4.9482087234115539</v>
      </c>
      <c r="BM44" s="50">
        <f>$F44*'[1]INTERNAL PARAMETERS-2'!X44*(1-VLOOKUP(Y$4,'[1]INTERNAL PARAMETERS-1'!$B$5:$J$44,4, FALSE))</f>
        <v>0.62339829935718472</v>
      </c>
      <c r="BN44" s="50">
        <f>$F44*'[1]INTERNAL PARAMETERS-2'!Y44*(1-VLOOKUP(Z$4,'[1]INTERNAL PARAMETERS-1'!$B$5:$J$44,4, FALSE))</f>
        <v>9.4191520821457377</v>
      </c>
      <c r="BO44" s="50">
        <f>$F44*'[1]INTERNAL PARAMETERS-2'!Z44*(1-VLOOKUP(AA$4,'[1]INTERNAL PARAMETERS-1'!$B$5:$J$44,4, FALSE))</f>
        <v>14.123850358747466</v>
      </c>
      <c r="BP44" s="50">
        <f>$F44*'[1]INTERNAL PARAMETERS-2'!AA44*(1-VLOOKUP(AB$4,'[1]INTERNAL PARAMETERS-1'!$B$5:$J$44,4, FALSE))</f>
        <v>6.1170944235572753</v>
      </c>
      <c r="BQ44" s="50">
        <f>$F44*'[1]INTERNAL PARAMETERS-2'!AB44*(1-VLOOKUP(AC$4,'[1]INTERNAL PARAMETERS-1'!$B$5:$J$44,4, FALSE))</f>
        <v>33.31277578875946</v>
      </c>
      <c r="BR44" s="50">
        <f>$F44*'[1]INTERNAL PARAMETERS-2'!AC44*(1-VLOOKUP(AD$4,'[1]INTERNAL PARAMETERS-1'!$B$5:$J$44,4, FALSE))</f>
        <v>3.8475228372153998</v>
      </c>
      <c r="BS44" s="50">
        <f>$F44*'[1]INTERNAL PARAMETERS-2'!AD44*(1-VLOOKUP(AE$4,'[1]INTERNAL PARAMETERS-1'!$B$5:$J$44,4, FALSE))</f>
        <v>0.69157589114515194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1.0811970504731923</v>
      </c>
      <c r="CA44" s="50">
        <f>$F44*'[1]INTERNAL PARAMETERS-2'!AL44*(1-VLOOKUP(AM$4,'[1]INTERNAL PARAMETERS-1'!$B$5:$J$44,4, FALSE))</f>
        <v>1.2760187412180124</v>
      </c>
      <c r="CB44" s="50">
        <f>$F44*'[1]INTERNAL PARAMETERS-2'!AM44*(1-VLOOKUP(AN$4,'[1]INTERNAL PARAMETERS-1'!$B$5:$J$44,4, FALSE))</f>
        <v>1.4415960672975898</v>
      </c>
      <c r="CC44" s="50">
        <f>$F44*'[1]INTERNAL PARAMETERS-2'!AN44*(1-VLOOKUP(AO$4,'[1]INTERNAL PARAMETERS-1'!$B$5:$J$44,4, FALSE))</f>
        <v>1.9091503473558784</v>
      </c>
      <c r="CD44" s="50">
        <f>$F44*'[1]INTERNAL PARAMETERS-2'!AO44*(1-VLOOKUP(AP$4,'[1]INTERNAL PARAMETERS-1'!$B$5:$J$44,4, FALSE))</f>
        <v>14.523204824856188</v>
      </c>
      <c r="CE44" s="50">
        <f>$F44*'[1]INTERNAL PARAMETERS-2'!AP44*(1-VLOOKUP(AQ$4,'[1]INTERNAL PARAMETERS-1'!$B$5:$J$44,4, FALSE))</f>
        <v>0.90586419545133423</v>
      </c>
      <c r="CF44" s="50">
        <f>$F44*'[1]INTERNAL PARAMETERS-2'!AQ44*(1-VLOOKUP(AR$4,'[1]INTERNAL PARAMETERS-1'!$B$5:$J$44,4, FALSE))</f>
        <v>0.24351044680982536</v>
      </c>
      <c r="CG44" s="50">
        <f>$F44*'[1]INTERNAL PARAMETERS-2'!AR44*(1-VLOOKUP(AS$4,'[1]INTERNAL PARAMETERS-1'!$B$5:$J$44,4, FALSE))</f>
        <v>1.9488835722961929E-2</v>
      </c>
      <c r="CH44" s="49">
        <f>$F44*'[1]INTERNAL PARAMETERS-2'!AS44*(1-VLOOKUP(AT$4,'[1]INTERNAL PARAMETERS-1'!$B$5:$J$44,4, FALSE))</f>
        <v>0</v>
      </c>
      <c r="CI44" s="48">
        <f t="shared" si="0"/>
        <v>222.22159377512378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222.09933770579636</v>
      </c>
      <c r="G45" s="51">
        <f>$F45*'[1]INTERNAL PARAMETERS-2'!F45*VLOOKUP(G$4,'[1]INTERNAL PARAMETERS-1'!$B$5:$J$44,4, FALSE)</f>
        <v>1.3795034063582423</v>
      </c>
      <c r="H45" s="50">
        <f>$F45*'[1]INTERNAL PARAMETERS-2'!G45*VLOOKUP(H$4,'[1]INTERNAL PARAMETERS-1'!$B$5:$J$44,4, FALSE)</f>
        <v>1.6874219281535585</v>
      </c>
      <c r="I45" s="50">
        <f>$F45*'[1]INTERNAL PARAMETERS-2'!H45*VLOOKUP(I$4,'[1]INTERNAL PARAMETERS-1'!$B$5:$J$44,4, FALSE)</f>
        <v>2.5681446363623199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2.4630816551572815E-2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0.15827243003590463</v>
      </c>
      <c r="N45" s="50">
        <f>$F45*'[1]INTERNAL PARAMETERS-2'!M45*VLOOKUP(N$4,'[1]INTERNAL PARAMETERS-1'!$B$5:$J$44,4, FALSE)</f>
        <v>0.74332872641389047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0.17243792579478029</v>
      </c>
      <c r="S45" s="50">
        <f>$F45*'[1]INTERNAL PARAMETERS-2'!R45*VLOOKUP(S$4,'[1]INTERNAL PARAMETERS-1'!$B$5:$J$44,4, FALSE)</f>
        <v>0.84919570722142379</v>
      </c>
      <c r="T45" s="50">
        <f>$F45*'[1]INTERNAL PARAMETERS-2'!S45*VLOOKUP(T$4,'[1]INTERNAL PARAMETERS-1'!$B$5:$J$44,4, FALSE)</f>
        <v>4.8035644759009635E-2</v>
      </c>
      <c r="U45" s="50">
        <f>$F45*'[1]INTERNAL PARAMETERS-2'!T45*VLOOKUP(U$4,'[1]INTERNAL PARAMETERS-1'!$B$5:$J$44,4, FALSE)</f>
        <v>9.3610428856239061E-2</v>
      </c>
      <c r="V45" s="50">
        <f>$F45*'[1]INTERNAL PARAMETERS-2'!U45*VLOOKUP(V$4,'[1]INTERNAL PARAMETERS-1'!$B$5:$J$44,4, FALSE)</f>
        <v>1.0143021338785358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1.2326513242671698E-2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1.2326513242671698E-2</v>
      </c>
      <c r="AI45" s="50">
        <f>$F45*'[1]INTERNAL PARAMETERS-2'!AH45*VLOOKUP(AI$4,'[1]INTERNAL PARAMETERS-1'!$B$5:$J$44,4, FALSE)</f>
        <v>0.11084977944896297</v>
      </c>
      <c r="AJ45" s="50">
        <f>$F45*'[1]INTERNAL PARAMETERS-2'!AI45*VLOOKUP(AJ$4,'[1]INTERNAL PARAMETERS-1'!$B$5:$J$44,4, FALSE)</f>
        <v>0.23402607214059765</v>
      </c>
      <c r="AK45" s="50">
        <f>$F45*'[1]INTERNAL PARAMETERS-2'!AJ45*VLOOKUP(AK$4,'[1]INTERNAL PARAMETERS-1'!$B$5:$J$44,4, FALSE)</f>
        <v>1.2326513242671698E-2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48.794748090884077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3.0071761706821873</v>
      </c>
      <c r="BB45" s="50">
        <f>$F45*'[1]INTERNAL PARAMETERS-2'!M45*(1-VLOOKUP(N$4,'[1]INTERNAL PARAMETERS-1'!$B$5:$J$44,4, FALSE))</f>
        <v>14.123245801863918</v>
      </c>
      <c r="BC45" s="50">
        <f>$F45*'[1]INTERNAL PARAMETERS-2'!N45*(1-VLOOKUP(O$4,'[1]INTERNAL PARAMETERS-1'!$B$5:$J$44,4, FALSE))</f>
        <v>8.9913807479463781</v>
      </c>
      <c r="BD45" s="50">
        <f>$F45*'[1]INTERNAL PARAMETERS-2'!O45*(1-VLOOKUP(P$4,'[1]INTERNAL PARAMETERS-1'!$B$5:$J$44,4, FALSE))</f>
        <v>8.7080930427026342</v>
      </c>
      <c r="BE45" s="50">
        <f>$F45*'[1]INTERNAL PARAMETERS-2'!P45*(1-VLOOKUP(Q$4,'[1]INTERNAL PARAMETERS-1'!$B$5:$J$44,4, FALSE))</f>
        <v>4.8898278586658943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16.134718437207049</v>
      </c>
      <c r="BH45" s="50">
        <f>$F45*'[1]INTERNAL PARAMETERS-2'!S45*(1-VLOOKUP(T$4,'[1]INTERNAL PARAMETERS-1'!$B$5:$J$44,4, FALSE))</f>
        <v>0.4323208028310867</v>
      </c>
      <c r="BI45" s="50">
        <f>$F45*'[1]INTERNAL PARAMETERS-2'!T45*(1-VLOOKUP(U$4,'[1]INTERNAL PARAMETERS-1'!$B$5:$J$44,4, FALSE))</f>
        <v>0.37444171542495625</v>
      </c>
      <c r="BJ45" s="50">
        <f>$F45*'[1]INTERNAL PARAMETERS-2'!U45*(1-VLOOKUP(V$4,'[1]INTERNAL PARAMETERS-1'!$B$5:$J$44,4, FALSE))</f>
        <v>5.7477120919783697</v>
      </c>
      <c r="BK45" s="50">
        <f>$F45*'[1]INTERNAL PARAMETERS-2'!V45*(1-VLOOKUP(W$4,'[1]INTERNAL PARAMETERS-1'!$B$5:$J$44,4, FALSE))</f>
        <v>6.4910308239220633</v>
      </c>
      <c r="BL45" s="50">
        <f>$F45*'[1]INTERNAL PARAMETERS-2'!W45*(1-VLOOKUP(X$4,'[1]INTERNAL PARAMETERS-1'!$B$5:$J$44,4, FALSE))</f>
        <v>8.412478824216219</v>
      </c>
      <c r="BM45" s="50">
        <f>$F45*'[1]INTERNAL PARAMETERS-2'!X45*(1-VLOOKUP(Y$4,'[1]INTERNAL PARAMETERS-1'!$B$5:$J$44,4, FALSE))</f>
        <v>1.3795034063582423</v>
      </c>
      <c r="BN45" s="50">
        <f>$F45*'[1]INTERNAL PARAMETERS-2'!Y45*(1-VLOOKUP(Z$4,'[1]INTERNAL PARAMETERS-1'!$B$5:$J$44,4, FALSE))</f>
        <v>9.9151585232660953</v>
      </c>
      <c r="BO45" s="50">
        <f>$F45*'[1]INTERNAL PARAMETERS-2'!Z45*(1-VLOOKUP(AA$4,'[1]INTERNAL PARAMETERS-1'!$B$5:$J$44,4, FALSE))</f>
        <v>11.405489499139531</v>
      </c>
      <c r="BP45" s="50">
        <f>$F45*'[1]INTERNAL PARAMETERS-2'!AA45*(1-VLOOKUP(AB$4,'[1]INTERNAL PARAMETERS-1'!$B$5:$J$44,4, FALSE))</f>
        <v>4.7050856295622134</v>
      </c>
      <c r="BQ45" s="50">
        <f>$F45*'[1]INTERNAL PARAMETERS-2'!AB45*(1-VLOOKUP(AC$4,'[1]INTERNAL PARAMETERS-1'!$B$5:$J$44,4, FALSE))</f>
        <v>30.533728329249932</v>
      </c>
      <c r="BR45" s="50">
        <f>$F45*'[1]INTERNAL PARAMETERS-2'!AC45*(1-VLOOKUP(AD$4,'[1]INTERNAL PARAMETERS-1'!$B$5:$J$44,4, FALSE))</f>
        <v>3.8059386707940677</v>
      </c>
      <c r="BS45" s="50">
        <f>$F45*'[1]INTERNAL PARAMETERS-2'!AD45*(1-VLOOKUP(AE$4,'[1]INTERNAL PARAMETERS-1'!$B$5:$J$44,4, FALSE))</f>
        <v>0.96071289518019265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1.3671768931155706</v>
      </c>
      <c r="CA45" s="50">
        <f>$F45*'[1]INTERNAL PARAMETERS-2'!AL45*(1-VLOOKUP(AM$4,'[1]INTERNAL PARAMETERS-1'!$B$5:$J$44,4, FALSE))</f>
        <v>2.7836376292680578</v>
      </c>
      <c r="CB45" s="50">
        <f>$F45*'[1]INTERNAL PARAMETERS-2'!AM45*(1-VLOOKUP(AN$4,'[1]INTERNAL PARAMETERS-1'!$B$5:$J$44,4, FALSE))</f>
        <v>1.404134222909815</v>
      </c>
      <c r="CC45" s="50">
        <f>$F45*'[1]INTERNAL PARAMETERS-2'!AN45*(1-VLOOKUP(AO$4,'[1]INTERNAL PARAMETERS-1'!$B$5:$J$44,4, FALSE))</f>
        <v>2.7836376292680578</v>
      </c>
      <c r="CD45" s="50">
        <f>$F45*'[1]INTERNAL PARAMETERS-2'!AO45*(1-VLOOKUP(AP$4,'[1]INTERNAL PARAMETERS-1'!$B$5:$J$44,4, FALSE))</f>
        <v>14.263041787996078</v>
      </c>
      <c r="CE45" s="50">
        <f>$F45*'[1]INTERNAL PARAMETERS-2'!AP45*(1-VLOOKUP(AQ$4,'[1]INTERNAL PARAMETERS-1'!$B$5:$J$44,4, FALSE))</f>
        <v>1.3425460765639978</v>
      </c>
      <c r="CF45" s="50">
        <f>$F45*'[1]INTERNAL PARAMETERS-2'!AQ45*(1-VLOOKUP(AR$4,'[1]INTERNAL PARAMETERS-1'!$B$5:$J$44,4, FALSE))</f>
        <v>0.18476443903745199</v>
      </c>
      <c r="CG45" s="50">
        <f>$F45*'[1]INTERNAL PARAMETERS-2'!AR45*(1-VLOOKUP(AS$4,'[1]INTERNAL PARAMETERS-1'!$B$5:$J$44,4, FALSE))</f>
        <v>3.6957329794244514E-2</v>
      </c>
      <c r="CH45" s="49">
        <f>$F45*'[1]INTERNAL PARAMETERS-2'!AS45*(1-VLOOKUP(AT$4,'[1]INTERNAL PARAMETERS-1'!$B$5:$J$44,4, FALSE))</f>
        <v>0</v>
      </c>
      <c r="CI45" s="48">
        <f t="shared" si="0"/>
        <v>222.09942654553143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173.88883515079635</v>
      </c>
      <c r="G46" s="51">
        <f>$F46*'[1]INTERNAL PARAMETERS-2'!F46*VLOOKUP(G$4,'[1]INTERNAL PARAMETERS-1'!$B$5:$J$44,4, FALSE)</f>
        <v>0.95252826118903222</v>
      </c>
      <c r="H46" s="50">
        <f>$F46*'[1]INTERNAL PARAMETERS-2'!G46*VLOOKUP(H$4,'[1]INTERNAL PARAMETERS-1'!$B$5:$J$44,4, FALSE)</f>
        <v>1.5837273439029078</v>
      </c>
      <c r="I46" s="50">
        <f>$F46*'[1]INTERNAL PARAMETERS-2'!H46*VLOOKUP(I$4,'[1]INTERNAL PARAMETERS-1'!$B$5:$J$44,4, FALSE)</f>
        <v>1.8790749220740084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2.295332623990512E-2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0.15378206914230977</v>
      </c>
      <c r="N46" s="50">
        <f>$F46*'[1]INTERNAL PARAMETERS-2'!M46*VLOOKUP(N$4,'[1]INTERNAL PARAMETERS-1'!$B$5:$J$44,4, FALSE)</f>
        <v>0.45847791109111696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0.1951032730391935</v>
      </c>
      <c r="S46" s="50">
        <f>$F46*'[1]INTERNAL PARAMETERS-2'!R46*VLOOKUP(S$4,'[1]INTERNAL PARAMETERS-1'!$B$5:$J$44,4, FALSE)</f>
        <v>0.59980432297157515</v>
      </c>
      <c r="T46" s="50">
        <f>$F46*'[1]INTERNAL PARAMETERS-2'!S46*VLOOKUP(T$4,'[1]INTERNAL PARAMETERS-1'!$B$5:$J$44,4, FALSE)</f>
        <v>5.8529243023406542E-2</v>
      </c>
      <c r="U46" s="50">
        <f>$F46*'[1]INTERNAL PARAMETERS-2'!T46*VLOOKUP(U$4,'[1]INTERNAL PARAMETERS-1'!$B$5:$J$44,4, FALSE)</f>
        <v>9.6400492430898488E-2</v>
      </c>
      <c r="V46" s="50">
        <f>$F46*'[1]INTERNAL PARAMETERS-2'!U46*VLOOKUP(V$4,'[1]INTERNAL PARAMETERS-1'!$B$5:$J$44,4, FALSE)</f>
        <v>0.76087928986010922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0.1147666311995256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0.16067328367933584</v>
      </c>
      <c r="AJ46" s="50">
        <f>$F46*'[1]INTERNAL PARAMETERS-2'!AI46*VLOOKUP(AJ$4,'[1]INTERNAL PARAMETERS-1'!$B$5:$J$44,4, FALSE)</f>
        <v>0.14919662055938329</v>
      </c>
      <c r="AK46" s="50">
        <f>$F46*'[1]INTERNAL PARAMETERS-2'!AJ46*VLOOKUP(AK$4,'[1]INTERNAL PARAMETERS-1'!$B$5:$J$44,4, FALSE)</f>
        <v>2.295332623990512E-2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35.702423519406153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2.9218593137038855</v>
      </c>
      <c r="BB46" s="50">
        <f>$F46*'[1]INTERNAL PARAMETERS-2'!M46*(1-VLOOKUP(N$4,'[1]INTERNAL PARAMETERS-1'!$B$5:$J$44,4, FALSE))</f>
        <v>8.7110803107312211</v>
      </c>
      <c r="BC46" s="50">
        <f>$F46*'[1]INTERNAL PARAMETERS-2'!N46*(1-VLOOKUP(O$4,'[1]INTERNAL PARAMETERS-1'!$B$5:$J$44,4, FALSE))</f>
        <v>8.182599971273449</v>
      </c>
      <c r="BD46" s="50">
        <f>$F46*'[1]INTERNAL PARAMETERS-2'!O46*(1-VLOOKUP(P$4,'[1]INTERNAL PARAMETERS-1'!$B$5:$J$44,4, FALSE))</f>
        <v>6.3119560493717266</v>
      </c>
      <c r="BE46" s="50">
        <f>$F46*'[1]INTERNAL PARAMETERS-2'!P46*(1-VLOOKUP(Q$4,'[1]INTERNAL PARAMETERS-1'!$B$5:$J$44,4, FALSE))</f>
        <v>3.878990412359359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11.396282136459927</v>
      </c>
      <c r="BH46" s="50">
        <f>$F46*'[1]INTERNAL PARAMETERS-2'!S46*(1-VLOOKUP(T$4,'[1]INTERNAL PARAMETERS-1'!$B$5:$J$44,4, FALSE))</f>
        <v>0.52676318721065885</v>
      </c>
      <c r="BI46" s="50">
        <f>$F46*'[1]INTERNAL PARAMETERS-2'!T46*(1-VLOOKUP(U$4,'[1]INTERNAL PARAMETERS-1'!$B$5:$J$44,4, FALSE))</f>
        <v>0.38560196972359395</v>
      </c>
      <c r="BJ46" s="50">
        <f>$F46*'[1]INTERNAL PARAMETERS-2'!U46*(1-VLOOKUP(V$4,'[1]INTERNAL PARAMETERS-1'!$B$5:$J$44,4, FALSE))</f>
        <v>4.3116493092072856</v>
      </c>
      <c r="BK46" s="50">
        <f>$F46*'[1]INTERNAL PARAMETERS-2'!V46*(1-VLOOKUP(W$4,'[1]INTERNAL PARAMETERS-1'!$B$5:$J$44,4, FALSE))</f>
        <v>5.6004377137016981</v>
      </c>
      <c r="BL46" s="50">
        <f>$F46*'[1]INTERNAL PARAMETERS-2'!W46*(1-VLOOKUP(X$4,'[1]INTERNAL PARAMETERS-1'!$B$5:$J$44,4, FALSE))</f>
        <v>7.6776441828790514</v>
      </c>
      <c r="BM46" s="50">
        <f>$F46*'[1]INTERNAL PARAMETERS-2'!X46*(1-VLOOKUP(Y$4,'[1]INTERNAL PARAMETERS-1'!$B$5:$J$44,4, FALSE))</f>
        <v>1.3197814810275141</v>
      </c>
      <c r="BN46" s="50">
        <f>$F46*'[1]INTERNAL PARAMETERS-2'!Y46*(1-VLOOKUP(Z$4,'[1]INTERNAL PARAMETERS-1'!$B$5:$J$44,4, FALSE))</f>
        <v>8.4350691710288892</v>
      </c>
      <c r="BO46" s="50">
        <f>$F46*'[1]INTERNAL PARAMETERS-2'!Z46*(1-VLOOKUP(AA$4,'[1]INTERNAL PARAMETERS-1'!$B$5:$J$44,4, FALSE))</f>
        <v>9.5941773683770677</v>
      </c>
      <c r="BP46" s="50">
        <f>$F46*'[1]INTERNAL PARAMETERS-2'!AA46*(1-VLOOKUP(AB$4,'[1]INTERNAL PARAMETERS-1'!$B$5:$J$44,4, FALSE))</f>
        <v>4.3839462007537566</v>
      </c>
      <c r="BQ46" s="50">
        <f>$F46*'[1]INTERNAL PARAMETERS-2'!AB46*(1-VLOOKUP(AC$4,'[1]INTERNAL PARAMETERS-1'!$B$5:$J$44,4, FALSE))</f>
        <v>25.890517332204251</v>
      </c>
      <c r="BR46" s="50">
        <f>$F46*'[1]INTERNAL PARAMETERS-2'!AC46*(1-VLOOKUP(AD$4,'[1]INTERNAL PARAMETERS-1'!$B$5:$J$44,4, FALSE))</f>
        <v>3.2248380034055786</v>
      </c>
      <c r="BS46" s="50">
        <f>$F46*'[1]INTERNAL PARAMETERS-2'!AD46*(1-VLOOKUP(AE$4,'[1]INTERNAL PARAMETERS-1'!$B$5:$J$44,4, FALSE))</f>
        <v>0.6541524089537808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0.95252826118903222</v>
      </c>
      <c r="CA46" s="50">
        <f>$F46*'[1]INTERNAL PARAMETERS-2'!AL46*(1-VLOOKUP(AM$4,'[1]INTERNAL PARAMETERS-1'!$B$5:$J$44,4, FALSE))</f>
        <v>2.5821622575717504</v>
      </c>
      <c r="CB46" s="50">
        <f>$F46*'[1]INTERNAL PARAMETERS-2'!AM46*(1-VLOOKUP(AN$4,'[1]INTERNAL PARAMETERS-1'!$B$5:$J$44,4, FALSE))</f>
        <v>1.3083048179075616</v>
      </c>
      <c r="CC46" s="50">
        <f>$F46*'[1]INTERNAL PARAMETERS-2'!AN46*(1-VLOOKUP(AO$4,'[1]INTERNAL PARAMETERS-1'!$B$5:$J$44,4, FALSE))</f>
        <v>2.0657298060574005</v>
      </c>
      <c r="CD46" s="50">
        <f>$F46*'[1]INTERNAL PARAMETERS-2'!AO46*(1-VLOOKUP(AP$4,'[1]INTERNAL PARAMETERS-1'!$B$5:$J$44,4, FALSE))</f>
        <v>9.4335214735812478</v>
      </c>
      <c r="CE46" s="50">
        <f>$F46*'[1]INTERNAL PARAMETERS-2'!AP46*(1-VLOOKUP(AQ$4,'[1]INTERNAL PARAMETERS-1'!$B$5:$J$44,4, FALSE))</f>
        <v>1.1705848604681308</v>
      </c>
      <c r="CF46" s="50">
        <f>$F46*'[1]INTERNAL PARAMETERS-2'!AQ46*(1-VLOOKUP(AR$4,'[1]INTERNAL PARAMETERS-1'!$B$5:$J$44,4, FALSE))</f>
        <v>5.7383315599762799E-2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173.88883515079633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126.8199517667118</v>
      </c>
      <c r="G47" s="51">
        <f>$F47*'[1]INTERNAL PARAMETERS-2'!F47*VLOOKUP(G$4,'[1]INTERNAL PARAMETERS-1'!$B$5:$J$44,4, FALSE)</f>
        <v>0.71638054353980152</v>
      </c>
      <c r="H47" s="50">
        <f>$F47*'[1]INTERNAL PARAMETERS-2'!G47*VLOOKUP(H$4,'[1]INTERNAL PARAMETERS-1'!$B$5:$J$44,4, FALSE)</f>
        <v>1.0796182493900175</v>
      </c>
      <c r="I47" s="50">
        <f>$F47*'[1]INTERNAL PARAMETERS-2'!H47*VLOOKUP(I$4,'[1]INTERNAL PARAMETERS-1'!$B$5:$J$44,4, FALSE)</f>
        <v>1.2116416237777177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3.0271922486714106E-2</v>
      </c>
      <c r="L47" s="50">
        <f>$F47*'[1]INTERNAL PARAMETERS-2'!K47*VLOOKUP(L$4,'[1]INTERNAL PARAMETERS-1'!$B$5:$J$44,4, FALSE)</f>
        <v>1.0094868160630259E-2</v>
      </c>
      <c r="M47" s="50">
        <f>$F47*'[1]INTERNAL PARAMETERS-2'!L47*VLOOKUP(M$4,'[1]INTERNAL PARAMETERS-1'!$B$5:$J$44,4, FALSE)</f>
        <v>0.14125840327535197</v>
      </c>
      <c r="N47" s="50">
        <f>$F47*'[1]INTERNAL PARAMETERS-2'!M47*VLOOKUP(N$4,'[1]INTERNAL PARAMETERS-1'!$B$5:$J$44,4, FALSE)</f>
        <v>0.3112732306138058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0.17152398476447769</v>
      </c>
      <c r="S47" s="50">
        <f>$F47*'[1]INTERNAL PARAMETERS-2'!R47*VLOOKUP(S$4,'[1]INTERNAL PARAMETERS-1'!$B$5:$J$44,4, FALSE)</f>
        <v>0.39012987662234722</v>
      </c>
      <c r="T47" s="50">
        <f>$F47*'[1]INTERNAL PARAMETERS-2'!S47*VLOOKUP(T$4,'[1]INTERNAL PARAMETERS-1'!$B$5:$J$44,4, FALSE)</f>
        <v>3.2287091520287158E-2</v>
      </c>
      <c r="U47" s="50">
        <f>$F47*'[1]INTERNAL PARAMETERS-2'!T47*VLOOKUP(U$4,'[1]INTERNAL PARAMETERS-1'!$B$5:$J$44,4, FALSE)</f>
        <v>6.4574183040574315E-2</v>
      </c>
      <c r="V47" s="50">
        <f>$F47*'[1]INTERNAL PARAMETERS-2'!U47*VLOOKUP(V$4,'[1]INTERNAL PARAMETERS-1'!$B$5:$J$44,4, FALSE)</f>
        <v>0.50550369364235437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4.0354108652167694E-2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1.0094868160630259E-2</v>
      </c>
      <c r="AI47" s="50">
        <f>$F47*'[1]INTERNAL PARAMETERS-2'!AH47*VLOOKUP(AI$4,'[1]INTERNAL PARAMETERS-1'!$B$5:$J$44,4, FALSE)</f>
        <v>0.11099282178622617</v>
      </c>
      <c r="AJ47" s="50">
        <f>$F47*'[1]INTERNAL PARAMETERS-2'!AI47*VLOOKUP(AJ$4,'[1]INTERNAL PARAMETERS-1'!$B$5:$J$44,4, FALSE)</f>
        <v>0.17152398476447769</v>
      </c>
      <c r="AK47" s="50">
        <f>$F47*'[1]INTERNAL PARAMETERS-2'!AJ47*VLOOKUP(AK$4,'[1]INTERNAL PARAMETERS-1'!$B$5:$J$44,4, FALSE)</f>
        <v>1.0094868160630259E-2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23.02119085177663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2.6839096622316871</v>
      </c>
      <c r="BB47" s="50">
        <f>$F47*'[1]INTERNAL PARAMETERS-2'!M47*(1-VLOOKUP(N$4,'[1]INTERNAL PARAMETERS-1'!$B$5:$J$44,4, FALSE))</f>
        <v>5.9141913816623095</v>
      </c>
      <c r="BC47" s="50">
        <f>$F47*'[1]INTERNAL PARAMETERS-2'!N47*(1-VLOOKUP(O$4,'[1]INTERNAL PARAMETERS-1'!$B$5:$J$44,4, FALSE))</f>
        <v>7.4160756834523589</v>
      </c>
      <c r="BD47" s="50">
        <f>$F47*'[1]INTERNAL PARAMETERS-2'!O47*(1-VLOOKUP(P$4,'[1]INTERNAL PARAMETERS-1'!$B$5:$J$44,4, FALSE))</f>
        <v>4.4496428736723805</v>
      </c>
      <c r="BE47" s="50">
        <f>$F47*'[1]INTERNAL PARAMETERS-2'!P47*(1-VLOOKUP(Q$4,'[1]INTERNAL PARAMETERS-1'!$B$5:$J$44,4, FALSE))</f>
        <v>2.7948961430203245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7.4124676558245968</v>
      </c>
      <c r="BH47" s="50">
        <f>$F47*'[1]INTERNAL PARAMETERS-2'!S47*(1-VLOOKUP(T$4,'[1]INTERNAL PARAMETERS-1'!$B$5:$J$44,4, FALSE))</f>
        <v>0.2905838236825844</v>
      </c>
      <c r="BI47" s="50">
        <f>$F47*'[1]INTERNAL PARAMETERS-2'!T47*(1-VLOOKUP(U$4,'[1]INTERNAL PARAMETERS-1'!$B$5:$J$44,4, FALSE))</f>
        <v>0.25829673216229726</v>
      </c>
      <c r="BJ47" s="50">
        <f>$F47*'[1]INTERNAL PARAMETERS-2'!U47*(1-VLOOKUP(V$4,'[1]INTERNAL PARAMETERS-1'!$B$5:$J$44,4, FALSE))</f>
        <v>2.8645209306400083</v>
      </c>
      <c r="BK47" s="50">
        <f>$F47*'[1]INTERNAL PARAMETERS-2'!V47*(1-VLOOKUP(W$4,'[1]INTERNAL PARAMETERS-1'!$B$5:$J$44,4, FALSE))</f>
        <v>3.5112893685553028</v>
      </c>
      <c r="BL47" s="50">
        <f>$F47*'[1]INTERNAL PARAMETERS-2'!W47*(1-VLOOKUP(X$4,'[1]INTERNAL PARAMETERS-1'!$B$5:$J$44,4, FALSE))</f>
        <v>5.0752203317472162</v>
      </c>
      <c r="BM47" s="50">
        <f>$F47*'[1]INTERNAL PARAMETERS-2'!X47*(1-VLOOKUP(Y$4,'[1]INTERNAL PARAMETERS-1'!$B$5:$J$44,4, FALSE))</f>
        <v>1.5942028856786272</v>
      </c>
      <c r="BN47" s="50">
        <f>$F47*'[1]INTERNAL PARAMETERS-2'!Y47*(1-VLOOKUP(Z$4,'[1]INTERNAL PARAMETERS-1'!$B$5:$J$44,4, FALSE))</f>
        <v>7.5674226138907521</v>
      </c>
      <c r="BO47" s="50">
        <f>$F47*'[1]INTERNAL PARAMETERS-2'!Z47*(1-VLOOKUP(AA$4,'[1]INTERNAL PARAMETERS-1'!$B$5:$J$44,4, FALSE))</f>
        <v>7.6784154356769783</v>
      </c>
      <c r="BP47" s="50">
        <f>$F47*'[1]INTERNAL PARAMETERS-2'!AA47*(1-VLOOKUP(AB$4,'[1]INTERNAL PARAMETERS-1'!$B$5:$J$44,4, FALSE))</f>
        <v>3.0875078177316584</v>
      </c>
      <c r="BQ47" s="50">
        <f>$F47*'[1]INTERNAL PARAMETERS-2'!AB47*(1-VLOOKUP(AC$4,'[1]INTERNAL PARAMETERS-1'!$B$5:$J$44,4, FALSE))</f>
        <v>20.593480319705019</v>
      </c>
      <c r="BR47" s="50">
        <f>$F47*'[1]INTERNAL PARAMETERS-2'!AC47*(1-VLOOKUP(AD$4,'[1]INTERNAL PARAMETERS-1'!$B$5:$J$44,4, FALSE))</f>
        <v>2.1794135531061185</v>
      </c>
      <c r="BS47" s="50">
        <f>$F47*'[1]INTERNAL PARAMETERS-2'!AD47*(1-VLOOKUP(AE$4,'[1]INTERNAL PARAMETERS-1'!$B$5:$J$44,4, FALSE))</f>
        <v>0.54485655877532391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0.46413565947581181</v>
      </c>
      <c r="CA47" s="50">
        <f>$F47*'[1]INTERNAL PARAMETERS-2'!AL47*(1-VLOOKUP(AM$4,'[1]INTERNAL PARAMETERS-1'!$B$5:$J$44,4, FALSE))</f>
        <v>2.2399573980795471</v>
      </c>
      <c r="CB47" s="50">
        <f>$F47*'[1]INTERNAL PARAMETERS-2'!AM47*(1-VLOOKUP(AN$4,'[1]INTERNAL PARAMETERS-1'!$B$5:$J$44,4, FALSE))</f>
        <v>0.88791721029945592</v>
      </c>
      <c r="CC47" s="50">
        <f>$F47*'[1]INTERNAL PARAMETERS-2'!AN47*(1-VLOOKUP(AO$4,'[1]INTERNAL PARAMETERS-1'!$B$5:$J$44,4, FALSE))</f>
        <v>1.6244748081653413</v>
      </c>
      <c r="CD47" s="50">
        <f>$F47*'[1]INTERNAL PARAMETERS-2'!AO47*(1-VLOOKUP(AP$4,'[1]INTERNAL PARAMETERS-1'!$B$5:$J$44,4, FALSE))</f>
        <v>6.6996951399125573</v>
      </c>
      <c r="CE47" s="50">
        <f>$F47*'[1]INTERNAL PARAMETERS-2'!AP47*(1-VLOOKUP(AQ$4,'[1]INTERNAL PARAMETERS-1'!$B$5:$J$44,4, FALSE))</f>
        <v>0.77692438851322976</v>
      </c>
      <c r="CF47" s="50">
        <f>$F47*'[1]INTERNAL PARAMETERS-2'!AQ47*(1-VLOOKUP(AR$4,'[1]INTERNAL PARAMETERS-1'!$B$5:$J$44,4, FALSE))</f>
        <v>0.16144179859902413</v>
      </c>
      <c r="CG47" s="50">
        <f>$F47*'[1]INTERNAL PARAMETERS-2'!AR47*(1-VLOOKUP(AS$4,'[1]INTERNAL PARAMETERS-1'!$B$5:$J$44,4, FALSE))</f>
        <v>2.0177054326083847E-2</v>
      </c>
      <c r="CH47" s="49">
        <f>$F47*'[1]INTERNAL PARAMETERS-2'!AS47*(1-VLOOKUP(AT$4,'[1]INTERNAL PARAMETERS-1'!$B$5:$J$44,4, FALSE))</f>
        <v>0</v>
      </c>
      <c r="CI47" s="48">
        <f t="shared" si="0"/>
        <v>126.81992640272148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87.846907173493108</v>
      </c>
      <c r="G48" s="51">
        <f>$F48*'[1]INTERNAL PARAMETERS-2'!F48*VLOOKUP(G$4,'[1]INTERNAL PARAMETERS-1'!$B$5:$J$44,4, FALSE)</f>
        <v>0.69033613533217819</v>
      </c>
      <c r="H48" s="50">
        <f>$F48*'[1]INTERNAL PARAMETERS-2'!G48*VLOOKUP(H$4,'[1]INTERNAL PARAMETERS-1'!$B$5:$J$44,4, FALSE)</f>
        <v>0.72360375907878016</v>
      </c>
      <c r="I48" s="50">
        <f>$F48*'[1]INTERNAL PARAMETERS-2'!H48*VLOOKUP(I$4,'[1]INTERNAL PARAMETERS-1'!$B$5:$J$44,4, FALSE)</f>
        <v>0.80717647498374689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8.319102109329797E-3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0.11103541602554423</v>
      </c>
      <c r="N48" s="50">
        <f>$F48*'[1]INTERNAL PARAMETERS-2'!M48*VLOOKUP(N$4,'[1]INTERNAL PARAMETERS-1'!$B$5:$J$44,4, FALSE)</f>
        <v>0.18090050053515916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0.11644107545846512</v>
      </c>
      <c r="S48" s="50">
        <f>$F48*'[1]INTERNAL PARAMETERS-2'!R48*VLOOKUP(S$4,'[1]INTERNAL PARAMETERS-1'!$B$5:$J$44,4, FALSE)</f>
        <v>0.24703604460072343</v>
      </c>
      <c r="T48" s="50">
        <f>$F48*'[1]INTERNAL PARAMETERS-2'!S48*VLOOKUP(T$4,'[1]INTERNAL PARAMETERS-1'!$B$5:$J$44,4, FALSE)</f>
        <v>2.5783945724491966E-2</v>
      </c>
      <c r="U48" s="50">
        <f>$F48*'[1]INTERNAL PARAMETERS-2'!T48*VLOOKUP(U$4,'[1]INTERNAL PARAMETERS-1'!$B$5:$J$44,4, FALSE)</f>
        <v>4.8240250605252E-2</v>
      </c>
      <c r="V48" s="50">
        <f>$F48*'[1]INTERNAL PARAMETERS-2'!U48*VLOOKUP(V$4,'[1]INTERNAL PARAMETERS-1'!$B$5:$J$44,4, FALSE)</f>
        <v>0.36180056183578241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4.9905827965261433E-2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2.4948521637272045E-2</v>
      </c>
      <c r="AI48" s="50">
        <f>$F48*'[1]INTERNAL PARAMETERS-2'!AH48*VLOOKUP(AI$4,'[1]INTERNAL PARAMETERS-1'!$B$5:$J$44,4, FALSE)</f>
        <v>9.1492553821193076E-2</v>
      </c>
      <c r="AJ48" s="50">
        <f>$F48*'[1]INTERNAL PARAMETERS-2'!AI48*VLOOKUP(AJ$4,'[1]INTERNAL PARAMETERS-1'!$B$5:$J$44,4, FALSE)</f>
        <v>0.13307927967712471</v>
      </c>
      <c r="AK48" s="50">
        <f>$F48*'[1]INTERNAL PARAMETERS-2'!AJ48*VLOOKUP(AK$4,'[1]INTERNAL PARAMETERS-1'!$B$5:$J$44,4, FALSE)</f>
        <v>2.4948521637272045E-2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15.336353024691189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2.1096729044853402</v>
      </c>
      <c r="BB48" s="50">
        <f>$F48*'[1]INTERNAL PARAMETERS-2'!M48*(1-VLOOKUP(N$4,'[1]INTERNAL PARAMETERS-1'!$B$5:$J$44,4, FALSE))</f>
        <v>3.4371095101680234</v>
      </c>
      <c r="BC48" s="50">
        <f>$F48*'[1]INTERNAL PARAMETERS-2'!N48*(1-VLOOKUP(O$4,'[1]INTERNAL PARAMETERS-1'!$B$5:$J$44,4, FALSE))</f>
        <v>6.212990079226735</v>
      </c>
      <c r="BD48" s="50">
        <f>$F48*'[1]INTERNAL PARAMETERS-2'!O48*(1-VLOOKUP(P$4,'[1]INTERNAL PARAMETERS-1'!$B$5:$J$44,4, FALSE))</f>
        <v>2.6864726223447448</v>
      </c>
      <c r="BE48" s="50">
        <f>$F48*'[1]INTERNAL PARAMETERS-2'!P48*(1-VLOOKUP(Q$4,'[1]INTERNAL PARAMETERS-1'!$B$5:$J$44,4, FALSE))</f>
        <v>2.2123892184015546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4.6936848474137447</v>
      </c>
      <c r="BH48" s="50">
        <f>$F48*'[1]INTERNAL PARAMETERS-2'!S48*(1-VLOOKUP(T$4,'[1]INTERNAL PARAMETERS-1'!$B$5:$J$44,4, FALSE))</f>
        <v>0.23205551152042767</v>
      </c>
      <c r="BI48" s="50">
        <f>$F48*'[1]INTERNAL PARAMETERS-2'!T48*(1-VLOOKUP(U$4,'[1]INTERNAL PARAMETERS-1'!$B$5:$J$44,4, FALSE))</f>
        <v>0.192961002421008</v>
      </c>
      <c r="BJ48" s="50">
        <f>$F48*'[1]INTERNAL PARAMETERS-2'!U48*(1-VLOOKUP(V$4,'[1]INTERNAL PARAMETERS-1'!$B$5:$J$44,4, FALSE))</f>
        <v>2.0502031837361003</v>
      </c>
      <c r="BK48" s="50">
        <f>$F48*'[1]INTERNAL PARAMETERS-2'!V48*(1-VLOOKUP(W$4,'[1]INTERNAL PARAMETERS-1'!$B$5:$J$44,4, FALSE))</f>
        <v>2.4702286756464744</v>
      </c>
      <c r="BL48" s="50">
        <f>$F48*'[1]INTERNAL PARAMETERS-2'!W48*(1-VLOOKUP(X$4,'[1]INTERNAL PARAMETERS-1'!$B$5:$J$44,4, FALSE))</f>
        <v>3.5098880373540475</v>
      </c>
      <c r="BM48" s="50">
        <f>$F48*'[1]INTERNAL PARAMETERS-2'!X48*(1-VLOOKUP(Y$4,'[1]INTERNAL PARAMETERS-1'!$B$5:$J$44,4, FALSE))</f>
        <v>1.3473958622270372</v>
      </c>
      <c r="BN48" s="50">
        <f>$F48*'[1]INTERNAL PARAMETERS-2'!Y48*(1-VLOOKUP(Z$4,'[1]INTERNAL PARAMETERS-1'!$B$5:$J$44,4, FALSE))</f>
        <v>5.1567012979912192</v>
      </c>
      <c r="BO48" s="50">
        <f>$F48*'[1]INTERNAL PARAMETERS-2'!Z48*(1-VLOOKUP(AA$4,'[1]INTERNAL PARAMETERS-1'!$B$5:$J$44,4, FALSE))</f>
        <v>5.314729099305616</v>
      </c>
      <c r="BP48" s="50">
        <f>$F48*'[1]INTERNAL PARAMETERS-2'!AA48*(1-VLOOKUP(AB$4,'[1]INTERNAL PARAMETERS-1'!$B$5:$J$44,4, FALSE))</f>
        <v>2.1708024925456226</v>
      </c>
      <c r="BQ48" s="50">
        <f>$F48*'[1]INTERNAL PARAMETERS-2'!AB48*(1-VLOOKUP(AC$4,'[1]INTERNAL PARAMETERS-1'!$B$5:$J$44,4, FALSE))</f>
        <v>14.438763634375412</v>
      </c>
      <c r="BR48" s="50">
        <f>$F48*'[1]INTERNAL PARAMETERS-2'!AC48*(1-VLOOKUP(AD$4,'[1]INTERNAL PARAMETERS-1'!$B$5:$J$44,4, FALSE))</f>
        <v>1.4222502118295706</v>
      </c>
      <c r="BS48" s="50">
        <f>$F48*'[1]INTERNAL PARAMETERS-2'!AD48*(1-VLOOKUP(AE$4,'[1]INTERNAL PARAMETERS-1'!$B$5:$J$44,4, FALSE))</f>
        <v>0.30773650051946372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0.3576423284847251</v>
      </c>
      <c r="CA48" s="50">
        <f>$F48*'[1]INTERNAL PARAMETERS-2'!AL48*(1-VLOOKUP(AM$4,'[1]INTERNAL PARAMETERS-1'!$B$5:$J$44,4, FALSE))</f>
        <v>1.8297983682795576</v>
      </c>
      <c r="CB48" s="50">
        <f>$F48*'[1]INTERNAL PARAMETERS-2'!AM48*(1-VLOOKUP(AN$4,'[1]INTERNAL PARAMETERS-1'!$B$5:$J$44,4, FALSE))</f>
        <v>0.55725685565505356</v>
      </c>
      <c r="CC48" s="50">
        <f>$F48*'[1]INTERNAL PARAMETERS-2'!AN48*(1-VLOOKUP(AO$4,'[1]INTERNAL PARAMETERS-1'!$B$5:$J$44,4, FALSE))</f>
        <v>1.172729856693981</v>
      </c>
      <c r="CD48" s="50">
        <f>$F48*'[1]INTERNAL PARAMETERS-2'!AO48*(1-VLOOKUP(AP$4,'[1]INTERNAL PARAMETERS-1'!$B$5:$J$44,4, FALSE))</f>
        <v>4.4830033668777007</v>
      </c>
      <c r="CE48" s="50">
        <f>$F48*'[1]INTERNAL PARAMETERS-2'!AP48*(1-VLOOKUP(AQ$4,'[1]INTERNAL PARAMETERS-1'!$B$5:$J$44,4, FALSE))</f>
        <v>0.45744519972453063</v>
      </c>
      <c r="CF48" s="50">
        <f>$F48*'[1]INTERNAL PARAMETERS-2'!AQ48*(1-VLOOKUP(AR$4,'[1]INTERNAL PARAMETERS-1'!$B$5:$J$44,4, FALSE))</f>
        <v>4.1586725855931636E-2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87.846898388802387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66.805071480052931</v>
      </c>
      <c r="G49" s="51">
        <f>$F49*'[1]INTERNAL PARAMETERS-2'!F49*VLOOKUP(G$4,'[1]INTERNAL PARAMETERS-1'!$B$5:$J$44,4, FALSE)</f>
        <v>0.50250774767295814</v>
      </c>
      <c r="H49" s="50">
        <f>$F49*'[1]INTERNAL PARAMETERS-2'!G49*VLOOKUP(H$4,'[1]INTERNAL PARAMETERS-1'!$B$5:$J$44,4, FALSE)</f>
        <v>0.48127709595659734</v>
      </c>
      <c r="I49" s="50">
        <f>$F49*'[1]INTERNAL PARAMETERS-2'!H49*VLOOKUP(I$4,'[1]INTERNAL PARAMETERS-1'!$B$5:$J$44,4, FALSE)</f>
        <v>0.63072772344069605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1.4155994646623217E-2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9.5193218554786629E-2</v>
      </c>
      <c r="N49" s="50">
        <f>$F49*'[1]INTERNAL PARAMETERS-2'!M49*VLOOKUP(N$4,'[1]INTERNAL PARAMETERS-1'!$B$5:$J$44,4, FALSE)</f>
        <v>0.130227134140356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8.4929287372591283E-2</v>
      </c>
      <c r="S49" s="50">
        <f>$F49*'[1]INTERNAL PARAMETERS-2'!R49*VLOOKUP(S$4,'[1]INTERNAL PARAMETERS-1'!$B$5:$J$44,4, FALSE)</f>
        <v>0.17080587065876976</v>
      </c>
      <c r="T49" s="50">
        <f>$F49*'[1]INTERNAL PARAMETERS-2'!S49*VLOOKUP(T$4,'[1]INTERNAL PARAMETERS-1'!$B$5:$J$44,4, FALSE)</f>
        <v>1.2739727131246097E-2</v>
      </c>
      <c r="U49" s="50">
        <f>$F49*'[1]INTERNAL PARAMETERS-2'!T49*VLOOKUP(U$4,'[1]INTERNAL PARAMETERS-1'!$B$5:$J$44,4, FALSE)</f>
        <v>1.4154658545193616E-2</v>
      </c>
      <c r="V49" s="50">
        <f>$F49*'[1]INTERNAL PARAMETERS-2'!U49*VLOOKUP(V$4,'[1]INTERNAL PARAMETERS-1'!$B$5:$J$44,4, FALSE)</f>
        <v>0.30999724331567663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2.8311989293246433E-2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1.4155994646623217E-2</v>
      </c>
      <c r="AI49" s="50">
        <f>$F49*'[1]INTERNAL PARAMETERS-2'!AH49*VLOOKUP(AI$4,'[1]INTERNAL PARAMETERS-1'!$B$5:$J$44,4, FALSE)</f>
        <v>5.6617298079344854E-2</v>
      </c>
      <c r="AJ49" s="50">
        <f>$F49*'[1]INTERNAL PARAMETERS-2'!AI49*VLOOKUP(AJ$4,'[1]INTERNAL PARAMETERS-1'!$B$5:$J$44,4, FALSE)</f>
        <v>4.2467983939869648E-2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11.983826745373223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1.8086711525409458</v>
      </c>
      <c r="BB49" s="50">
        <f>$F49*'[1]INTERNAL PARAMETERS-2'!M49*(1-VLOOKUP(N$4,'[1]INTERNAL PARAMETERS-1'!$B$5:$J$44,4, FALSE))</f>
        <v>2.4743155486667634</v>
      </c>
      <c r="BC49" s="50">
        <f>$F49*'[1]INTERNAL PARAMETERS-2'!N49*(1-VLOOKUP(O$4,'[1]INTERNAL PARAMETERS-1'!$B$5:$J$44,4, FALSE))</f>
        <v>5.6337384829843442</v>
      </c>
      <c r="BD49" s="50">
        <f>$F49*'[1]INTERNAL PARAMETERS-2'!O49*(1-VLOOKUP(P$4,'[1]INTERNAL PARAMETERS-1'!$B$5:$J$44,4, FALSE))</f>
        <v>1.9250950228120933</v>
      </c>
      <c r="BE49" s="50">
        <f>$F49*'[1]INTERNAL PARAMETERS-2'!P49*(1-VLOOKUP(Q$4,'[1]INTERNAL PARAMETERS-1'!$B$5:$J$44,4, FALSE))</f>
        <v>1.7198498017039268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3.245311542516625</v>
      </c>
      <c r="BH49" s="50">
        <f>$F49*'[1]INTERNAL PARAMETERS-2'!S49*(1-VLOOKUP(T$4,'[1]INTERNAL PARAMETERS-1'!$B$5:$J$44,4, FALSE))</f>
        <v>0.11465754418121486</v>
      </c>
      <c r="BI49" s="50">
        <f>$F49*'[1]INTERNAL PARAMETERS-2'!T49*(1-VLOOKUP(U$4,'[1]INTERNAL PARAMETERS-1'!$B$5:$J$44,4, FALSE))</f>
        <v>5.6618634180774466E-2</v>
      </c>
      <c r="BJ49" s="50">
        <f>$F49*'[1]INTERNAL PARAMETERS-2'!U49*(1-VLOOKUP(V$4,'[1]INTERNAL PARAMETERS-1'!$B$5:$J$44,4, FALSE))</f>
        <v>1.7566510454555009</v>
      </c>
      <c r="BK49" s="50">
        <f>$F49*'[1]INTERNAL PARAMETERS-2'!V49*(1-VLOOKUP(W$4,'[1]INTERNAL PARAMETERS-1'!$B$5:$J$44,4, FALSE))</f>
        <v>2.087878940487538</v>
      </c>
      <c r="BL49" s="50">
        <f>$F49*'[1]INTERNAL PARAMETERS-2'!W49*(1-VLOOKUP(X$4,'[1]INTERNAL PARAMETERS-1'!$B$5:$J$44,4, FALSE))</f>
        <v>2.866411882501779</v>
      </c>
      <c r="BM49" s="50">
        <f>$F49*'[1]INTERNAL PARAMETERS-2'!X49*(1-VLOOKUP(Y$4,'[1]INTERNAL PARAMETERS-1'!$B$5:$J$44,4, FALSE))</f>
        <v>1.224416711100706</v>
      </c>
      <c r="BN49" s="50">
        <f>$F49*'[1]INTERNAL PARAMETERS-2'!Y49*(1-VLOOKUP(Z$4,'[1]INTERNAL PARAMETERS-1'!$B$5:$J$44,4, FALSE))</f>
        <v>3.8501900456241867</v>
      </c>
      <c r="BO49" s="50">
        <f>$F49*'[1]INTERNAL PARAMETERS-2'!Z49*(1-VLOOKUP(AA$4,'[1]INTERNAL PARAMETERS-1'!$B$5:$J$44,4, FALSE))</f>
        <v>3.6378634869391342</v>
      </c>
      <c r="BP49" s="50">
        <f>$F49*'[1]INTERNAL PARAMETERS-2'!AA49*(1-VLOOKUP(AB$4,'[1]INTERNAL PARAMETERS-1'!$B$5:$J$44,4, FALSE))</f>
        <v>1.3305833306968062</v>
      </c>
      <c r="BQ49" s="50">
        <f>$F49*'[1]INTERNAL PARAMETERS-2'!AB49*(1-VLOOKUP(AC$4,'[1]INTERNAL PARAMETERS-1'!$B$5:$J$44,4, FALSE))</f>
        <v>11.288707617685048</v>
      </c>
      <c r="BR49" s="50">
        <f>$F49*'[1]INTERNAL PARAMETERS-2'!AC49*(1-VLOOKUP(AD$4,'[1]INTERNAL PARAMETERS-1'!$B$5:$J$44,4, FALSE))</f>
        <v>0.97670350605266987</v>
      </c>
      <c r="BS49" s="50">
        <f>$F49*'[1]INTERNAL PARAMETERS-2'!AD49*(1-VLOOKUP(AE$4,'[1]INTERNAL PARAMETERS-1'!$B$5:$J$44,4, FALSE))</f>
        <v>0.17693991232206821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0.24771320504803626</v>
      </c>
      <c r="CA49" s="50">
        <f>$F49*'[1]INTERNAL PARAMETERS-2'!AL49*(1-VLOOKUP(AM$4,'[1]INTERNAL PARAMETERS-1'!$B$5:$J$44,4, FALSE))</f>
        <v>1.1890300647377219</v>
      </c>
      <c r="CB49" s="50">
        <f>$F49*'[1]INTERNAL PARAMETERS-2'!AM49*(1-VLOOKUP(AN$4,'[1]INTERNAL PARAMETERS-1'!$B$5:$J$44,4, FALSE))</f>
        <v>0.31141184070426675</v>
      </c>
      <c r="CC49" s="50">
        <f>$F49*'[1]INTERNAL PARAMETERS-2'!AN49*(1-VLOOKUP(AO$4,'[1]INTERNAL PARAMETERS-1'!$B$5:$J$44,4, FALSE))</f>
        <v>0.76437694736761763</v>
      </c>
      <c r="CD49" s="50">
        <f>$F49*'[1]INTERNAL PARAMETERS-2'!AO49*(1-VLOOKUP(AP$4,'[1]INTERNAL PARAMETERS-1'!$B$5:$J$44,4, FALSE))</f>
        <v>3.099969092903192</v>
      </c>
      <c r="CE49" s="50">
        <f>$F49*'[1]INTERNAL PARAMETERS-2'!AP49*(1-VLOOKUP(AQ$4,'[1]INTERNAL PARAMETERS-1'!$B$5:$J$44,4, FALSE))</f>
        <v>0.40342246565374368</v>
      </c>
      <c r="CF49" s="50">
        <f>$F49*'[1]INTERNAL PARAMETERS-2'!AQ49*(1-VLOOKUP(AR$4,'[1]INTERNAL PARAMETERS-1'!$B$5:$J$44,4, FALSE))</f>
        <v>4.2467983939869648E-2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66.805091521574383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57.377451173780152</v>
      </c>
      <c r="G50" s="51">
        <f>$F50*'[1]INTERNAL PARAMETERS-2'!F50*VLOOKUP(G$4,'[1]INTERNAL PARAMETERS-1'!$B$5:$J$44,4, FALSE)</f>
        <v>0.51828477870763878</v>
      </c>
      <c r="H50" s="50">
        <f>$F50*'[1]INTERNAL PARAMETERS-2'!G50*VLOOKUP(H$4,'[1]INTERNAL PARAMETERS-1'!$B$5:$J$44,4, FALSE)</f>
        <v>0.35243525608982723</v>
      </c>
      <c r="I50" s="50">
        <f>$F50*'[1]INTERNAL PARAMETERS-2'!H50*VLOOKUP(I$4,'[1]INTERNAL PARAMETERS-1'!$B$5:$J$44,4, FALSE)</f>
        <v>0.52946506195610565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6.9082451213231299E-3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0.11333136778393882</v>
      </c>
      <c r="N50" s="50">
        <f>$F50*'[1]INTERNAL PARAMETERS-2'!M50*VLOOKUP(N$4,'[1]INTERNAL PARAMETERS-1'!$B$5:$J$44,4, FALSE)</f>
        <v>9.3291145412472631E-2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6.9105402193700816E-2</v>
      </c>
      <c r="S50" s="50">
        <f>$F50*'[1]INTERNAL PARAMETERS-2'!R50*VLOOKUP(S$4,'[1]INTERNAL PARAMETERS-1'!$B$5:$J$44,4, FALSE)</f>
        <v>0.14326690538483514</v>
      </c>
      <c r="T50" s="50">
        <f>$F50*'[1]INTERNAL PARAMETERS-2'!S50*VLOOKUP(T$4,'[1]INTERNAL PARAMETERS-1'!$B$5:$J$44,4, FALSE)</f>
        <v>1.9349397859333883E-2</v>
      </c>
      <c r="U50" s="50">
        <f>$F50*'[1]INTERNAL PARAMETERS-2'!T50*VLOOKUP(U$4,'[1]INTERNAL PARAMETERS-1'!$B$5:$J$44,4, FALSE)</f>
        <v>2.48777152799276E-2</v>
      </c>
      <c r="V50" s="50">
        <f>$F50*'[1]INTERNAL PARAMETERS-2'!U50*VLOOKUP(V$4,'[1]INTERNAL PARAMETERS-1'!$B$5:$J$44,4, FALSE)</f>
        <v>0.22700814782394377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1.3822227987763639E-2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1.3822227987763639E-2</v>
      </c>
      <c r="AI50" s="50">
        <f>$F50*'[1]INTERNAL PARAMETERS-2'!AH50*VLOOKUP(AI$4,'[1]INTERNAL PARAMETERS-1'!$B$5:$J$44,4, FALSE)</f>
        <v>2.7644455975527279E-2</v>
      </c>
      <c r="AJ50" s="50">
        <f>$F50*'[1]INTERNAL PARAMETERS-2'!AI50*VLOOKUP(AJ$4,'[1]INTERNAL PARAMETERS-1'!$B$5:$J$44,4, FALSE)</f>
        <v>5.5283174205937174E-2</v>
      </c>
      <c r="AK50" s="50">
        <f>$F50*'[1]INTERNAL PARAMETERS-2'!AJ50*VLOOKUP(AK$4,'[1]INTERNAL PARAMETERS-1'!$B$5:$J$44,4, FALSE)</f>
        <v>6.9082451213231299E-3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10.059836177166007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2.1532959878948374</v>
      </c>
      <c r="BB50" s="50">
        <f>$F50*'[1]INTERNAL PARAMETERS-2'!M50*(1-VLOOKUP(N$4,'[1]INTERNAL PARAMETERS-1'!$B$5:$J$44,4, FALSE))</f>
        <v>1.7725317628369799</v>
      </c>
      <c r="BC50" s="50">
        <f>$F50*'[1]INTERNAL PARAMETERS-2'!N50*(1-VLOOKUP(O$4,'[1]INTERNAL PARAMETERS-1'!$B$5:$J$44,4, FALSE))</f>
        <v>5.5698185310277131</v>
      </c>
      <c r="BD50" s="50">
        <f>$F50*'[1]INTERNAL PARAMETERS-2'!O50*(1-VLOOKUP(P$4,'[1]INTERNAL PARAMETERS-1'!$B$5:$J$44,4, FALSE))</f>
        <v>1.5410321081351526</v>
      </c>
      <c r="BE50" s="50">
        <f>$F50*'[1]INTERNAL PARAMETERS-2'!P50*(1-VLOOKUP(Q$4,'[1]INTERNAL PARAMETERS-1'!$B$5:$J$44,4, FALSE))</f>
        <v>1.4581044779536882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2.7220712023118674</v>
      </c>
      <c r="BH50" s="50">
        <f>$F50*'[1]INTERNAL PARAMETERS-2'!S50*(1-VLOOKUP(T$4,'[1]INTERNAL PARAMETERS-1'!$B$5:$J$44,4, FALSE))</f>
        <v>0.17414458073400493</v>
      </c>
      <c r="BI50" s="50">
        <f>$F50*'[1]INTERNAL PARAMETERS-2'!T50*(1-VLOOKUP(U$4,'[1]INTERNAL PARAMETERS-1'!$B$5:$J$44,4, FALSE))</f>
        <v>9.95108611197104E-2</v>
      </c>
      <c r="BJ50" s="50">
        <f>$F50*'[1]INTERNAL PARAMETERS-2'!U50*(1-VLOOKUP(V$4,'[1]INTERNAL PARAMETERS-1'!$B$5:$J$44,4, FALSE))</f>
        <v>1.2863795043356814</v>
      </c>
      <c r="BK50" s="50">
        <f>$F50*'[1]INTERNAL PARAMETERS-2'!V50*(1-VLOOKUP(W$4,'[1]INTERNAL PARAMETERS-1'!$B$5:$J$44,4, FALSE))</f>
        <v>1.962567028673563</v>
      </c>
      <c r="BL50" s="50">
        <f>$F50*'[1]INTERNAL PARAMETERS-2'!W50*(1-VLOOKUP(X$4,'[1]INTERNAL PARAMETERS-1'!$B$5:$J$44,4, FALSE))</f>
        <v>2.225166409460603</v>
      </c>
      <c r="BM50" s="50">
        <f>$F50*'[1]INTERNAL PARAMETERS-2'!X50*(1-VLOOKUP(Y$4,'[1]INTERNAL PARAMETERS-1'!$B$5:$J$44,4, FALSE))</f>
        <v>1.2715244822267897</v>
      </c>
      <c r="BN50" s="50">
        <f>$F50*'[1]INTERNAL PARAMETERS-2'!Y50*(1-VLOOKUP(Z$4,'[1]INTERNAL PARAMETERS-1'!$B$5:$J$44,4, FALSE))</f>
        <v>3.4344937346150148</v>
      </c>
      <c r="BO50" s="50">
        <f>$F50*'[1]INTERNAL PARAMETERS-2'!Z50*(1-VLOOKUP(AA$4,'[1]INTERNAL PARAMETERS-1'!$B$5:$J$44,4, FALSE))</f>
        <v>3.1926248269370618</v>
      </c>
      <c r="BP50" s="50">
        <f>$F50*'[1]INTERNAL PARAMETERS-2'!AA50*(1-VLOOKUP(AB$4,'[1]INTERNAL PARAMETERS-1'!$B$5:$J$44,4, FALSE))</f>
        <v>1.1885968520453252</v>
      </c>
      <c r="BQ50" s="50">
        <f>$F50*'[1]INTERNAL PARAMETERS-2'!AB50*(1-VLOOKUP(AC$4,'[1]INTERNAL PARAMETERS-1'!$B$5:$J$44,4, FALSE))</f>
        <v>9.3083725926479417</v>
      </c>
      <c r="BR50" s="50">
        <f>$F50*'[1]INTERNAL PARAMETERS-2'!AC50*(1-VLOOKUP(AD$4,'[1]INTERNAL PARAMETERS-1'!$B$5:$J$44,4, FALSE))</f>
        <v>0.62194288199818992</v>
      </c>
      <c r="BS50" s="50">
        <f>$F50*'[1]INTERNAL PARAMETERS-2'!AD50*(1-VLOOKUP(AE$4,'[1]INTERNAL PARAMETERS-1'!$B$5:$J$44,4, FALSE))</f>
        <v>0.2211326968237487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0.22804667969018919</v>
      </c>
      <c r="CA50" s="50">
        <f>$F50*'[1]INTERNAL PARAMETERS-2'!AL50*(1-VLOOKUP(AM$4,'[1]INTERNAL PARAMETERS-1'!$B$5:$J$44,4, FALSE))</f>
        <v>0.73941747553138737</v>
      </c>
      <c r="CB50" s="50">
        <f>$F50*'[1]INTERNAL PARAMETERS-2'!AM50*(1-VLOOKUP(AN$4,'[1]INTERNAL PARAMETERS-1'!$B$5:$J$44,4, FALSE))</f>
        <v>0.19349397859333881</v>
      </c>
      <c r="CC50" s="50">
        <f>$F50*'[1]INTERNAL PARAMETERS-2'!AN50*(1-VLOOKUP(AO$4,'[1]INTERNAL PARAMETERS-1'!$B$5:$J$44,4, FALSE))</f>
        <v>0.82925335083417495</v>
      </c>
      <c r="CD50" s="50">
        <f>$F50*'[1]INTERNAL PARAMETERS-2'!AO50*(1-VLOOKUP(AP$4,'[1]INTERNAL PARAMETERS-1'!$B$5:$J$44,4, FALSE))</f>
        <v>2.5015822804902887</v>
      </c>
      <c r="CE50" s="50">
        <f>$F50*'[1]INTERNAL PARAMETERS-2'!AP50*(1-VLOOKUP(AQ$4,'[1]INTERNAL PARAMETERS-1'!$B$5:$J$44,4, FALSE))</f>
        <v>0.373165729198914</v>
      </c>
      <c r="CF50" s="50">
        <f>$F50*'[1]INTERNAL PARAMETERS-2'!AQ50*(1-VLOOKUP(AR$4,'[1]INTERNAL PARAMETERS-1'!$B$5:$J$44,4, FALSE))</f>
        <v>3.4552701096850408E-2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57.377462649270385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44.117398256512693</v>
      </c>
      <c r="G51" s="51">
        <f>$F51*'[1]INTERNAL PARAMETERS-2'!F51*VLOOKUP(G$4,'[1]INTERNAL PARAMETERS-1'!$B$5:$J$44,4, FALSE)</f>
        <v>0.35308477346634803</v>
      </c>
      <c r="H51" s="50">
        <f>$F51*'[1]INTERNAL PARAMETERS-2'!G51*VLOOKUP(H$4,'[1]INTERNAL PARAMETERS-1'!$B$5:$J$44,4, FALSE)</f>
        <v>0.19480478374145746</v>
      </c>
      <c r="I51" s="50">
        <f>$F51*'[1]INTERNAL PARAMETERS-2'!H51*VLOOKUP(I$4,'[1]INTERNAL PARAMETERS-1'!$B$5:$J$44,4, FALSE)</f>
        <v>0.41408744414456716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9.83160631886211E-2</v>
      </c>
      <c r="N51" s="50">
        <f>$F51*'[1]INTERNAL PARAMETERS-2'!M51*VLOOKUP(N$4,'[1]INTERNAL PARAMETERS-1'!$B$5:$J$44,4, FALSE)</f>
        <v>6.574683509973317E-2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4.2612994975965608E-2</v>
      </c>
      <c r="S51" s="50">
        <f>$F51*'[1]INTERNAL PARAMETERS-2'!R51*VLOOKUP(S$4,'[1]INTERNAL PARAMETERS-1'!$B$5:$J$44,4, FALSE)</f>
        <v>0.12010630794848656</v>
      </c>
      <c r="T51" s="50">
        <f>$F51*'[1]INTERNAL PARAMETERS-2'!S51*VLOOKUP(T$4,'[1]INTERNAL PARAMETERS-1'!$B$5:$J$44,4, FALSE)</f>
        <v>7.9137788992532463E-3</v>
      </c>
      <c r="U51" s="50">
        <f>$F51*'[1]INTERNAL PARAMETERS-2'!T51*VLOOKUP(U$4,'[1]INTERNAL PARAMETERS-1'!$B$5:$J$44,4, FALSE)</f>
        <v>2.3133398949785E-2</v>
      </c>
      <c r="V51" s="50">
        <f>$F51*'[1]INTERNAL PARAMETERS-2'!U51*VLOOKUP(V$4,'[1]INTERNAL PARAMETERS-1'!$B$5:$J$44,4, FALSE)</f>
        <v>0.17897788770392478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2.4352803837595006E-2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4.2612994975965608E-2</v>
      </c>
      <c r="AJ51" s="50">
        <f>$F51*'[1]INTERNAL PARAMETERS-2'!AI51*VLOOKUP(AJ$4,'[1]INTERNAL PARAMETERS-1'!$B$5:$J$44,4, FALSE)</f>
        <v>4.2612994975965608E-2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7.8676614387467749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1.8680052005838008</v>
      </c>
      <c r="BB51" s="50">
        <f>$F51*'[1]INTERNAL PARAMETERS-2'!M51*(1-VLOOKUP(N$4,'[1]INTERNAL PARAMETERS-1'!$B$5:$J$44,4, FALSE))</f>
        <v>1.2491898668949302</v>
      </c>
      <c r="BC51" s="50">
        <f>$F51*'[1]INTERNAL PARAMETERS-2'!N51*(1-VLOOKUP(O$4,'[1]INTERNAL PARAMETERS-1'!$B$5:$J$44,4, FALSE))</f>
        <v>4.3222520950277596</v>
      </c>
      <c r="BD51" s="50">
        <f>$F51*'[1]INTERNAL PARAMETERS-2'!O51*(1-VLOOKUP(P$4,'[1]INTERNAL PARAMETERS-1'!$B$5:$J$44,4, FALSE))</f>
        <v>1.0836071242366392</v>
      </c>
      <c r="BE51" s="50">
        <f>$F51*'[1]INTERNAL PARAMETERS-2'!P51*(1-VLOOKUP(Q$4,'[1]INTERNAL PARAMETERS-1'!$B$5:$J$44,4, FALSE))</f>
        <v>1.2236225110833334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2.2820198510212446</v>
      </c>
      <c r="BH51" s="50">
        <f>$F51*'[1]INTERNAL PARAMETERS-2'!S51*(1-VLOOKUP(T$4,'[1]INTERNAL PARAMETERS-1'!$B$5:$J$44,4, FALSE))</f>
        <v>7.1224010093279222E-2</v>
      </c>
      <c r="BI51" s="50">
        <f>$F51*'[1]INTERNAL PARAMETERS-2'!T51*(1-VLOOKUP(U$4,'[1]INTERNAL PARAMETERS-1'!$B$5:$J$44,4, FALSE))</f>
        <v>9.253359579914E-2</v>
      </c>
      <c r="BJ51" s="50">
        <f>$F51*'[1]INTERNAL PARAMETERS-2'!U51*(1-VLOOKUP(V$4,'[1]INTERNAL PARAMETERS-1'!$B$5:$J$44,4, FALSE))</f>
        <v>1.0142080303222405</v>
      </c>
      <c r="BK51" s="50">
        <f>$F51*'[1]INTERNAL PARAMETERS-2'!V51*(1-VLOOKUP(W$4,'[1]INTERNAL PARAMETERS-1'!$B$5:$J$44,4, FALSE))</f>
        <v>1.1931859180261652</v>
      </c>
      <c r="BL51" s="50">
        <f>$F51*'[1]INTERNAL PARAMETERS-2'!W51*(1-VLOOKUP(X$4,'[1]INTERNAL PARAMETERS-1'!$B$5:$J$44,4, FALSE))</f>
        <v>1.9115318668776589</v>
      </c>
      <c r="BM51" s="50">
        <f>$F51*'[1]INTERNAL PARAMETERS-2'!X51*(1-VLOOKUP(Y$4,'[1]INTERNAL PARAMETERS-1'!$B$5:$J$44,4, FALSE))</f>
        <v>1.2966765108562928</v>
      </c>
      <c r="BN51" s="50">
        <f>$F51*'[1]INTERNAL PARAMETERS-2'!Y51*(1-VLOOKUP(Z$4,'[1]INTERNAL PARAMETERS-1'!$B$5:$J$44,4, FALSE))</f>
        <v>2.5994368109321586</v>
      </c>
      <c r="BO51" s="50">
        <f>$F51*'[1]INTERNAL PARAMETERS-2'!Z51*(1-VLOOKUP(AA$4,'[1]INTERNAL PARAMETERS-1'!$B$5:$J$44,4, FALSE))</f>
        <v>2.1976508415304465</v>
      </c>
      <c r="BP51" s="50">
        <f>$F51*'[1]INTERNAL PARAMETERS-2'!AA51*(1-VLOOKUP(AB$4,'[1]INTERNAL PARAMETERS-1'!$B$5:$J$44,4, FALSE))</f>
        <v>0.86444953665758661</v>
      </c>
      <c r="BQ51" s="50">
        <f>$F51*'[1]INTERNAL PARAMETERS-2'!AB51*(1-VLOOKUP(AC$4,'[1]INTERNAL PARAMETERS-1'!$B$5:$J$44,4, FALSE))</f>
        <v>7.0677924937660102</v>
      </c>
      <c r="BR51" s="50">
        <f>$F51*'[1]INTERNAL PARAMETERS-2'!AC51*(1-VLOOKUP(AD$4,'[1]INTERNAL PARAMETERS-1'!$B$5:$J$44,4, FALSE))</f>
        <v>0.43831076341827929</v>
      </c>
      <c r="BS51" s="50">
        <f>$F51*'[1]INTERNAL PARAMETERS-2'!AD51*(1-VLOOKUP(AE$4,'[1]INTERNAL PARAMETERS-1'!$B$5:$J$44,4, FALSE))</f>
        <v>0.18262838182265995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6.6965798813560615E-2</v>
      </c>
      <c r="CA51" s="50">
        <f>$F51*'[1]INTERNAL PARAMETERS-2'!AL51*(1-VLOOKUP(AM$4,'[1]INTERNAL PARAMETERS-1'!$B$5:$J$44,4, FALSE))</f>
        <v>0.63311995889956241</v>
      </c>
      <c r="CB51" s="50">
        <f>$F51*'[1]INTERNAL PARAMETERS-2'!AM51*(1-VLOOKUP(AN$4,'[1]INTERNAL PARAMETERS-1'!$B$5:$J$44,4, FALSE))</f>
        <v>0.27394698447381555</v>
      </c>
      <c r="CC51" s="50">
        <f>$F51*'[1]INTERNAL PARAMETERS-2'!AN51*(1-VLOOKUP(AO$4,'[1]INTERNAL PARAMETERS-1'!$B$5:$J$44,4, FALSE))</f>
        <v>0.55397775816720418</v>
      </c>
      <c r="CD51" s="50">
        <f>$F51*'[1]INTERNAL PARAMETERS-2'!AO51*(1-VLOOKUP(AP$4,'[1]INTERNAL PARAMETERS-1'!$B$5:$J$44,4, FALSE))</f>
        <v>1.8384778671046995</v>
      </c>
      <c r="CE51" s="50">
        <f>$F51*'[1]INTERNAL PARAMETERS-2'!AP51*(1-VLOOKUP(AQ$4,'[1]INTERNAL PARAMETERS-1'!$B$5:$J$44,4, FALSE))</f>
        <v>0.25568238159561935</v>
      </c>
      <c r="CF51" s="50">
        <f>$F51*'[1]INTERNAL PARAMETERS-2'!AQ51*(1-VLOOKUP(AR$4,'[1]INTERNAL PARAMETERS-1'!$B$5:$J$44,4, FALSE))</f>
        <v>6.0877597854161872E-2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44.117398256512693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32.081307541384504</v>
      </c>
      <c r="G52" s="51">
        <f>$F52*'[1]INTERNAL PARAMETERS-2'!F52*VLOOKUP(G$4,'[1]INTERNAL PARAMETERS-1'!$B$5:$J$44,4, FALSE)</f>
        <v>0.31859946519348953</v>
      </c>
      <c r="H52" s="50">
        <f>$F52*'[1]INTERNAL PARAMETERS-2'!G52*VLOOKUP(H$4,'[1]INTERNAL PARAMETERS-1'!$B$5:$J$44,4, FALSE)</f>
        <v>0.17819883086937435</v>
      </c>
      <c r="I52" s="50">
        <f>$F52*'[1]INTERNAL PARAMETERS-2'!H52*VLOOKUP(I$4,'[1]INTERNAL PARAMETERS-1'!$B$5:$J$44,4, FALSE)</f>
        <v>0.30844557095010366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9.7199785182349063E-2</v>
      </c>
      <c r="N52" s="50">
        <f>$F52*'[1]INTERNAL PARAMETERS-2'!M52*VLOOKUP(N$4,'[1]INTERNAL PARAMETERS-1'!$B$5:$J$44,4, FALSE)</f>
        <v>4.2389833687119877E-2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4.3200688735228379E-2</v>
      </c>
      <c r="S52" s="50">
        <f>$F52*'[1]INTERNAL PARAMETERS-2'!R52*VLOOKUP(S$4,'[1]INTERNAL PARAMETERS-1'!$B$5:$J$44,4, FALSE)</f>
        <v>9.0613332337565133E-2</v>
      </c>
      <c r="T52" s="50">
        <f>$F52*'[1]INTERNAL PARAMETERS-2'!S52*VLOOKUP(T$4,'[1]INTERNAL PARAMETERS-1'!$B$5:$J$44,4, FALSE)</f>
        <v>1.1340100589728595E-2</v>
      </c>
      <c r="U52" s="50">
        <f>$F52*'[1]INTERNAL PARAMETERS-2'!T52*VLOOKUP(U$4,'[1]INTERNAL PARAMETERS-1'!$B$5:$J$44,4, FALSE)</f>
        <v>6.4797824972088434E-3</v>
      </c>
      <c r="V52" s="50">
        <f>$F52*'[1]INTERNAL PARAMETERS-2'!U52*VLOOKUP(V$4,'[1]INTERNAL PARAMETERS-1'!$B$5:$J$44,4, FALSE)</f>
        <v>0.11744982731554636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2.6999628426829198E-2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5.3992840592150121E-3</v>
      </c>
      <c r="AI52" s="50">
        <f>$F52*'[1]INTERNAL PARAMETERS-2'!AH52*VLOOKUP(AI$4,'[1]INTERNAL PARAMETERS-1'!$B$5:$J$44,4, FALSE)</f>
        <v>3.2398912486044214E-2</v>
      </c>
      <c r="AJ52" s="50">
        <f>$F52*'[1]INTERNAL PARAMETERS-2'!AI52*VLOOKUP(AJ$4,'[1]INTERNAL PARAMETERS-1'!$B$5:$J$44,4, FALSE)</f>
        <v>4.3200688735228379E-2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5.8604658480519687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1.8467959184646321</v>
      </c>
      <c r="BB52" s="50">
        <f>$F52*'[1]INTERNAL PARAMETERS-2'!M52*(1-VLOOKUP(N$4,'[1]INTERNAL PARAMETERS-1'!$B$5:$J$44,4, FALSE))</f>
        <v>0.80540684005527763</v>
      </c>
      <c r="BC52" s="50">
        <f>$F52*'[1]INTERNAL PARAMETERS-2'!N52*(1-VLOOKUP(O$4,'[1]INTERNAL PARAMETERS-1'!$B$5:$J$44,4, FALSE))</f>
        <v>3.4775912805708016</v>
      </c>
      <c r="BD52" s="50">
        <f>$F52*'[1]INTERNAL PARAMETERS-2'!O52*(1-VLOOKUP(P$4,'[1]INTERNAL PARAMETERS-1'!$B$5:$J$44,4, FALSE))</f>
        <v>0.62639715413779484</v>
      </c>
      <c r="BE52" s="50">
        <f>$F52*'[1]INTERNAL PARAMETERS-2'!P52*(1-VLOOKUP(Q$4,'[1]INTERNAL PARAMETERS-1'!$B$5:$J$44,4, FALSE))</f>
        <v>0.76679778846191005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1.7216533144137371</v>
      </c>
      <c r="BH52" s="50">
        <f>$F52*'[1]INTERNAL PARAMETERS-2'!S52*(1-VLOOKUP(T$4,'[1]INTERNAL PARAMETERS-1'!$B$5:$J$44,4, FALSE))</f>
        <v>0.10206090530755735</v>
      </c>
      <c r="BI52" s="50">
        <f>$F52*'[1]INTERNAL PARAMETERS-2'!T52*(1-VLOOKUP(U$4,'[1]INTERNAL PARAMETERS-1'!$B$5:$J$44,4, FALSE))</f>
        <v>2.5919129988835374E-2</v>
      </c>
      <c r="BJ52" s="50">
        <f>$F52*'[1]INTERNAL PARAMETERS-2'!U52*(1-VLOOKUP(V$4,'[1]INTERNAL PARAMETERS-1'!$B$5:$J$44,4, FALSE))</f>
        <v>0.66554902145476269</v>
      </c>
      <c r="BK52" s="50">
        <f>$F52*'[1]INTERNAL PARAMETERS-2'!V52*(1-VLOOKUP(W$4,'[1]INTERNAL PARAMETERS-1'!$B$5:$J$44,4, FALSE))</f>
        <v>0.87479630216922677</v>
      </c>
      <c r="BL52" s="50">
        <f>$F52*'[1]INTERNAL PARAMETERS-2'!W52*(1-VLOOKUP(X$4,'[1]INTERNAL PARAMETERS-1'!$B$5:$J$44,4, FALSE))</f>
        <v>1.3607960301136606</v>
      </c>
      <c r="BM52" s="50">
        <f>$F52*'[1]INTERNAL PARAMETERS-2'!X52*(1-VLOOKUP(Y$4,'[1]INTERNAL PARAMETERS-1'!$B$5:$J$44,4, FALSE))</f>
        <v>0.91259770684524011</v>
      </c>
      <c r="BN52" s="50">
        <f>$F52*'[1]INTERNAL PARAMETERS-2'!Y52*(1-VLOOKUP(Z$4,'[1]INTERNAL PARAMETERS-1'!$B$5:$J$44,4, FALSE))</f>
        <v>1.6523958668803209</v>
      </c>
      <c r="BO52" s="50">
        <f>$F52*'[1]INTERNAL PARAMETERS-2'!Z52*(1-VLOOKUP(AA$4,'[1]INTERNAL PARAMETERS-1'!$B$5:$J$44,4, FALSE))</f>
        <v>1.3229946254376472</v>
      </c>
      <c r="BP52" s="50">
        <f>$F52*'[1]INTERNAL PARAMETERS-2'!AA52*(1-VLOOKUP(AB$4,'[1]INTERNAL PARAMETERS-1'!$B$5:$J$44,4, FALSE))</f>
        <v>0.59399824165175064</v>
      </c>
      <c r="BQ52" s="50">
        <f>$F52*'[1]INTERNAL PARAMETERS-2'!AB52*(1-VLOOKUP(AC$4,'[1]INTERNAL PARAMETERS-1'!$B$5:$J$44,4, FALSE))</f>
        <v>4.9949857971862217</v>
      </c>
      <c r="BR52" s="50">
        <f>$F52*'[1]INTERNAL PARAMETERS-2'!AC52*(1-VLOOKUP(AD$4,'[1]INTERNAL PARAMETERS-1'!$B$5:$J$44,4, FALSE))</f>
        <v>0.38879978235554707</v>
      </c>
      <c r="BS52" s="50">
        <f>$F52*'[1]INTERNAL PARAMETERS-2'!AD52*(1-VLOOKUP(AE$4,'[1]INTERNAL PARAMETERS-1'!$B$5:$J$44,4, FALSE))</f>
        <v>0.12959885807493099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9.1800661529671757E-2</v>
      </c>
      <c r="CA52" s="50">
        <f>$F52*'[1]INTERNAL PARAMETERS-2'!AL52*(1-VLOOKUP(AM$4,'[1]INTERNAL PARAMETERS-1'!$B$5:$J$44,4, FALSE))</f>
        <v>0.56159932916570643</v>
      </c>
      <c r="CB52" s="50">
        <f>$F52*'[1]INTERNAL PARAMETERS-2'!AM52*(1-VLOOKUP(AN$4,'[1]INTERNAL PARAMETERS-1'!$B$5:$J$44,4, FALSE))</f>
        <v>0.16740026275094436</v>
      </c>
      <c r="CC52" s="50">
        <f>$F52*'[1]INTERNAL PARAMETERS-2'!AN52*(1-VLOOKUP(AO$4,'[1]INTERNAL PARAMETERS-1'!$B$5:$J$44,4, FALSE))</f>
        <v>0.34019980956110374</v>
      </c>
      <c r="CD52" s="50">
        <f>$F52*'[1]INTERNAL PARAMETERS-2'!AO52*(1-VLOOKUP(AP$4,'[1]INTERNAL PARAMETERS-1'!$B$5:$J$44,4, FALSE))</f>
        <v>1.2257978879795148</v>
      </c>
      <c r="CE52" s="50">
        <f>$F52*'[1]INTERNAL PARAMETERS-2'!AP52*(1-VLOOKUP(AQ$4,'[1]INTERNAL PARAMETERS-1'!$B$5:$J$44,4, FALSE))</f>
        <v>0.22139951960460272</v>
      </c>
      <c r="CF52" s="50">
        <f>$F52*'[1]INTERNAL PARAMETERS-2'!AQ52*(1-VLOOKUP(AR$4,'[1]INTERNAL PARAMETERS-1'!$B$5:$J$44,4, FALSE))</f>
        <v>1.6201060308399174E-2</v>
      </c>
      <c r="CG52" s="50">
        <f>$F52*'[1]INTERNAL PARAMETERS-2'!AR52*(1-VLOOKUP(AS$4,'[1]INTERNAL PARAMETERS-1'!$B$5:$J$44,4, FALSE))</f>
        <v>5.3992840592150121E-3</v>
      </c>
      <c r="CH52" s="49">
        <f>$F52*'[1]INTERNAL PARAMETERS-2'!AS52*(1-VLOOKUP(AT$4,'[1]INTERNAL PARAMETERS-1'!$B$5:$J$44,4, FALSE))</f>
        <v>0</v>
      </c>
      <c r="CI52" s="48">
        <f t="shared" si="0"/>
        <v>32.08131395764601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20.107318754018603</v>
      </c>
      <c r="G53" s="51">
        <f>$F53*'[1]INTERNAL PARAMETERS-2'!F53*VLOOKUP(G$4,'[1]INTERNAL PARAMETERS-1'!$B$5:$J$44,4, FALSE)</f>
        <v>0.18755101567810853</v>
      </c>
      <c r="H53" s="50">
        <f>$F53*'[1]INTERNAL PARAMETERS-2'!G53*VLOOKUP(H$4,'[1]INTERNAL PARAMETERS-1'!$B$5:$J$44,4, FALSE)</f>
        <v>0.12648911008590483</v>
      </c>
      <c r="I53" s="50">
        <f>$F53*'[1]INTERNAL PARAMETERS-2'!H53*VLOOKUP(I$4,'[1]INTERNAL PARAMETERS-1'!$B$5:$J$44,4, FALSE)</f>
        <v>0.20859181670528246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4.3612774377466352E-3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7.6765419929310907E-2</v>
      </c>
      <c r="N53" s="50">
        <f>$F53*'[1]INTERNAL PARAMETERS-2'!M53*VLOOKUP(N$4,'[1]INTERNAL PARAMETERS-1'!$B$5:$J$44,4, FALSE)</f>
        <v>2.1590334048721248E-2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8.7225548754932703E-3</v>
      </c>
      <c r="S53" s="50">
        <f>$F53*'[1]INTERNAL PARAMETERS-2'!R53*VLOOKUP(S$4,'[1]INTERNAL PARAMETERS-1'!$B$5:$J$44,4, FALSE)</f>
        <v>5.9869239980309075E-2</v>
      </c>
      <c r="T53" s="50">
        <f>$F53*'[1]INTERNAL PARAMETERS-2'!S53*VLOOKUP(T$4,'[1]INTERNAL PARAMETERS-1'!$B$5:$J$44,4, FALSE)</f>
        <v>6.10639163240791E-3</v>
      </c>
      <c r="U53" s="50">
        <f>$F53*'[1]INTERNAL PARAMETERS-2'!T53*VLOOKUP(U$4,'[1]INTERNAL PARAMETERS-1'!$B$5:$J$44,4, FALSE)</f>
        <v>1.0467870143342085E-2</v>
      </c>
      <c r="V53" s="50">
        <f>$F53*'[1]INTERNAL PARAMETERS-2'!U53*VLOOKUP(V$4,'[1]INTERNAL PARAMETERS-1'!$B$5:$J$44,4, FALSE)</f>
        <v>0.10598869325024517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8.7225548754932703E-3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3.9255518403470517E-2</v>
      </c>
      <c r="AJ53" s="50">
        <f>$F53*'[1]INTERNAL PARAMETERS-2'!AI53*VLOOKUP(AJ$4,'[1]INTERNAL PARAMETERS-1'!$B$5:$J$44,4, FALSE)</f>
        <v>2.1808397920608579E-2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3.9632445174003661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1.4585429786569071</v>
      </c>
      <c r="BB53" s="50">
        <f>$F53*'[1]INTERNAL PARAMETERS-2'!M53*(1-VLOOKUP(N$4,'[1]INTERNAL PARAMETERS-1'!$B$5:$J$44,4, FALSE))</f>
        <v>0.41021634692570369</v>
      </c>
      <c r="BC53" s="50">
        <f>$F53*'[1]INTERNAL PARAMETERS-2'!N53*(1-VLOOKUP(O$4,'[1]INTERNAL PARAMETERS-1'!$B$5:$J$44,4, FALSE))</f>
        <v>2.2418996869211862</v>
      </c>
      <c r="BD53" s="50">
        <f>$F53*'[1]INTERNAL PARAMETERS-2'!O53*(1-VLOOKUP(P$4,'[1]INTERNAL PARAMETERS-1'!$B$5:$J$44,4, FALSE))</f>
        <v>0.37946531952583906</v>
      </c>
      <c r="BE53" s="50">
        <f>$F53*'[1]INTERNAL PARAMETERS-2'!P53*(1-VLOOKUP(Q$4,'[1]INTERNAL PARAMETERS-1'!$B$5:$J$44,4, FALSE))</f>
        <v>0.57137962337356962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1.1375155596258724</v>
      </c>
      <c r="BH53" s="50">
        <f>$F53*'[1]INTERNAL PARAMETERS-2'!S53*(1-VLOOKUP(T$4,'[1]INTERNAL PARAMETERS-1'!$B$5:$J$44,4, FALSE))</f>
        <v>5.4957524691671186E-2</v>
      </c>
      <c r="BI53" s="50">
        <f>$F53*'[1]INTERNAL PARAMETERS-2'!T53*(1-VLOOKUP(U$4,'[1]INTERNAL PARAMETERS-1'!$B$5:$J$44,4, FALSE))</f>
        <v>4.1871480573368342E-2</v>
      </c>
      <c r="BJ53" s="50">
        <f>$F53*'[1]INTERNAL PARAMETERS-2'!U53*(1-VLOOKUP(V$4,'[1]INTERNAL PARAMETERS-1'!$B$5:$J$44,4, FALSE))</f>
        <v>0.60060259508472258</v>
      </c>
      <c r="BK53" s="50">
        <f>$F53*'[1]INTERNAL PARAMETERS-2'!V53*(1-VLOOKUP(W$4,'[1]INTERNAL PARAMETERS-1'!$B$5:$J$44,4, FALSE))</f>
        <v>0.53648538240784571</v>
      </c>
      <c r="BL53" s="50">
        <f>$F53*'[1]INTERNAL PARAMETERS-2'!W53*(1-VLOOKUP(X$4,'[1]INTERNAL PARAMETERS-1'!$B$5:$J$44,4, FALSE))</f>
        <v>0.69786873345947453</v>
      </c>
      <c r="BM53" s="50">
        <f>$F53*'[1]INTERNAL PARAMETERS-2'!X53*(1-VLOOKUP(Y$4,'[1]INTERNAL PARAMETERS-1'!$B$5:$J$44,4, FALSE))</f>
        <v>0.62808025152802671</v>
      </c>
      <c r="BN53" s="50">
        <f>$F53*'[1]INTERNAL PARAMETERS-2'!Y53*(1-VLOOKUP(Z$4,'[1]INTERNAL PARAMETERS-1'!$B$5:$J$44,4, FALSE))</f>
        <v>0.82871912098312595</v>
      </c>
      <c r="BO53" s="50">
        <f>$F53*'[1]INTERNAL PARAMETERS-2'!Z53*(1-VLOOKUP(AA$4,'[1]INTERNAL PARAMETERS-1'!$B$5:$J$44,4, FALSE))</f>
        <v>0.58446345568680957</v>
      </c>
      <c r="BP53" s="50">
        <f>$F53*'[1]INTERNAL PARAMETERS-2'!AA53*(1-VLOOKUP(AB$4,'[1]INTERNAL PARAMETERS-1'!$B$5:$J$44,4, FALSE))</f>
        <v>0.37074276465034578</v>
      </c>
      <c r="BQ53" s="50">
        <f>$F53*'[1]INTERNAL PARAMETERS-2'!AB53*(1-VLOOKUP(AC$4,'[1]INTERNAL PARAMETERS-1'!$B$5:$J$44,4, FALSE))</f>
        <v>2.9572155408635226</v>
      </c>
      <c r="BR53" s="50">
        <f>$F53*'[1]INTERNAL PARAMETERS-2'!AC53*(1-VLOOKUP(AD$4,'[1]INTERNAL PARAMETERS-1'!$B$5:$J$44,4, FALSE))</f>
        <v>0.15702006288200668</v>
      </c>
      <c r="BS53" s="50">
        <f>$F53*'[1]INTERNAL PARAMETERS-2'!AD53*(1-VLOOKUP(AE$4,'[1]INTERNAL PARAMETERS-1'!$B$5:$J$44,4, FALSE))</f>
        <v>0.10031943472754962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6.5425193761825734E-2</v>
      </c>
      <c r="CA53" s="50">
        <f>$F53*'[1]INTERNAL PARAMETERS-2'!AL53*(1-VLOOKUP(AM$4,'[1]INTERNAL PARAMETERS-1'!$B$5:$J$44,4, FALSE))</f>
        <v>0.27042332992279616</v>
      </c>
      <c r="CB53" s="50">
        <f>$F53*'[1]INTERNAL PARAMETERS-2'!AM53*(1-VLOOKUP(AN$4,'[1]INTERNAL PARAMETERS-1'!$B$5:$J$44,4, FALSE))</f>
        <v>7.4147748637319003E-2</v>
      </c>
      <c r="CC53" s="50">
        <f>$F53*'[1]INTERNAL PARAMETERS-2'!AN53*(1-VLOOKUP(AO$4,'[1]INTERNAL PARAMETERS-1'!$B$5:$J$44,4, FALSE))</f>
        <v>0.2093594135987171</v>
      </c>
      <c r="CD53" s="50">
        <f>$F53*'[1]INTERNAL PARAMETERS-2'!AO53*(1-VLOOKUP(AP$4,'[1]INTERNAL PARAMETERS-1'!$B$5:$J$44,4, FALSE))</f>
        <v>0.78073903697228675</v>
      </c>
      <c r="CE53" s="50">
        <f>$F53*'[1]INTERNAL PARAMETERS-2'!AP53*(1-VLOOKUP(AQ$4,'[1]INTERNAL PARAMETERS-1'!$B$5:$J$44,4, FALSE))</f>
        <v>0.10031943472754962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20.107314732554848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10.630493784948699</v>
      </c>
      <c r="G54" s="51">
        <f>$F54*'[1]INTERNAL PARAMETERS-2'!F54*VLOOKUP(G$4,'[1]INTERNAL PARAMETERS-1'!$B$5:$J$44,4, FALSE)</f>
        <v>0.1387300699923375</v>
      </c>
      <c r="H54" s="50">
        <f>$F54*'[1]INTERNAL PARAMETERS-2'!G54*VLOOKUP(H$4,'[1]INTERNAL PARAMETERS-1'!$B$5:$J$44,4, FALSE)</f>
        <v>6.528398843212696E-2</v>
      </c>
      <c r="I54" s="50">
        <f>$F54*'[1]INTERNAL PARAMETERS-2'!H54*VLOOKUP(I$4,'[1]INTERNAL PARAMETERS-1'!$B$5:$J$44,4, FALSE)</f>
        <v>0.11060906532560595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2.7203433595683721E-3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4.5971198305728184E-2</v>
      </c>
      <c r="N54" s="50">
        <f>$F54*'[1]INTERNAL PARAMETERS-2'!M54*VLOOKUP(N$4,'[1]INTERNAL PARAMETERS-1'!$B$5:$J$44,4, FALSE)</f>
        <v>1.5233072374080087E-2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2.7203433595683721E-3</v>
      </c>
      <c r="S54" s="50">
        <f>$F54*'[1]INTERNAL PARAMETERS-2'!R54*VLOOKUP(S$4,'[1]INTERNAL PARAMETERS-1'!$B$5:$J$44,4, FALSE)</f>
        <v>2.7712527943044914E-2</v>
      </c>
      <c r="T54" s="50">
        <f>$F54*'[1]INTERNAL PARAMETERS-2'!S54*VLOOKUP(T$4,'[1]INTERNAL PARAMETERS-1'!$B$5:$J$44,4, FALSE)</f>
        <v>3.2641994216063481E-3</v>
      </c>
      <c r="U54" s="50">
        <f>$F54*'[1]INTERNAL PARAMETERS-2'!T54*VLOOKUP(U$4,'[1]INTERNAL PARAMETERS-1'!$B$5:$J$44,4, FALSE)</f>
        <v>2.7201307496926732E-3</v>
      </c>
      <c r="V54" s="50">
        <f>$F54*'[1]INTERNAL PARAMETERS-2'!U54*VLOOKUP(V$4,'[1]INTERNAL PARAMETERS-1'!$B$5:$J$44,4, FALSE)</f>
        <v>4.447506261043449E-2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5.4406867191367442E-3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1.0880310388894995E-2</v>
      </c>
      <c r="AJ54" s="50">
        <f>$F54*'[1]INTERNAL PARAMETERS-2'!AI54*VLOOKUP(AJ$4,'[1]INTERNAL PARAMETERS-1'!$B$5:$J$44,4, FALSE)</f>
        <v>8.1610300787051167E-3</v>
      </c>
      <c r="AK54" s="50">
        <f>$F54*'[1]INTERNAL PARAMETERS-2'!AJ54*VLOOKUP(AK$4,'[1]INTERNAL PARAMETERS-1'!$B$5:$J$44,4, FALSE)</f>
        <v>5.4406867191367442E-3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2.101572241186513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0.8734527678088353</v>
      </c>
      <c r="BB54" s="50">
        <f>$F54*'[1]INTERNAL PARAMETERS-2'!M54*(1-VLOOKUP(N$4,'[1]INTERNAL PARAMETERS-1'!$B$5:$J$44,4, FALSE))</f>
        <v>0.28942837510752162</v>
      </c>
      <c r="BC54" s="50">
        <f>$F54*'[1]INTERNAL PARAMETERS-2'!N54*(1-VLOOKUP(O$4,'[1]INTERNAL PARAMETERS-1'!$B$5:$J$44,4, FALSE))</f>
        <v>1.2920886823384821</v>
      </c>
      <c r="BD54" s="50">
        <f>$F54*'[1]INTERNAL PARAMETERS-2'!O54*(1-VLOOKUP(P$4,'[1]INTERNAL PARAMETERS-1'!$B$5:$J$44,4, FALSE))</f>
        <v>0.24209673935966469</v>
      </c>
      <c r="BE54" s="50">
        <f>$F54*'[1]INTERNAL PARAMETERS-2'!P54*(1-VLOOKUP(Q$4,'[1]INTERNAL PARAMETERS-1'!$B$5:$J$44,4, FALSE))</f>
        <v>0.2910597306837599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0.52653803091785334</v>
      </c>
      <c r="BH54" s="50">
        <f>$F54*'[1]INTERNAL PARAMETERS-2'!S54*(1-VLOOKUP(T$4,'[1]INTERNAL PARAMETERS-1'!$B$5:$J$44,4, FALSE))</f>
        <v>2.9377794794457134E-2</v>
      </c>
      <c r="BI54" s="50">
        <f>$F54*'[1]INTERNAL PARAMETERS-2'!T54*(1-VLOOKUP(U$4,'[1]INTERNAL PARAMETERS-1'!$B$5:$J$44,4, FALSE))</f>
        <v>1.0880522998770693E-2</v>
      </c>
      <c r="BJ54" s="50">
        <f>$F54*'[1]INTERNAL PARAMETERS-2'!U54*(1-VLOOKUP(V$4,'[1]INTERNAL PARAMETERS-1'!$B$5:$J$44,4, FALSE))</f>
        <v>0.25202535479246213</v>
      </c>
      <c r="BK54" s="50">
        <f>$F54*'[1]INTERNAL PARAMETERS-2'!V54*(1-VLOOKUP(W$4,'[1]INTERNAL PARAMETERS-1'!$B$5:$J$44,4, FALSE))</f>
        <v>0.23121642897076969</v>
      </c>
      <c r="BL54" s="50">
        <f>$F54*'[1]INTERNAL PARAMETERS-2'!W54*(1-VLOOKUP(X$4,'[1]INTERNAL PARAMETERS-1'!$B$5:$J$44,4, FALSE))</f>
        <v>0.44883114114369749</v>
      </c>
      <c r="BM54" s="50">
        <f>$F54*'[1]INTERNAL PARAMETERS-2'!X54*(1-VLOOKUP(Y$4,'[1]INTERNAL PARAMETERS-1'!$B$5:$J$44,4, FALSE))</f>
        <v>0.30466144748160173</v>
      </c>
      <c r="BN54" s="50">
        <f>$F54*'[1]INTERNAL PARAMETERS-2'!Y54*(1-VLOOKUP(Z$4,'[1]INTERNAL PARAMETERS-1'!$B$5:$J$44,4, FALSE))</f>
        <v>0.44611079778412915</v>
      </c>
      <c r="BO54" s="50">
        <f>$F54*'[1]INTERNAL PARAMETERS-2'!Z54*(1-VLOOKUP(AA$4,'[1]INTERNAL PARAMETERS-1'!$B$5:$J$44,4, FALSE))</f>
        <v>0.31010107115135999</v>
      </c>
      <c r="BP54" s="50">
        <f>$F54*'[1]INTERNAL PARAMETERS-2'!AA54*(1-VLOOKUP(AB$4,'[1]INTERNAL PARAMETERS-1'!$B$5:$J$44,4, FALSE))</f>
        <v>0.11152769944603229</v>
      </c>
      <c r="BQ54" s="50">
        <f>$F54*'[1]INTERNAL PARAMETERS-2'!AB54*(1-VLOOKUP(AC$4,'[1]INTERNAL PARAMETERS-1'!$B$5:$J$44,4, FALSE))</f>
        <v>1.498823084122515</v>
      </c>
      <c r="BR54" s="50">
        <f>$F54*'[1]INTERNAL PARAMETERS-2'!AC54*(1-VLOOKUP(AD$4,'[1]INTERNAL PARAMETERS-1'!$B$5:$J$44,4, FALSE))</f>
        <v>8.7045672259295437E-2</v>
      </c>
      <c r="BS54" s="50">
        <f>$F54*'[1]INTERNAL PARAMETERS-2'!AD54*(1-VLOOKUP(AE$4,'[1]INTERNAL PARAMETERS-1'!$B$5:$J$44,4, FALSE))</f>
        <v>3.8082680935200217E-2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1.9041340467600108E-2</v>
      </c>
      <c r="CA54" s="50">
        <f>$F54*'[1]INTERNAL PARAMETERS-2'!AL54*(1-VLOOKUP(AM$4,'[1]INTERNAL PARAMETERS-1'!$B$5:$J$44,4, FALSE))</f>
        <v>0.1196887295247374</v>
      </c>
      <c r="CB54" s="50">
        <f>$F54*'[1]INTERNAL PARAMETERS-2'!AM54*(1-VLOOKUP(AN$4,'[1]INTERNAL PARAMETERS-1'!$B$5:$J$44,4, FALSE))</f>
        <v>1.9041340467600108E-2</v>
      </c>
      <c r="CC54" s="50">
        <f>$F54*'[1]INTERNAL PARAMETERS-2'!AN54*(1-VLOOKUP(AO$4,'[1]INTERNAL PARAMETERS-1'!$B$5:$J$44,4, FALSE))</f>
        <v>0.1196887295247374</v>
      </c>
      <c r="CD54" s="50">
        <f>$F54*'[1]INTERNAL PARAMETERS-2'!AO54*(1-VLOOKUP(AP$4,'[1]INTERNAL PARAMETERS-1'!$B$5:$J$44,4, FALSE))</f>
        <v>0.40530777348936053</v>
      </c>
      <c r="CE54" s="50">
        <f>$F54*'[1]INTERNAL PARAMETERS-2'!AP54*(1-VLOOKUP(AQ$4,'[1]INTERNAL PARAMETERS-1'!$B$5:$J$44,4, FALSE))</f>
        <v>6.8004331791695322E-2</v>
      </c>
      <c r="CF54" s="50">
        <f>$F54*'[1]INTERNAL PARAMETERS-2'!AQ54*(1-VLOOKUP(AR$4,'[1]INTERNAL PARAMETERS-1'!$B$5:$J$44,4, FALSE))</f>
        <v>2.7203433595683721E-3</v>
      </c>
      <c r="CG54" s="50">
        <f>$F54*'[1]INTERNAL PARAMETERS-2'!AR54*(1-VLOOKUP(AS$4,'[1]INTERNAL PARAMETERS-1'!$B$5:$J$44,4, FALSE))</f>
        <v>2.7203433595683721E-3</v>
      </c>
      <c r="CH54" s="49">
        <f>$F54*'[1]INTERNAL PARAMETERS-2'!AS54*(1-VLOOKUP(AT$4,'[1]INTERNAL PARAMETERS-1'!$B$5:$J$44,4, FALSE))</f>
        <v>0</v>
      </c>
      <c r="CI54" s="48">
        <f t="shared" si="0"/>
        <v>10.630495911047456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5.3688271219753663</v>
      </c>
      <c r="G55" s="51">
        <f>$F55*'[1]INTERNAL PARAMETERS-2'!F55*VLOOKUP(G$4,'[1]INTERNAL PARAMETERS-1'!$B$5:$J$44,4, FALSE)</f>
        <v>2.9434594696229947E-2</v>
      </c>
      <c r="H55" s="50">
        <f>$F55*'[1]INTERNAL PARAMETERS-2'!G55*VLOOKUP(H$4,'[1]INTERNAL PARAMETERS-1'!$B$5:$J$44,4, FALSE)</f>
        <v>1.9132352331871414E-2</v>
      </c>
      <c r="I55" s="50">
        <f>$F55*'[1]INTERNAL PARAMETERS-2'!H55*VLOOKUP(I$4,'[1]INTERNAL PARAMETERS-1'!$B$5:$J$44,4, FALSE)</f>
        <v>5.6775024685262181E-2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3.1936280226121203E-2</v>
      </c>
      <c r="N55" s="50">
        <f>$F55*'[1]INTERNAL PARAMETERS-2'!M55*VLOOKUP(N$4,'[1]INTERNAL PARAMETERS-1'!$B$5:$J$44,4, FALSE)</f>
        <v>6.3283975934860237E-3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1.2984427862090595E-2</v>
      </c>
      <c r="T55" s="50">
        <f>$F55*'[1]INTERNAL PARAMETERS-2'!S55*VLOOKUP(T$4,'[1]INTERNAL PARAMETERS-1'!$B$5:$J$44,4, FALSE)</f>
        <v>1.7660756817737969E-3</v>
      </c>
      <c r="U55" s="50">
        <f>$F55*'[1]INTERNAL PARAMETERS-2'!T55*VLOOKUP(U$4,'[1]INTERNAL PARAMETERS-1'!$B$5:$J$44,4, FALSE)</f>
        <v>5.8863820565337914E-4</v>
      </c>
      <c r="V55" s="50">
        <f>$F55*'[1]INTERNAL PARAMETERS-2'!U55*VLOOKUP(V$4,'[1]INTERNAL PARAMETERS-1'!$B$5:$J$44,4, FALSE)</f>
        <v>2.5166377134259527E-2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2.9431910282668957E-3</v>
      </c>
      <c r="AJ55" s="50">
        <f>$F55*'[1]INTERNAL PARAMETERS-2'!AI55*VLOOKUP(AJ$4,'[1]INTERNAL PARAMETERS-1'!$B$5:$J$44,4, FALSE)</f>
        <v>5.8869189392459897E-3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1.0787254690199812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0.60678932429630272</v>
      </c>
      <c r="BB55" s="50">
        <f>$F55*'[1]INTERNAL PARAMETERS-2'!M55*(1-VLOOKUP(N$4,'[1]INTERNAL PARAMETERS-1'!$B$5:$J$44,4, FALSE))</f>
        <v>0.12023955427623445</v>
      </c>
      <c r="BC55" s="50">
        <f>$F55*'[1]INTERNAL PARAMETERS-2'!N55*(1-VLOOKUP(O$4,'[1]INTERNAL PARAMETERS-1'!$B$5:$J$44,4, FALSE))</f>
        <v>0.66227328027940791</v>
      </c>
      <c r="BD55" s="50">
        <f>$F55*'[1]INTERNAL PARAMETERS-2'!O55*(1-VLOOKUP(P$4,'[1]INTERNAL PARAMETERS-1'!$B$5:$J$44,4, FALSE))</f>
        <v>0.11037879056611595</v>
      </c>
      <c r="BE55" s="50">
        <f>$F55*'[1]INTERNAL PARAMETERS-2'!P55*(1-VLOOKUP(Q$4,'[1]INTERNAL PARAMETERS-1'!$B$5:$J$44,4, FALSE))</f>
        <v>0.18543660437946816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0.24670412937972128</v>
      </c>
      <c r="BH55" s="50">
        <f>$F55*'[1]INTERNAL PARAMETERS-2'!S55*(1-VLOOKUP(T$4,'[1]INTERNAL PARAMETERS-1'!$B$5:$J$44,4, FALSE))</f>
        <v>1.5894681135964171E-2</v>
      </c>
      <c r="BI55" s="50">
        <f>$F55*'[1]INTERNAL PARAMETERS-2'!T55*(1-VLOOKUP(U$4,'[1]INTERNAL PARAMETERS-1'!$B$5:$J$44,4, FALSE))</f>
        <v>2.3545528226135166E-3</v>
      </c>
      <c r="BJ55" s="50">
        <f>$F55*'[1]INTERNAL PARAMETERS-2'!U55*(1-VLOOKUP(V$4,'[1]INTERNAL PARAMETERS-1'!$B$5:$J$44,4, FALSE))</f>
        <v>0.14260947042747066</v>
      </c>
      <c r="BK55" s="50">
        <f>$F55*'[1]INTERNAL PARAMETERS-2'!V55*(1-VLOOKUP(W$4,'[1]INTERNAL PARAMETERS-1'!$B$5:$J$44,4, FALSE))</f>
        <v>0.1089071950519825</v>
      </c>
      <c r="BL55" s="50">
        <f>$F55*'[1]INTERNAL PARAMETERS-2'!W55*(1-VLOOKUP(X$4,'[1]INTERNAL PARAMETERS-1'!$B$5:$J$44,4, FALSE))</f>
        <v>0.20898374325373992</v>
      </c>
      <c r="BM55" s="50">
        <f>$F55*'[1]INTERNAL PARAMETERS-2'!X55*(1-VLOOKUP(Y$4,'[1]INTERNAL PARAMETERS-1'!$B$5:$J$44,4, FALSE))</f>
        <v>0.17954968544022218</v>
      </c>
      <c r="BN55" s="50">
        <f>$F55*'[1]INTERNAL PARAMETERS-2'!Y55*(1-VLOOKUP(Z$4,'[1]INTERNAL PARAMETERS-1'!$B$5:$J$44,4, FALSE))</f>
        <v>0.17954968544022218</v>
      </c>
      <c r="BO55" s="50">
        <f>$F55*'[1]INTERNAL PARAMETERS-2'!Z55*(1-VLOOKUP(AA$4,'[1]INTERNAL PARAMETERS-1'!$B$5:$J$44,4, FALSE))</f>
        <v>0.14570030420159188</v>
      </c>
      <c r="BP55" s="50">
        <f>$F55*'[1]INTERNAL PARAMETERS-2'!AA55*(1-VLOOKUP(AB$4,'[1]INTERNAL PARAMETERS-1'!$B$5:$J$44,4, FALSE))</f>
        <v>4.415162360298882E-2</v>
      </c>
      <c r="BQ55" s="50">
        <f>$F55*'[1]INTERNAL PARAMETERS-2'!AB55*(1-VLOOKUP(AC$4,'[1]INTERNAL PARAMETERS-1'!$B$5:$J$44,4, FALSE))</f>
        <v>0.76234982848116528</v>
      </c>
      <c r="BR55" s="50">
        <f>$F55*'[1]INTERNAL PARAMETERS-2'!AC55*(1-VLOOKUP(AD$4,'[1]INTERNAL PARAMETERS-1'!$B$5:$J$44,4, FALSE))</f>
        <v>2.0603947846004861E-2</v>
      </c>
      <c r="BS55" s="50">
        <f>$F55*'[1]INTERNAL PARAMETERS-2'!AD55*(1-VLOOKUP(AE$4,'[1]INTERNAL PARAMETERS-1'!$B$5:$J$44,4, FALSE))</f>
        <v>1.3245433392625426E-2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8.830109967512885E-3</v>
      </c>
      <c r="CA55" s="50">
        <f>$F55*'[1]INTERNAL PARAMETERS-2'!AL55*(1-VLOOKUP(AM$4,'[1]INTERNAL PARAMETERS-1'!$B$5:$J$44,4, FALSE))</f>
        <v>6.0340248023881146E-2</v>
      </c>
      <c r="CB55" s="50">
        <f>$F55*'[1]INTERNAL PARAMETERS-2'!AM55*(1-VLOOKUP(AN$4,'[1]INTERNAL PARAMETERS-1'!$B$5:$J$44,4, FALSE))</f>
        <v>2.0603947846004861E-2</v>
      </c>
      <c r="CC55" s="50">
        <f>$F55*'[1]INTERNAL PARAMETERS-2'!AN55*(1-VLOOKUP(AO$4,'[1]INTERNAL PARAMETERS-1'!$B$5:$J$44,4, FALSE))</f>
        <v>2.6490866785250852E-2</v>
      </c>
      <c r="CD55" s="50">
        <f>$F55*'[1]INTERNAL PARAMETERS-2'!AO55*(1-VLOOKUP(AP$4,'[1]INTERNAL PARAMETERS-1'!$B$5:$J$44,4, FALSE))</f>
        <v>0.19573830986111448</v>
      </c>
      <c r="CE55" s="50">
        <f>$F55*'[1]INTERNAL PARAMETERS-2'!AP55*(1-VLOOKUP(AQ$4,'[1]INTERNAL PARAMETERS-1'!$B$5:$J$44,4, FALSE))</f>
        <v>2.2075543360138308E-2</v>
      </c>
      <c r="CF55" s="50">
        <f>$F55*'[1]INTERNAL PARAMETERS-2'!AQ55*(1-VLOOKUP(AR$4,'[1]INTERNAL PARAMETERS-1'!$B$5:$J$44,4, FALSE))</f>
        <v>2.9431910282668957E-3</v>
      </c>
      <c r="CG55" s="50">
        <f>$F55*'[1]INTERNAL PARAMETERS-2'!AR55*(1-VLOOKUP(AS$4,'[1]INTERNAL PARAMETERS-1'!$B$5:$J$44,4, FALSE))</f>
        <v>4.4153234251125412E-3</v>
      </c>
      <c r="CH55" s="49">
        <f>$F55*'[1]INTERNAL PARAMETERS-2'!AS55*(1-VLOOKUP(AT$4,'[1]INTERNAL PARAMETERS-1'!$B$5:$J$44,4, FALSE))</f>
        <v>0</v>
      </c>
      <c r="CI55" s="48">
        <f t="shared" si="0"/>
        <v>5.3688271219753645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2.5188322084718573</v>
      </c>
      <c r="G56" s="51">
        <f>$F56*'[1]INTERNAL PARAMETERS-2'!F56*VLOOKUP(G$4,'[1]INTERNAL PARAMETERS-1'!$B$5:$J$44,4, FALSE)</f>
        <v>8.5441307343573861E-3</v>
      </c>
      <c r="H56" s="50">
        <f>$F56*'[1]INTERNAL PARAMETERS-2'!G56*VLOOKUP(H$4,'[1]INTERNAL PARAMETERS-1'!$B$5:$J$44,4, FALSE)</f>
        <v>9.3985186194710402E-3</v>
      </c>
      <c r="I56" s="50">
        <f>$F56*'[1]INTERNAL PARAMETERS-2'!H56*VLOOKUP(I$4,'[1]INTERNAL PARAMETERS-1'!$B$5:$J$44,4, FALSE)</f>
        <v>2.6229040582453934E-2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2.0847870423079867E-2</v>
      </c>
      <c r="N56" s="50">
        <f>$F56*'[1]INTERNAL PARAMETERS-2'!M56*VLOOKUP(N$4,'[1]INTERNAL PARAMETERS-1'!$B$5:$J$44,4, FALSE)</f>
        <v>3.2040805107866259E-3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6.2389458738081136E-3</v>
      </c>
      <c r="T56" s="50">
        <f>$F56*'[1]INTERNAL PARAMETERS-2'!S56*VLOOKUP(T$4,'[1]INTERNAL PARAMETERS-1'!$B$5:$J$44,4, FALSE)</f>
        <v>6.835354964130079E-4</v>
      </c>
      <c r="U56" s="50">
        <f>$F56*'[1]INTERNAL PARAMETERS-2'!T56*VLOOKUP(U$4,'[1]INTERNAL PARAMETERS-1'!$B$5:$J$44,4, FALSE)</f>
        <v>5.1263273106819237E-4</v>
      </c>
      <c r="V56" s="50">
        <f>$F56*'[1]INTERNAL PARAMETERS-2'!U56*VLOOKUP(V$4,'[1]INTERNAL PARAMETERS-1'!$B$5:$J$44,4, FALSE)</f>
        <v>1.345713814530383E-2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2.5631636553409619E-3</v>
      </c>
      <c r="AJ56" s="50">
        <f>$F56*'[1]INTERNAL PARAMETERS-2'!AI56*VLOOKUP(AJ$4,'[1]INTERNAL PARAMETERS-1'!$B$5:$J$44,4, FALSE)</f>
        <v>8.5438788511365399E-4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0.4983517710666247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0.39610953803851745</v>
      </c>
      <c r="BB56" s="50">
        <f>$F56*'[1]INTERNAL PARAMETERS-2'!M56*(1-VLOOKUP(N$4,'[1]INTERNAL PARAMETERS-1'!$B$5:$J$44,4, FALSE))</f>
        <v>6.0877529704945886E-2</v>
      </c>
      <c r="BC56" s="50">
        <f>$F56*'[1]INTERNAL PARAMETERS-2'!N56*(1-VLOOKUP(O$4,'[1]INTERNAL PARAMETERS-1'!$B$5:$J$44,4, FALSE))</f>
        <v>0.28281322095111588</v>
      </c>
      <c r="BD56" s="50">
        <f>$F56*'[1]INTERNAL PARAMETERS-2'!O56*(1-VLOOKUP(P$4,'[1]INTERNAL PARAMETERS-1'!$B$5:$J$44,4, FALSE))</f>
        <v>3.9303354014553163E-2</v>
      </c>
      <c r="BE56" s="50">
        <f>$F56*'[1]INTERNAL PARAMETERS-2'!P56*(1-VLOOKUP(Q$4,'[1]INTERNAL PARAMETERS-1'!$B$5:$J$44,4, FALSE))</f>
        <v>9.2277417957366492E-2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0.11853997160235415</v>
      </c>
      <c r="BH56" s="50">
        <f>$F56*'[1]INTERNAL PARAMETERS-2'!S56*(1-VLOOKUP(T$4,'[1]INTERNAL PARAMETERS-1'!$B$5:$J$44,4, FALSE))</f>
        <v>6.151819467717071E-3</v>
      </c>
      <c r="BI56" s="50">
        <f>$F56*'[1]INTERNAL PARAMETERS-2'!T56*(1-VLOOKUP(U$4,'[1]INTERNAL PARAMETERS-1'!$B$5:$J$44,4, FALSE))</f>
        <v>2.0505309242727695E-3</v>
      </c>
      <c r="BJ56" s="50">
        <f>$F56*'[1]INTERNAL PARAMETERS-2'!U56*(1-VLOOKUP(V$4,'[1]INTERNAL PARAMETERS-1'!$B$5:$J$44,4, FALSE))</f>
        <v>7.6257116156721705E-2</v>
      </c>
      <c r="BK56" s="50">
        <f>$F56*'[1]INTERNAL PARAMETERS-2'!V56*(1-VLOOKUP(W$4,'[1]INTERNAL PARAMETERS-1'!$B$5:$J$44,4, FALSE))</f>
        <v>5.1265288172586021E-2</v>
      </c>
      <c r="BL56" s="50">
        <f>$F56*'[1]INTERNAL PARAMETERS-2'!W56*(1-VLOOKUP(X$4,'[1]INTERNAL PARAMETERS-1'!$B$5:$J$44,4, FALSE))</f>
        <v>7.5188904605430873E-2</v>
      </c>
      <c r="BM56" s="50">
        <f>$F56*'[1]INTERNAL PARAMETERS-2'!X56*(1-VLOOKUP(Y$4,'[1]INTERNAL PARAMETERS-1'!$B$5:$J$44,4, FALSE))</f>
        <v>8.7150838763463717E-2</v>
      </c>
      <c r="BN56" s="50">
        <f>$F56*'[1]INTERNAL PARAMETERS-2'!Y56*(1-VLOOKUP(Z$4,'[1]INTERNAL PARAMETERS-1'!$B$5:$J$44,4, FALSE))</f>
        <v>8.8005226648577378E-2</v>
      </c>
      <c r="BO56" s="50">
        <f>$F56*'[1]INTERNAL PARAMETERS-2'!Z56*(1-VLOOKUP(AA$4,'[1]INTERNAL PARAMETERS-1'!$B$5:$J$44,4, FALSE))</f>
        <v>6.1518194677170707E-2</v>
      </c>
      <c r="BP56" s="50">
        <f>$F56*'[1]INTERNAL PARAMETERS-2'!AA56*(1-VLOOKUP(AB$4,'[1]INTERNAL PARAMETERS-1'!$B$5:$J$44,4, FALSE))</f>
        <v>2.3923868316065699E-2</v>
      </c>
      <c r="BQ56" s="50">
        <f>$F56*'[1]INTERNAL PARAMETERS-2'!AB56*(1-VLOOKUP(AC$4,'[1]INTERNAL PARAMETERS-1'!$B$5:$J$44,4, FALSE))</f>
        <v>0.30588270138206797</v>
      </c>
      <c r="BR56" s="50">
        <f>$F56*'[1]INTERNAL PARAMETERS-2'!AC56*(1-VLOOKUP(AD$4,'[1]INTERNAL PARAMETERS-1'!$B$5:$J$44,4, FALSE))</f>
        <v>1.7088513351935623E-2</v>
      </c>
      <c r="BS56" s="50">
        <f>$F56*'[1]INTERNAL PARAMETERS-2'!AD56*(1-VLOOKUP(AE$4,'[1]INTERNAL PARAMETERS-1'!$B$5:$J$44,4, FALSE))</f>
        <v>5.1265791939027706E-3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5.1265791939027706E-3</v>
      </c>
      <c r="CA56" s="50">
        <f>$F56*'[1]INTERNAL PARAMETERS-2'!AL56*(1-VLOOKUP(AM$4,'[1]INTERNAL PARAMETERS-1'!$B$5:$J$44,4, FALSE))</f>
        <v>2.136045277750389E-2</v>
      </c>
      <c r="CB56" s="50">
        <f>$F56*'[1]INTERNAL PARAMETERS-2'!AM56*(1-VLOOKUP(AN$4,'[1]INTERNAL PARAMETERS-1'!$B$5:$J$44,4, FALSE))</f>
        <v>6.8353549641300788E-3</v>
      </c>
      <c r="CC56" s="50">
        <f>$F56*'[1]INTERNAL PARAMETERS-2'!AN56*(1-VLOOKUP(AO$4,'[1]INTERNAL PARAMETERS-1'!$B$5:$J$44,4, FALSE))</f>
        <v>1.7088513351935623E-2</v>
      </c>
      <c r="CD56" s="50">
        <f>$F56*'[1]INTERNAL PARAMETERS-2'!AO56*(1-VLOOKUP(AP$4,'[1]INTERNAL PARAMETERS-1'!$B$5:$J$44,4, FALSE))</f>
        <v>7.6897932258879018E-2</v>
      </c>
      <c r="CE56" s="50">
        <f>$F56*'[1]INTERNAL PARAMETERS-2'!AP56*(1-VLOOKUP(AQ$4,'[1]INTERNAL PARAMETERS-1'!$B$5:$J$44,4, FALSE))</f>
        <v>1.0253158387805541E-2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8.5438788511365399E-4</v>
      </c>
      <c r="CH56" s="49">
        <f>$F56*'[1]INTERNAL PARAMETERS-2'!AS56*(1-VLOOKUP(AT$4,'[1]INTERNAL PARAMETERS-1'!$B$5:$J$44,4, FALSE))</f>
        <v>0</v>
      </c>
      <c r="CI56" s="48">
        <f t="shared" si="0"/>
        <v>2.5188322084718582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1.2376906076034762</v>
      </c>
      <c r="G57" s="51">
        <f>$F57*'[1]INTERNAL PARAMETERS-2'!F57*VLOOKUP(G$4,'[1]INTERNAL PARAMETERS-1'!$B$5:$J$44,4, FALSE)</f>
        <v>3.6599748957442391E-3</v>
      </c>
      <c r="H57" s="50">
        <f>$F57*'[1]INTERNAL PARAMETERS-2'!G57*VLOOKUP(H$4,'[1]INTERNAL PARAMETERS-1'!$B$5:$J$44,4, FALSE)</f>
        <v>1.2199916319147464E-3</v>
      </c>
      <c r="I57" s="50">
        <f>$F57*'[1]INTERNAL PARAMETERS-2'!H57*VLOOKUP(I$4,'[1]INTERNAL PARAMETERS-1'!$B$5:$J$44,4, FALSE)</f>
        <v>1.3827640367925024E-2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1.3999506085696842E-2</v>
      </c>
      <c r="N57" s="50">
        <f>$F57*'[1]INTERNAL PARAMETERS-2'!M57*VLOOKUP(N$4,'[1]INTERNAL PARAMETERS-1'!$B$5:$J$44,4, FALSE)</f>
        <v>1.0369990755805727E-3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6.1005770048775342E-4</v>
      </c>
      <c r="S57" s="50">
        <f>$F57*'[1]INTERNAL PARAMETERS-2'!R57*VLOOKUP(S$4,'[1]INTERNAL PARAMETERS-1'!$B$5:$J$44,4, FALSE)</f>
        <v>2.4898621953159134E-3</v>
      </c>
      <c r="T57" s="50">
        <f>$F57*'[1]INTERNAL PARAMETERS-2'!S57*VLOOKUP(T$4,'[1]INTERNAL PARAMETERS-1'!$B$5:$J$44,4, FALSE)</f>
        <v>3.0500409643172463E-4</v>
      </c>
      <c r="U57" s="50">
        <f>$F57*'[1]INTERNAL PARAMETERS-2'!T57*VLOOKUP(U$4,'[1]INTERNAL PARAMETERS-1'!$B$5:$J$44,4, FALSE)</f>
        <v>1.2201154009755069E-4</v>
      </c>
      <c r="V57" s="50">
        <f>$F57*'[1]INTERNAL PARAMETERS-2'!U57*VLOOKUP(V$4,'[1]INTERNAL PARAMETERS-1'!$B$5:$J$44,4, FALSE)</f>
        <v>3.9345008609637279E-3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6.1005770048775342E-4</v>
      </c>
      <c r="AJ57" s="50">
        <f>$F57*'[1]INTERNAL PARAMETERS-2'!AI57*VLOOKUP(AJ$4,'[1]INTERNAL PARAMETERS-1'!$B$5:$J$44,4, FALSE)</f>
        <v>6.1005770048775342E-4</v>
      </c>
      <c r="AK57" s="50">
        <f>$F57*'[1]INTERNAL PARAMETERS-2'!AJ57*VLOOKUP(AK$4,'[1]INTERNAL PARAMETERS-1'!$B$5:$J$44,4, FALSE)</f>
        <v>6.1005770048775342E-4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0.26272516699057541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0.26599061562824</v>
      </c>
      <c r="BB57" s="50">
        <f>$F57*'[1]INTERNAL PARAMETERS-2'!M57*(1-VLOOKUP(N$4,'[1]INTERNAL PARAMETERS-1'!$B$5:$J$44,4, FALSE))</f>
        <v>1.9702982436030879E-2</v>
      </c>
      <c r="BC57" s="50">
        <f>$F57*'[1]INTERNAL PARAMETERS-2'!N57*(1-VLOOKUP(O$4,'[1]INTERNAL PARAMETERS-1'!$B$5:$J$44,4, FALSE))</f>
        <v>0.11163003881909424</v>
      </c>
      <c r="BD57" s="50">
        <f>$F57*'[1]INTERNAL PARAMETERS-2'!O57*(1-VLOOKUP(P$4,'[1]INTERNAL PARAMETERS-1'!$B$5:$J$44,4, FALSE))</f>
        <v>2.1350039212099201E-2</v>
      </c>
      <c r="BE57" s="50">
        <f>$F57*'[1]INTERNAL PARAMETERS-2'!P57*(1-VLOOKUP(Q$4,'[1]INTERNAL PARAMETERS-1'!$B$5:$J$44,4, FALSE))</f>
        <v>5.0020028215686886E-2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4.7307381711002343E-2</v>
      </c>
      <c r="BH57" s="50">
        <f>$F57*'[1]INTERNAL PARAMETERS-2'!S57*(1-VLOOKUP(T$4,'[1]INTERNAL PARAMETERS-1'!$B$5:$J$44,4, FALSE))</f>
        <v>2.7450368678855219E-3</v>
      </c>
      <c r="BI57" s="50">
        <f>$F57*'[1]INTERNAL PARAMETERS-2'!T57*(1-VLOOKUP(U$4,'[1]INTERNAL PARAMETERS-1'!$B$5:$J$44,4, FALSE))</f>
        <v>4.8804616039020276E-4</v>
      </c>
      <c r="BJ57" s="50">
        <f>$F57*'[1]INTERNAL PARAMETERS-2'!U57*(1-VLOOKUP(V$4,'[1]INTERNAL PARAMETERS-1'!$B$5:$J$44,4, FALSE))</f>
        <v>2.2295504878794458E-2</v>
      </c>
      <c r="BK57" s="50">
        <f>$F57*'[1]INTERNAL PARAMETERS-2'!V57*(1-VLOOKUP(W$4,'[1]INTERNAL PARAMETERS-1'!$B$5:$J$44,4, FALSE))</f>
        <v>2.8060055072160688E-2</v>
      </c>
      <c r="BL57" s="50">
        <f>$F57*'[1]INTERNAL PARAMETERS-2'!W57*(1-VLOOKUP(X$4,'[1]INTERNAL PARAMETERS-1'!$B$5:$J$44,4, FALSE))</f>
        <v>3.294002159981968E-2</v>
      </c>
      <c r="BM57" s="50">
        <f>$F57*'[1]INTERNAL PARAMETERS-2'!X57*(1-VLOOKUP(Y$4,'[1]INTERNAL PARAMETERS-1'!$B$5:$J$44,4, FALSE))</f>
        <v>4.1479963023222904E-2</v>
      </c>
      <c r="BN57" s="50">
        <f>$F57*'[1]INTERNAL PARAMETERS-2'!Y57*(1-VLOOKUP(Z$4,'[1]INTERNAL PARAMETERS-1'!$B$5:$J$44,4, FALSE))</f>
        <v>4.6360053319942647E-2</v>
      </c>
      <c r="BO57" s="50">
        <f>$F57*'[1]INTERNAL PARAMETERS-2'!Z57*(1-VLOOKUP(AA$4,'[1]INTERNAL PARAMETERS-1'!$B$5:$J$44,4, FALSE))</f>
        <v>2.5620071808331195E-2</v>
      </c>
      <c r="BP57" s="50">
        <f>$F57*'[1]INTERNAL PARAMETERS-2'!AA57*(1-VLOOKUP(AB$4,'[1]INTERNAL PARAMETERS-1'!$B$5:$J$44,4, FALSE))</f>
        <v>6.0999581595737318E-3</v>
      </c>
      <c r="BQ57" s="50">
        <f>$F57*'[1]INTERNAL PARAMETERS-2'!AB57*(1-VLOOKUP(AC$4,'[1]INTERNAL PARAMETERS-1'!$B$5:$J$44,4, FALSE))</f>
        <v>0.13542006129502293</v>
      </c>
      <c r="BR57" s="50">
        <f>$F57*'[1]INTERNAL PARAMETERS-2'!AC57*(1-VLOOKUP(AD$4,'[1]INTERNAL PARAMETERS-1'!$B$5:$J$44,4, FALSE))</f>
        <v>5.4900242281467389E-3</v>
      </c>
      <c r="BS57" s="50">
        <f>$F57*'[1]INTERNAL PARAMETERS-2'!AD57*(1-VLOOKUP(AE$4,'[1]INTERNAL PARAMETERS-1'!$B$5:$J$44,4, FALSE))</f>
        <v>3.6599748957442391E-3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1.2199916319147464E-3</v>
      </c>
      <c r="CA57" s="50">
        <f>$F57*'[1]INTERNAL PARAMETERS-2'!AL57*(1-VLOOKUP(AM$4,'[1]INTERNAL PARAMETERS-1'!$B$5:$J$44,4, FALSE))</f>
        <v>4.2700325962319926E-3</v>
      </c>
      <c r="CB57" s="50">
        <f>$F57*'[1]INTERNAL PARAMETERS-2'!AM57*(1-VLOOKUP(AN$4,'[1]INTERNAL PARAMETERS-1'!$B$5:$J$44,4, FALSE))</f>
        <v>4.2700325962319926E-3</v>
      </c>
      <c r="CC57" s="50">
        <f>$F57*'[1]INTERNAL PARAMETERS-2'!AN57*(1-VLOOKUP(AO$4,'[1]INTERNAL PARAMETERS-1'!$B$5:$J$44,4, FALSE))</f>
        <v>9.7600568243787333E-3</v>
      </c>
      <c r="CD57" s="50">
        <f>$F57*'[1]INTERNAL PARAMETERS-2'!AO57*(1-VLOOKUP(AP$4,'[1]INTERNAL PARAMETERS-1'!$B$5:$J$44,4, FALSE))</f>
        <v>4.2090020723710653E-2</v>
      </c>
      <c r="CE57" s="50">
        <f>$F57*'[1]INTERNAL PARAMETERS-2'!AP57*(1-VLOOKUP(AQ$4,'[1]INTERNAL PARAMETERS-1'!$B$5:$J$44,4, FALSE))</f>
        <v>3.0500409643172462E-3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6.1005770048775342E-4</v>
      </c>
      <c r="CH57" s="49">
        <f>$F57*'[1]INTERNAL PARAMETERS-2'!AS57*(1-VLOOKUP(AT$4,'[1]INTERNAL PARAMETERS-1'!$B$5:$J$44,4, FALSE))</f>
        <v>0</v>
      </c>
      <c r="CI57" s="48">
        <f t="shared" si="0"/>
        <v>1.2376909789106583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0.68630181505251442</v>
      </c>
      <c r="G58" s="51">
        <f>$F58*'[1]INTERNAL PARAMETERS-2'!F58*VLOOKUP(G$4,'[1]INTERNAL PARAMETERS-1'!$B$5:$J$44,4, FALSE)</f>
        <v>1.7642760759554988E-3</v>
      </c>
      <c r="H58" s="50">
        <f>$F58*'[1]INTERNAL PARAMETERS-2'!G58*VLOOKUP(H$4,'[1]INTERNAL PARAMETERS-1'!$B$5:$J$44,4, FALSE)</f>
        <v>1.7642760759554988E-3</v>
      </c>
      <c r="I58" s="50">
        <f>$F58*'[1]INTERNAL PARAMETERS-2'!H58*VLOOKUP(I$4,'[1]INTERNAL PARAMETERS-1'!$B$5:$J$44,4, FALSE)</f>
        <v>6.8049604484807765E-3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7.4687515639995684E-3</v>
      </c>
      <c r="N58" s="50">
        <f>$F58*'[1]INTERNAL PARAMETERS-2'!M58*VLOOKUP(N$4,'[1]INTERNAL PARAMETERS-1'!$B$5:$J$44,4, FALSE)</f>
        <v>6.1749662658442468E-4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1.9575901397104159E-3</v>
      </c>
      <c r="T58" s="50">
        <f>$F58*'[1]INTERNAL PARAMETERS-2'!S58*VLOOKUP(T$4,'[1]INTERNAL PARAMETERS-1'!$B$5:$J$44,4, FALSE)</f>
        <v>5.880920253184996E-5</v>
      </c>
      <c r="U58" s="50">
        <f>$F58*'[1]INTERNAL PARAMETERS-2'!T58*VLOOKUP(U$4,'[1]INTERNAL PARAMETERS-1'!$B$5:$J$44,4, FALSE)</f>
        <v>1.1761840506369992E-4</v>
      </c>
      <c r="V58" s="50">
        <f>$F58*'[1]INTERNAL PARAMETERS-2'!U58*VLOOKUP(V$4,'[1]INTERNAL PARAMETERS-1'!$B$5:$J$44,4, FALSE)</f>
        <v>2.9110452307993472E-3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5.880920253184996E-4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0.12929424852113475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0.14190627971599179</v>
      </c>
      <c r="BB58" s="50">
        <f>$F58*'[1]INTERNAL PARAMETERS-2'!M58*(1-VLOOKUP(N$4,'[1]INTERNAL PARAMETERS-1'!$B$5:$J$44,4, FALSE))</f>
        <v>1.1732435905104067E-2</v>
      </c>
      <c r="BC58" s="50">
        <f>$F58*'[1]INTERNAL PARAMETERS-2'!N58*(1-VLOOKUP(O$4,'[1]INTERNAL PARAMETERS-1'!$B$5:$J$44,4, FALSE))</f>
        <v>5.998524932212395E-2</v>
      </c>
      <c r="BD58" s="50">
        <f>$F58*'[1]INTERNAL PARAMETERS-2'!O58*(1-VLOOKUP(P$4,'[1]INTERNAL PARAMETERS-1'!$B$5:$J$44,4, FALSE))</f>
        <v>9.9975644304144927E-3</v>
      </c>
      <c r="BE58" s="50">
        <f>$F58*'[1]INTERNAL PARAMETERS-2'!P58*(1-VLOOKUP(Q$4,'[1]INTERNAL PARAMETERS-1'!$B$5:$J$44,4, FALSE))</f>
        <v>3.0580716686380474E-2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3.7194212654497898E-2</v>
      </c>
      <c r="BH58" s="50">
        <f>$F58*'[1]INTERNAL PARAMETERS-2'!S58*(1-VLOOKUP(T$4,'[1]INTERNAL PARAMETERS-1'!$B$5:$J$44,4, FALSE))</f>
        <v>5.2928282278664964E-4</v>
      </c>
      <c r="BI58" s="50">
        <f>$F58*'[1]INTERNAL PARAMETERS-2'!T58*(1-VLOOKUP(U$4,'[1]INTERNAL PARAMETERS-1'!$B$5:$J$44,4, FALSE))</f>
        <v>4.7047362025479968E-4</v>
      </c>
      <c r="BJ58" s="50">
        <f>$F58*'[1]INTERNAL PARAMETERS-2'!U58*(1-VLOOKUP(V$4,'[1]INTERNAL PARAMETERS-1'!$B$5:$J$44,4, FALSE))</f>
        <v>1.6495922974529634E-2</v>
      </c>
      <c r="BK58" s="50">
        <f>$F58*'[1]INTERNAL PARAMETERS-2'!V58*(1-VLOOKUP(W$4,'[1]INTERNAL PARAMETERS-1'!$B$5:$J$44,4, FALSE))</f>
        <v>1.5290324028099484E-2</v>
      </c>
      <c r="BL58" s="50">
        <f>$F58*'[1]INTERNAL PARAMETERS-2'!W58*(1-VLOOKUP(X$4,'[1]INTERNAL PARAMETERS-1'!$B$5:$J$44,4, FALSE))</f>
        <v>1.5290324028099484E-2</v>
      </c>
      <c r="BM58" s="50">
        <f>$F58*'[1]INTERNAL PARAMETERS-2'!X58*(1-VLOOKUP(Y$4,'[1]INTERNAL PARAMETERS-1'!$B$5:$J$44,4, FALSE))</f>
        <v>1.9406968205328983E-2</v>
      </c>
      <c r="BN58" s="50">
        <f>$F58*'[1]INTERNAL PARAMETERS-2'!Y58*(1-VLOOKUP(Z$4,'[1]INTERNAL PARAMETERS-1'!$B$5:$J$44,4, FALSE))</f>
        <v>2.5875980483832477E-2</v>
      </c>
      <c r="BO58" s="50">
        <f>$F58*'[1]INTERNAL PARAMETERS-2'!Z58*(1-VLOOKUP(AA$4,'[1]INTERNAL PARAMETERS-1'!$B$5:$J$44,4, FALSE))</f>
        <v>1.3526116582325491E-2</v>
      </c>
      <c r="BP58" s="50">
        <f>$F58*'[1]INTERNAL PARAMETERS-2'!AA58*(1-VLOOKUP(AB$4,'[1]INTERNAL PARAMETERS-1'!$B$5:$J$44,4, FALSE))</f>
        <v>3.5285521519109976E-3</v>
      </c>
      <c r="BQ58" s="50">
        <f>$F58*'[1]INTERNAL PARAMETERS-2'!AB58*(1-VLOOKUP(AC$4,'[1]INTERNAL PARAMETERS-1'!$B$5:$J$44,4, FALSE))</f>
        <v>8.1156493603408431E-2</v>
      </c>
      <c r="BR58" s="50">
        <f>$F58*'[1]INTERNAL PARAMETERS-2'!AC58*(1-VLOOKUP(AD$4,'[1]INTERNAL PARAMETERS-1'!$B$5:$J$44,4, FALSE))</f>
        <v>3.5285521519109976E-3</v>
      </c>
      <c r="BS58" s="50">
        <f>$F58*'[1]INTERNAL PARAMETERS-2'!AD58*(1-VLOOKUP(AE$4,'[1]INTERNAL PARAMETERS-1'!$B$5:$J$44,4, FALSE))</f>
        <v>5.880920253184996E-4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1.1761840506369992E-3</v>
      </c>
      <c r="CA58" s="50">
        <f>$F58*'[1]INTERNAL PARAMETERS-2'!AL58*(1-VLOOKUP(AM$4,'[1]INTERNAL PARAMETERS-1'!$B$5:$J$44,4, FALSE))</f>
        <v>2.3523681012739984E-3</v>
      </c>
      <c r="CB58" s="50">
        <f>$F58*'[1]INTERNAL PARAMETERS-2'!AM58*(1-VLOOKUP(AN$4,'[1]INTERNAL PARAMETERS-1'!$B$5:$J$44,4, FALSE))</f>
        <v>2.940460126592498E-3</v>
      </c>
      <c r="CC58" s="50">
        <f>$F58*'[1]INTERNAL PARAMETERS-2'!AN58*(1-VLOOKUP(AO$4,'[1]INTERNAL PARAMETERS-1'!$B$5:$J$44,4, FALSE))</f>
        <v>4.7047362025479968E-3</v>
      </c>
      <c r="CD58" s="50">
        <f>$F58*'[1]INTERNAL PARAMETERS-2'!AO58*(1-VLOOKUP(AP$4,'[1]INTERNAL PARAMETERS-1'!$B$5:$J$44,4, FALSE))</f>
        <v>3.1756900737017472E-2</v>
      </c>
      <c r="CE58" s="50">
        <f>$F58*'[1]INTERNAL PARAMETERS-2'!AP58*(1-VLOOKUP(AQ$4,'[1]INTERNAL PARAMETERS-1'!$B$5:$J$44,4, FALSE))</f>
        <v>2.3523681012739984E-3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5.880920253184996E-4</v>
      </c>
      <c r="CH58" s="49">
        <f>$F58*'[1]INTERNAL PARAMETERS-2'!AS58*(1-VLOOKUP(AT$4,'[1]INTERNAL PARAMETERS-1'!$B$5:$J$44,4, FALSE))</f>
        <v>0</v>
      </c>
      <c r="CI58" s="48">
        <f t="shared" si="0"/>
        <v>0.68630181505251431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18.046268519281721</v>
      </c>
      <c r="G59" s="51">
        <f>$F59*'[1]INTERNAL PARAMETERS-2'!F59*VLOOKUP(G$4,'[1]INTERNAL PARAMETERS-1'!$B$5:$J$44,4, FALSE)</f>
        <v>2.2738298334294971E-2</v>
      </c>
      <c r="H59" s="50">
        <f>$F59*'[1]INTERNAL PARAMETERS-2'!G59*VLOOKUP(H$4,'[1]INTERNAL PARAMETERS-1'!$B$5:$J$44,4, FALSE)</f>
        <v>1.5158865556196647E-2</v>
      </c>
      <c r="I59" s="50">
        <f>$F59*'[1]INTERNAL PARAMETERS-2'!H59*VLOOKUP(I$4,'[1]INTERNAL PARAMETERS-1'!$B$5:$J$44,4, FALSE)</f>
        <v>0.20981097076035471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9.0951388710327954E-3</v>
      </c>
      <c r="N59" s="50">
        <f>$F59*'[1]INTERNAL PARAMETERS-2'!M59*VLOOKUP(N$4,'[1]INTERNAL PARAMETERS-1'!$B$5:$J$44,4, FALSE)</f>
        <v>7.6550737125968937E-2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7.5792523154131305E-2</v>
      </c>
      <c r="S59" s="50">
        <f>$F59*'[1]INTERNAL PARAMETERS-2'!R59*VLOOKUP(S$4,'[1]INTERNAL PARAMETERS-1'!$B$5:$J$44,4, FALSE)</f>
        <v>0.20363887623273255</v>
      </c>
      <c r="T59" s="50">
        <f>$F59*'[1]INTERNAL PARAMETERS-2'!S59*VLOOKUP(T$4,'[1]INTERNAL PARAMETERS-1'!$B$5:$J$44,4, FALSE)</f>
        <v>7.5792523154131312E-3</v>
      </c>
      <c r="U59" s="50">
        <f>$F59*'[1]INTERNAL PARAMETERS-2'!T59*VLOOKUP(U$4,'[1]INTERNAL PARAMETERS-1'!$B$5:$J$44,4, FALSE)</f>
        <v>6.0635462224786591E-3</v>
      </c>
      <c r="V59" s="50">
        <f>$F59*'[1]INTERNAL PARAMETERS-2'!U59*VLOOKUP(V$4,'[1]INTERNAL PARAMETERS-1'!$B$5:$J$44,4, FALSE)</f>
        <v>0.1500697913720411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7.5794327780983233E-3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3.9864084444467389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0.17280763854962308</v>
      </c>
      <c r="BB59" s="50">
        <f>$F59*'[1]INTERNAL PARAMETERS-2'!M59*(1-VLOOKUP(N$4,'[1]INTERNAL PARAMETERS-1'!$B$5:$J$44,4, FALSE))</f>
        <v>1.4544640053934095</v>
      </c>
      <c r="BC59" s="50">
        <f>$F59*'[1]INTERNAL PARAMETERS-2'!N59*(1-VLOOKUP(O$4,'[1]INTERNAL PARAMETERS-1'!$B$5:$J$44,4, FALSE))</f>
        <v>0.27285416613098384</v>
      </c>
      <c r="BD59" s="50">
        <f>$F59*'[1]INTERNAL PARAMETERS-2'!O59*(1-VLOOKUP(P$4,'[1]INTERNAL PARAMETERS-1'!$B$5:$J$44,4, FALSE))</f>
        <v>0.43959807799544309</v>
      </c>
      <c r="BE59" s="50">
        <f>$F59*'[1]INTERNAL PARAMETERS-2'!P59*(1-VLOOKUP(Q$4,'[1]INTERNAL PARAMETERS-1'!$B$5:$J$44,4, FALSE))</f>
        <v>0.15158504630826261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3.8691386484219179</v>
      </c>
      <c r="BH59" s="50">
        <f>$F59*'[1]INTERNAL PARAMETERS-2'!S59*(1-VLOOKUP(T$4,'[1]INTERNAL PARAMETERS-1'!$B$5:$J$44,4, FALSE))</f>
        <v>6.8213270838718171E-2</v>
      </c>
      <c r="BI59" s="50">
        <f>$F59*'[1]INTERNAL PARAMETERS-2'!T59*(1-VLOOKUP(U$4,'[1]INTERNAL PARAMETERS-1'!$B$5:$J$44,4, FALSE))</f>
        <v>2.4254184889914637E-2</v>
      </c>
      <c r="BJ59" s="50">
        <f>$F59*'[1]INTERNAL PARAMETERS-2'!U59*(1-VLOOKUP(V$4,'[1]INTERNAL PARAMETERS-1'!$B$5:$J$44,4, FALSE))</f>
        <v>0.85039548444156632</v>
      </c>
      <c r="BK59" s="50">
        <f>$F59*'[1]INTERNAL PARAMETERS-2'!V59*(1-VLOOKUP(W$4,'[1]INTERNAL PARAMETERS-1'!$B$5:$J$44,4, FALSE))</f>
        <v>0.24253643501859057</v>
      </c>
      <c r="BL59" s="50">
        <f>$F59*'[1]INTERNAL PARAMETERS-2'!W59*(1-VLOOKUP(X$4,'[1]INTERNAL PARAMETERS-1'!$B$5:$J$44,4, FALSE))</f>
        <v>3.7897163890491616E-2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1.2960577402788862</v>
      </c>
      <c r="BO59" s="50">
        <f>$F59*'[1]INTERNAL PARAMETERS-2'!Z59*(1-VLOOKUP(AA$4,'[1]INTERNAL PARAMETERS-1'!$B$5:$J$44,4, FALSE))</f>
        <v>0.53812889948386933</v>
      </c>
      <c r="BP59" s="50">
        <f>$F59*'[1]INTERNAL PARAMETERS-2'!AA59*(1-VLOOKUP(AB$4,'[1]INTERNAL PARAMETERS-1'!$B$5:$J$44,4, FALSE))</f>
        <v>0.12884855260081957</v>
      </c>
      <c r="BQ59" s="50">
        <f>$F59*'[1]INTERNAL PARAMETERS-2'!AB59*(1-VLOOKUP(AC$4,'[1]INTERNAL PARAMETERS-1'!$B$5:$J$44,4, FALSE))</f>
        <v>1.6750203560495427</v>
      </c>
      <c r="BR59" s="50">
        <f>$F59*'[1]INTERNAL PARAMETERS-2'!AC59*(1-VLOOKUP(AD$4,'[1]INTERNAL PARAMETERS-1'!$B$5:$J$44,4, FALSE))</f>
        <v>6.8213090376032987E-2</v>
      </c>
      <c r="BS59" s="50">
        <f>$F59*'[1]INTERNAL PARAMETERS-2'!AD59*(1-VLOOKUP(AE$4,'[1]INTERNAL PARAMETERS-1'!$B$5:$J$44,4, FALSE))</f>
        <v>6.8213090376032987E-2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3.0317731112393293E-2</v>
      </c>
      <c r="CA59" s="50">
        <f>$F59*'[1]INTERNAL PARAMETERS-2'!AL59*(1-VLOOKUP(AM$4,'[1]INTERNAL PARAMETERS-1'!$B$5:$J$44,4, FALSE))</f>
        <v>7.5794327780983233E-3</v>
      </c>
      <c r="CB59" s="50">
        <f>$F59*'[1]INTERNAL PARAMETERS-2'!AM59*(1-VLOOKUP(AN$4,'[1]INTERNAL PARAMETERS-1'!$B$5:$J$44,4, FALSE))</f>
        <v>3.0317731112393293E-2</v>
      </c>
      <c r="CC59" s="50">
        <f>$F59*'[1]INTERNAL PARAMETERS-2'!AN59*(1-VLOOKUP(AO$4,'[1]INTERNAL PARAMETERS-1'!$B$5:$J$44,4, FALSE))</f>
        <v>0.12126911982272123</v>
      </c>
      <c r="CD59" s="50">
        <f>$F59*'[1]INTERNAL PARAMETERS-2'!AO59*(1-VLOOKUP(AP$4,'[1]INTERNAL PARAMETERS-1'!$B$5:$J$44,4, FALSE))</f>
        <v>1.3566913978768207</v>
      </c>
      <c r="CE59" s="50">
        <f>$F59*'[1]INTERNAL PARAMETERS-2'!AP59*(1-VLOOKUP(AQ$4,'[1]INTERNAL PARAMETERS-1'!$B$5:$J$44,4, FALSE))</f>
        <v>0.18190277742065589</v>
      </c>
      <c r="CF59" s="50">
        <f>$F59*'[1]INTERNAL PARAMETERS-2'!AQ59*(1-VLOOKUP(AR$4,'[1]INTERNAL PARAMETERS-1'!$B$5:$J$44,4, FALSE))</f>
        <v>0.18190277742065589</v>
      </c>
      <c r="CG59" s="50">
        <f>$F59*'[1]INTERNAL PARAMETERS-2'!AR59*(1-VLOOKUP(AS$4,'[1]INTERNAL PARAMETERS-1'!$B$5:$J$44,4, FALSE))</f>
        <v>7.5794327780983233E-3</v>
      </c>
      <c r="CH59" s="49">
        <f>$F59*'[1]INTERNAL PARAMETERS-2'!AS59*(1-VLOOKUP(AT$4,'[1]INTERNAL PARAMETERS-1'!$B$5:$J$44,4, FALSE))</f>
        <v>0</v>
      </c>
      <c r="CI59" s="48">
        <f t="shared" si="0"/>
        <v>18.046272128535424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52.714022589401118</v>
      </c>
      <c r="G60" s="51">
        <f>$F60*'[1]INTERNAL PARAMETERS-2'!F60*VLOOKUP(G$4,'[1]INTERNAL PARAMETERS-1'!$B$5:$J$44,4, FALSE)</f>
        <v>8.0373070242059877E-2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0.53095276757778964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1.6074877618524924E-2</v>
      </c>
      <c r="N60" s="50">
        <f>$F60*'[1]INTERNAL PARAMETERS-2'!M60*VLOOKUP(N$4,'[1]INTERNAL PARAMETERS-1'!$B$5:$J$44,4, FALSE)</f>
        <v>0.16534122183323788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6.8891956122088316E-2</v>
      </c>
      <c r="S60" s="50">
        <f>$F60*'[1]INTERNAL PARAMETERS-2'!R60*VLOOKUP(S$4,'[1]INTERNAL PARAMETERS-1'!$B$5:$J$44,4, FALSE)</f>
        <v>0.41114802701817998</v>
      </c>
      <c r="T60" s="50">
        <f>$F60*'[1]INTERNAL PARAMETERS-2'!S60*VLOOKUP(T$4,'[1]INTERNAL PARAMETERS-1'!$B$5:$J$44,4, FALSE)</f>
        <v>1.7223252600635029E-2</v>
      </c>
      <c r="U60" s="50">
        <f>$F60*'[1]INTERNAL PARAMETERS-2'!T60*VLOOKUP(U$4,'[1]INTERNAL PARAMETERS-1'!$B$5:$J$44,4, FALSE)</f>
        <v>3.2149228096823954E-2</v>
      </c>
      <c r="V60" s="50">
        <f>$F60*'[1]INTERNAL PARAMETERS-2'!U60*VLOOKUP(V$4,'[1]INTERNAL PARAMETERS-1'!$B$5:$J$44,4, FALSE)</f>
        <v>0.35996218394364565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1.1481114119971565E-2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1.1481114119971565E-2</v>
      </c>
      <c r="AI60" s="50">
        <f>$F60*'[1]INTERNAL PARAMETERS-2'!AH60*VLOOKUP(AI$4,'[1]INTERNAL PARAMETERS-1'!$B$5:$J$44,4, FALSE)</f>
        <v>6.8891956122088316E-2</v>
      </c>
      <c r="AJ60" s="50">
        <f>$F60*'[1]INTERNAL PARAMETERS-2'!AI60*VLOOKUP(AJ$4,'[1]INTERNAL PARAMETERS-1'!$B$5:$J$44,4, FALSE)</f>
        <v>1.1481114119971565E-2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10.088102583978001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0.30542267475197354</v>
      </c>
      <c r="BB60" s="50">
        <f>$F60*'[1]INTERNAL PARAMETERS-2'!M60*(1-VLOOKUP(N$4,'[1]INTERNAL PARAMETERS-1'!$B$5:$J$44,4, FALSE))</f>
        <v>3.1414832148315193</v>
      </c>
      <c r="BC60" s="50">
        <f>$F60*'[1]INTERNAL PARAMETERS-2'!N60*(1-VLOOKUP(O$4,'[1]INTERNAL PARAMETERS-1'!$B$5:$J$44,4, FALSE))</f>
        <v>0.53965453485673509</v>
      </c>
      <c r="BD60" s="50">
        <f>$F60*'[1]INTERNAL PARAMETERS-2'!O60*(1-VLOOKUP(P$4,'[1]INTERNAL PARAMETERS-1'!$B$5:$J$44,4, FALSE))</f>
        <v>2.0093583844650507</v>
      </c>
      <c r="BE60" s="50">
        <f>$F60*'[1]INTERNAL PARAMETERS-2'!P60*(1-VLOOKUP(Q$4,'[1]INTERNAL PARAMETERS-1'!$B$5:$J$44,4, FALSE))</f>
        <v>0.5855842627388802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7.8118125133454193</v>
      </c>
      <c r="BH60" s="50">
        <f>$F60*'[1]INTERNAL PARAMETERS-2'!S60*(1-VLOOKUP(T$4,'[1]INTERNAL PARAMETERS-1'!$B$5:$J$44,4, FALSE))</f>
        <v>0.15500927340571524</v>
      </c>
      <c r="BI60" s="50">
        <f>$F60*'[1]INTERNAL PARAMETERS-2'!T60*(1-VLOOKUP(U$4,'[1]INTERNAL PARAMETERS-1'!$B$5:$J$44,4, FALSE))</f>
        <v>0.12859691238729581</v>
      </c>
      <c r="BJ60" s="50">
        <f>$F60*'[1]INTERNAL PARAMETERS-2'!U60*(1-VLOOKUP(V$4,'[1]INTERNAL PARAMETERS-1'!$B$5:$J$44,4, FALSE))</f>
        <v>2.0397857090139921</v>
      </c>
      <c r="BK60" s="50">
        <f>$F60*'[1]INTERNAL PARAMETERS-2'!V60*(1-VLOOKUP(W$4,'[1]INTERNAL PARAMETERS-1'!$B$5:$J$44,4, FALSE))</f>
        <v>1.1596874113577889</v>
      </c>
      <c r="BL60" s="50">
        <f>$F60*'[1]INTERNAL PARAMETERS-2'!W60*(1-VLOOKUP(X$4,'[1]INTERNAL PARAMETERS-1'!$B$5:$J$44,4, FALSE))</f>
        <v>0.1951947542462934</v>
      </c>
      <c r="BM60" s="50">
        <f>$F60*'[1]INTERNAL PARAMETERS-2'!X60*(1-VLOOKUP(Y$4,'[1]INTERNAL PARAMETERS-1'!$B$5:$J$44,4, FALSE))</f>
        <v>2.2962228239943129E-2</v>
      </c>
      <c r="BN60" s="50">
        <f>$F60*'[1]INTERNAL PARAMETERS-2'!Y60*(1-VLOOKUP(Z$4,'[1]INTERNAL PARAMETERS-1'!$B$5:$J$44,4, FALSE))</f>
        <v>5.5573073032582467</v>
      </c>
      <c r="BO60" s="50">
        <f>$F60*'[1]INTERNAL PARAMETERS-2'!Z60*(1-VLOOKUP(AA$4,'[1]INTERNAL PARAMETERS-1'!$B$5:$J$44,4, FALSE))</f>
        <v>5.4310045051340419</v>
      </c>
      <c r="BP60" s="50">
        <f>$F60*'[1]INTERNAL PARAMETERS-2'!AA60*(1-VLOOKUP(AB$4,'[1]INTERNAL PARAMETERS-1'!$B$5:$J$44,4, FALSE))</f>
        <v>0.51669230661679189</v>
      </c>
      <c r="BQ60" s="50">
        <f>$F60*'[1]INTERNAL PARAMETERS-2'!AB60*(1-VLOOKUP(AC$4,'[1]INTERNAL PARAMETERS-1'!$B$5:$J$44,4, FALSE))</f>
        <v>5.8902859697487173</v>
      </c>
      <c r="BR60" s="50">
        <f>$F60*'[1]INTERNAL PARAMETERS-2'!AC60*(1-VLOOKUP(AD$4,'[1]INTERNAL PARAMETERS-1'!$B$5:$J$44,4, FALSE))</f>
        <v>0.31001643825052694</v>
      </c>
      <c r="BS60" s="50">
        <f>$F60*'[1]INTERNAL PARAMETERS-2'!AD60*(1-VLOOKUP(AE$4,'[1]INTERNAL PARAMETERS-1'!$B$5:$J$44,4, FALSE))</f>
        <v>9.1854184362031438E-2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2.2962228239943129E-2</v>
      </c>
      <c r="CA60" s="50">
        <f>$F60*'[1]INTERNAL PARAMETERS-2'!AL60*(1-VLOOKUP(AM$4,'[1]INTERNAL PARAMETERS-1'!$B$5:$J$44,4, FALSE))</f>
        <v>3.4448613762173633E-2</v>
      </c>
      <c r="CB60" s="50">
        <f>$F60*'[1]INTERNAL PARAMETERS-2'!AM60*(1-VLOOKUP(AN$4,'[1]INTERNAL PARAMETERS-1'!$B$5:$J$44,4, FALSE))</f>
        <v>0.12630279812420508</v>
      </c>
      <c r="CC60" s="50">
        <f>$F60*'[1]INTERNAL PARAMETERS-2'!AN60*(1-VLOOKUP(AO$4,'[1]INTERNAL PARAMETERS-1'!$B$5:$J$44,4, FALSE))</f>
        <v>0.33297866649047003</v>
      </c>
      <c r="CD60" s="50">
        <f>$F60*'[1]INTERNAL PARAMETERS-2'!AO60*(1-VLOOKUP(AP$4,'[1]INTERNAL PARAMETERS-1'!$B$5:$J$44,4, FALSE))</f>
        <v>3.9613006555257262</v>
      </c>
      <c r="CE60" s="50">
        <f>$F60*'[1]INTERNAL PARAMETERS-2'!AP60*(1-VLOOKUP(AQ$4,'[1]INTERNAL PARAMETERS-1'!$B$5:$J$44,4, FALSE))</f>
        <v>0.3903895084925868</v>
      </c>
      <c r="CF60" s="50">
        <f>$F60*'[1]INTERNAL PARAMETERS-2'!AQ60*(1-VLOOKUP(AR$4,'[1]INTERNAL PARAMETERS-1'!$B$5:$J$44,4, FALSE))</f>
        <v>8.0373070242059877E-2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52.714022589401118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77.523913342130726</v>
      </c>
      <c r="G61" s="51">
        <f>$F61*'[1]INTERNAL PARAMETERS-2'!F61*VLOOKUP(G$4,'[1]INTERNAL PARAMETERS-1'!$B$5:$J$44,4, FALSE)</f>
        <v>0.23437804720726382</v>
      </c>
      <c r="H61" s="50">
        <f>$F61*'[1]INTERNAL PARAMETERS-2'!G61*VLOOKUP(H$4,'[1]INTERNAL PARAMETERS-1'!$B$5:$J$44,4, FALSE)</f>
        <v>0.23437804720726382</v>
      </c>
      <c r="I61" s="50">
        <f>$F61*'[1]INTERNAL PARAMETERS-2'!H61*VLOOKUP(I$4,'[1]INTERNAL PARAMETERS-1'!$B$5:$J$44,4, FALSE)</f>
        <v>0.94588205813303849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3.4467519491478034E-2</v>
      </c>
      <c r="N61" s="50">
        <f>$F61*'[1]INTERNAL PARAMETERS-2'!M61*VLOOKUP(N$4,'[1]INTERNAL PARAMETERS-1'!$B$5:$J$44,4, FALSE)</f>
        <v>0.1957742393194164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5.5150511951591805E-2</v>
      </c>
      <c r="S61" s="50">
        <f>$F61*'[1]INTERNAL PARAMETERS-2'!R61*VLOOKUP(S$4,'[1]INTERNAL PARAMETERS-1'!$B$5:$J$44,4, FALSE)</f>
        <v>0.63616859765729217</v>
      </c>
      <c r="T61" s="50">
        <f>$F61*'[1]INTERNAL PARAMETERS-2'!S61*VLOOKUP(T$4,'[1]INTERNAL PARAMETERS-1'!$B$5:$J$44,4, FALSE)</f>
        <v>1.1029327151184938E-2</v>
      </c>
      <c r="U61" s="50">
        <f>$F61*'[1]INTERNAL PARAMETERS-2'!T61*VLOOKUP(U$4,'[1]INTERNAL PARAMETERS-1'!$B$5:$J$44,4, FALSE)</f>
        <v>3.8603807887847418E-2</v>
      </c>
      <c r="V61" s="50">
        <f>$F61*'[1]INTERNAL PARAMETERS-2'!U61*VLOOKUP(V$4,'[1]INTERNAL PARAMETERS-1'!$B$5:$J$44,4, FALSE)</f>
        <v>0.39706391745355868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1.3783751792230844E-2</v>
      </c>
      <c r="AG61" s="50">
        <f>$F61*'[1]INTERNAL PARAMETERS-2'!AF61*VLOOKUP(AG$4,'[1]INTERNAL PARAMETERS-1'!$B$5:$J$44,4, FALSE)</f>
        <v>2.7575255975795902E-2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1.3783751792230844E-2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17.971759104527727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0.65488287033808257</v>
      </c>
      <c r="BB61" s="50">
        <f>$F61*'[1]INTERNAL PARAMETERS-2'!M61*(1-VLOOKUP(N$4,'[1]INTERNAL PARAMETERS-1'!$B$5:$J$44,4, FALSE))</f>
        <v>3.7197105470689116</v>
      </c>
      <c r="BC61" s="50">
        <f>$F61*'[1]INTERNAL PARAMETERS-2'!N61*(1-VLOOKUP(O$4,'[1]INTERNAL PARAMETERS-1'!$B$5:$J$44,4, FALSE))</f>
        <v>1.0753807163167006</v>
      </c>
      <c r="BD61" s="50">
        <f>$F61*'[1]INTERNAL PARAMETERS-2'!O61*(1-VLOOKUP(P$4,'[1]INTERNAL PARAMETERS-1'!$B$5:$J$44,4, FALSE))</f>
        <v>3.0744821172788912</v>
      </c>
      <c r="BE61" s="50">
        <f>$F61*'[1]INTERNAL PARAMETERS-2'!P61*(1-VLOOKUP(Q$4,'[1]INTERNAL PARAMETERS-1'!$B$5:$J$44,4, FALSE))</f>
        <v>1.5579205625234591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12.087203355488551</v>
      </c>
      <c r="BH61" s="50">
        <f>$F61*'[1]INTERNAL PARAMETERS-2'!S61*(1-VLOOKUP(T$4,'[1]INTERNAL PARAMETERS-1'!$B$5:$J$44,4, FALSE))</f>
        <v>9.9263944360664449E-2</v>
      </c>
      <c r="BI61" s="50">
        <f>$F61*'[1]INTERNAL PARAMETERS-2'!T61*(1-VLOOKUP(U$4,'[1]INTERNAL PARAMETERS-1'!$B$5:$J$44,4, FALSE))</f>
        <v>0.15441523155138967</v>
      </c>
      <c r="BJ61" s="50">
        <f>$F61*'[1]INTERNAL PARAMETERS-2'!U61*(1-VLOOKUP(V$4,'[1]INTERNAL PARAMETERS-1'!$B$5:$J$44,4, FALSE))</f>
        <v>2.2500288655701661</v>
      </c>
      <c r="BK61" s="50">
        <f>$F61*'[1]INTERNAL PARAMETERS-2'!V61*(1-VLOOKUP(W$4,'[1]INTERNAL PARAMETERS-1'!$B$5:$J$44,4, FALSE))</f>
        <v>1.5027778029632015</v>
      </c>
      <c r="BL61" s="50">
        <f>$F61*'[1]INTERNAL PARAMETERS-2'!W61*(1-VLOOKUP(X$4,'[1]INTERNAL PARAMETERS-1'!$B$5:$J$44,4, FALSE))</f>
        <v>1.006446452572878</v>
      </c>
      <c r="BM61" s="50">
        <f>$F61*'[1]INTERNAL PARAMETERS-2'!X61*(1-VLOOKUP(Y$4,'[1]INTERNAL PARAMETERS-1'!$B$5:$J$44,4, FALSE))</f>
        <v>0.11029327151184938</v>
      </c>
      <c r="BN61" s="50">
        <f>$F61*'[1]INTERNAL PARAMETERS-2'!Y61*(1-VLOOKUP(Z$4,'[1]INTERNAL PARAMETERS-1'!$B$5:$J$44,4, FALSE))</f>
        <v>5.1425255343762384</v>
      </c>
      <c r="BO61" s="50">
        <f>$F61*'[1]INTERNAL PARAMETERS-2'!Z61*(1-VLOOKUP(AA$4,'[1]INTERNAL PARAMETERS-1'!$B$5:$J$44,4, FALSE))</f>
        <v>7.4725145022653123</v>
      </c>
      <c r="BP61" s="50">
        <f>$F61*'[1]INTERNAL PARAMETERS-2'!AA61*(1-VLOOKUP(AB$4,'[1]INTERNAL PARAMETERS-1'!$B$5:$J$44,4, FALSE))</f>
        <v>1.1029559722924964</v>
      </c>
      <c r="BQ61" s="50">
        <f>$F61*'[1]INTERNAL PARAMETERS-2'!AB61*(1-VLOOKUP(AC$4,'[1]INTERNAL PARAMETERS-1'!$B$5:$J$44,4, FALSE))</f>
        <v>8.754698009813481</v>
      </c>
      <c r="BR61" s="50">
        <f>$F61*'[1]INTERNAL PARAMETERS-2'!AC61*(1-VLOOKUP(AD$4,'[1]INTERNAL PARAMETERS-1'!$B$5:$J$44,4, FALSE))</f>
        <v>0.70313414162179155</v>
      </c>
      <c r="BS61" s="50">
        <f>$F61*'[1]INTERNAL PARAMETERS-2'!AD61*(1-VLOOKUP(AE$4,'[1]INTERNAL PARAMETERS-1'!$B$5:$J$44,4, FALSE))</f>
        <v>0.15166003167121031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0.22059429541503298</v>
      </c>
      <c r="CA61" s="50">
        <f>$F61*'[1]INTERNAL PARAMETERS-2'!AL61*(1-VLOOKUP(AM$4,'[1]INTERNAL PARAMETERS-1'!$B$5:$J$44,4, FALSE))</f>
        <v>0.11029327151184938</v>
      </c>
      <c r="CB61" s="50">
        <f>$F61*'[1]INTERNAL PARAMETERS-2'!AM61*(1-VLOOKUP(AN$4,'[1]INTERNAL PARAMETERS-1'!$B$5:$J$44,4, FALSE))</f>
        <v>0.34467131871911322</v>
      </c>
      <c r="CC61" s="50">
        <f>$F61*'[1]INTERNAL PARAMETERS-2'!AN61*(1-VLOOKUP(AO$4,'[1]INTERNAL PARAMETERS-1'!$B$5:$J$44,4, FALSE))</f>
        <v>0.9512959406212862</v>
      </c>
      <c r="CD61" s="50">
        <f>$F61*'[1]INTERNAL PARAMETERS-2'!AO61*(1-VLOOKUP(AP$4,'[1]INTERNAL PARAMETERS-1'!$B$5:$J$44,4, FALSE))</f>
        <v>3.6948982433646291</v>
      </c>
      <c r="CE61" s="50">
        <f>$F61*'[1]INTERNAL PARAMETERS-2'!AP61*(1-VLOOKUP(AQ$4,'[1]INTERNAL PARAMETERS-1'!$B$5:$J$44,4, FALSE))</f>
        <v>0.52390660636611941</v>
      </c>
      <c r="CF61" s="50">
        <f>$F61*'[1]INTERNAL PARAMETERS-2'!AQ61*(1-VLOOKUP(AR$4,'[1]INTERNAL PARAMETERS-1'!$B$5:$J$44,4, FALSE))</f>
        <v>0.24816179899949467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77.523913342130726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111.84126180047015</v>
      </c>
      <c r="G62" s="51">
        <f>$F62*'[1]INTERNAL PARAMETERS-2'!F62*VLOOKUP(G$4,'[1]INTERNAL PARAMETERS-1'!$B$5:$J$44,4, FALSE)</f>
        <v>0.52321579095495951</v>
      </c>
      <c r="H62" s="50">
        <f>$F62*'[1]INTERNAL PARAMETERS-2'!G62*VLOOKUP(H$4,'[1]INTERNAL PARAMETERS-1'!$B$5:$J$44,4, FALSE)</f>
        <v>0.56563718155587783</v>
      </c>
      <c r="I62" s="50">
        <f>$F62*'[1]INTERNAL PARAMETERS-2'!H62*VLOOKUP(I$4,'[1]INTERNAL PARAMETERS-1'!$B$5:$J$44,4, FALSE)</f>
        <v>1.5171692160028618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1.4136735491579427E-2</v>
      </c>
      <c r="M62" s="50">
        <f>$F62*'[1]INTERNAL PARAMETERS-2'!L62*VLOOKUP(M$4,'[1]INTERNAL PARAMETERS-1'!$B$5:$J$44,4, FALSE)</f>
        <v>4.2423068219845338E-2</v>
      </c>
      <c r="N62" s="50">
        <f>$F62*'[1]INTERNAL PARAMETERS-2'!M62*VLOOKUP(N$4,'[1]INTERNAL PARAMETERS-1'!$B$5:$J$44,4, FALSE)</f>
        <v>0.31322319700470574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9.8990700819596128E-2</v>
      </c>
      <c r="S62" s="50">
        <f>$F62*'[1]INTERNAL PARAMETERS-2'!R62*VLOOKUP(S$4,'[1]INTERNAL PARAMETERS-1'!$B$5:$J$44,4, FALSE)</f>
        <v>0.69660609515577343</v>
      </c>
      <c r="T62" s="50">
        <f>$F62*'[1]INTERNAL PARAMETERS-2'!S62*VLOOKUP(T$4,'[1]INTERNAL PARAMETERS-1'!$B$5:$J$44,4, FALSE)</f>
        <v>1.5554882691209387E-2</v>
      </c>
      <c r="U62" s="50">
        <f>$F62*'[1]INTERNAL PARAMETERS-2'!T62*VLOOKUP(U$4,'[1]INTERNAL PARAMETERS-1'!$B$5:$J$44,4, FALSE)</f>
        <v>4.5250974524470224E-2</v>
      </c>
      <c r="V62" s="50">
        <f>$F62*'[1]INTERNAL PARAMETERS-2'!U62*VLOOKUP(V$4,'[1]INTERNAL PARAMETERS-1'!$B$5:$J$44,4, FALSE)</f>
        <v>0.54089453920775976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4.2421390600918325E-2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28.82621510405437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0.80603829617706135</v>
      </c>
      <c r="BB62" s="50">
        <f>$F62*'[1]INTERNAL PARAMETERS-2'!M62*(1-VLOOKUP(N$4,'[1]INTERNAL PARAMETERS-1'!$B$5:$J$44,4, FALSE))</f>
        <v>5.951240743089409</v>
      </c>
      <c r="BC62" s="50">
        <f>$F62*'[1]INTERNAL PARAMETERS-2'!N62*(1-VLOOKUP(O$4,'[1]INTERNAL PARAMETERS-1'!$B$5:$J$44,4, FALSE))</f>
        <v>2.4181087372617851</v>
      </c>
      <c r="BD62" s="50">
        <f>$F62*'[1]INTERNAL PARAMETERS-2'!O62*(1-VLOOKUP(P$4,'[1]INTERNAL PARAMETERS-1'!$B$5:$J$44,4, FALSE))</f>
        <v>4.9634928304525046</v>
      </c>
      <c r="BE62" s="50">
        <f>$F62*'[1]INTERNAL PARAMETERS-2'!P62*(1-VLOOKUP(Q$4,'[1]INTERNAL PARAMETERS-1'!$B$5:$J$44,4, FALSE))</f>
        <v>4.1150314660555987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13.235515807959693</v>
      </c>
      <c r="BH62" s="50">
        <f>$F62*'[1]INTERNAL PARAMETERS-2'!S62*(1-VLOOKUP(T$4,'[1]INTERNAL PARAMETERS-1'!$B$5:$J$44,4, FALSE))</f>
        <v>0.13999394422088449</v>
      </c>
      <c r="BI62" s="50">
        <f>$F62*'[1]INTERNAL PARAMETERS-2'!T62*(1-VLOOKUP(U$4,'[1]INTERNAL PARAMETERS-1'!$B$5:$J$44,4, FALSE))</f>
        <v>0.18100389809788089</v>
      </c>
      <c r="BJ62" s="50">
        <f>$F62*'[1]INTERNAL PARAMETERS-2'!U62*(1-VLOOKUP(V$4,'[1]INTERNAL PARAMETERS-1'!$B$5:$J$44,4, FALSE))</f>
        <v>3.0650690555106386</v>
      </c>
      <c r="BK62" s="50">
        <f>$F62*'[1]INTERNAL PARAMETERS-2'!V62*(1-VLOOKUP(W$4,'[1]INTERNAL PARAMETERS-1'!$B$5:$J$44,4, FALSE))</f>
        <v>3.1958640559484346</v>
      </c>
      <c r="BL62" s="50">
        <f>$F62*'[1]INTERNAL PARAMETERS-2'!W62*(1-VLOOKUP(X$4,'[1]INTERNAL PARAMETERS-1'!$B$5:$J$44,4, FALSE))</f>
        <v>3.9877672942528437</v>
      </c>
      <c r="BM62" s="50">
        <f>$F62*'[1]INTERNAL PARAMETERS-2'!X62*(1-VLOOKUP(Y$4,'[1]INTERNAL PARAMETERS-1'!$B$5:$J$44,4, FALSE))</f>
        <v>0.62220649177455556</v>
      </c>
      <c r="BN62" s="50">
        <f>$F62*'[1]INTERNAL PARAMETERS-2'!Y62*(1-VLOOKUP(Z$4,'[1]INTERNAL PARAMETERS-1'!$B$5:$J$44,4, FALSE))</f>
        <v>4.5392677403171424</v>
      </c>
      <c r="BO62" s="50">
        <f>$F62*'[1]INTERNAL PARAMETERS-2'!Z62*(1-VLOOKUP(AA$4,'[1]INTERNAL PARAMETERS-1'!$B$5:$J$44,4, FALSE))</f>
        <v>4.1716007762742766</v>
      </c>
      <c r="BP62" s="50">
        <f>$F62*'[1]INTERNAL PARAMETERS-2'!AA62*(1-VLOOKUP(AB$4,'[1]INTERNAL PARAMETERS-1'!$B$5:$J$44,4, FALSE))</f>
        <v>1.7110594642853929</v>
      </c>
      <c r="BQ62" s="50">
        <f>$F62*'[1]INTERNAL PARAMETERS-2'!AB62*(1-VLOOKUP(AC$4,'[1]INTERNAL PARAMETERS-1'!$B$5:$J$44,4, FALSE))</f>
        <v>13.674361347043922</v>
      </c>
      <c r="BR62" s="50">
        <f>$F62*'[1]INTERNAL PARAMETERS-2'!AC62*(1-VLOOKUP(AD$4,'[1]INTERNAL PARAMETERS-1'!$B$5:$J$44,4, FALSE))</f>
        <v>1.2161283284397724</v>
      </c>
      <c r="BS62" s="50">
        <f>$F62*'[1]INTERNAL PARAMETERS-2'!AD62*(1-VLOOKUP(AE$4,'[1]INTERNAL PARAMETERS-1'!$B$5:$J$44,4, FALSE))</f>
        <v>0.26867626322326943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0.67876461786705333</v>
      </c>
      <c r="CA62" s="50">
        <f>$F62*'[1]INTERNAL PARAMETERS-2'!AL62*(1-VLOOKUP(AM$4,'[1]INTERNAL PARAMETERS-1'!$B$5:$J$44,4, FALSE))</f>
        <v>0.29696091833260835</v>
      </c>
      <c r="CB62" s="50">
        <f>$F62*'[1]INTERNAL PARAMETERS-2'!AM62*(1-VLOOKUP(AN$4,'[1]INTERNAL PARAMETERS-1'!$B$5:$J$44,4, FALSE))</f>
        <v>0.84846136439690667</v>
      </c>
      <c r="CC62" s="50">
        <f>$F62*'[1]INTERNAL PARAMETERS-2'!AN62*(1-VLOOKUP(AO$4,'[1]INTERNAL PARAMETERS-1'!$B$5:$J$44,4, FALSE))</f>
        <v>1.654501338192895</v>
      </c>
      <c r="CD62" s="50">
        <f>$F62*'[1]INTERNAL PARAMETERS-2'!AO62*(1-VLOOKUP(AP$4,'[1]INTERNAL PARAMETERS-1'!$B$5:$J$44,4, FALSE))</f>
        <v>5.6281207128279798</v>
      </c>
      <c r="CE62" s="50">
        <f>$F62*'[1]INTERNAL PARAMETERS-2'!AP62*(1-VLOOKUP(AQ$4,'[1]INTERNAL PARAMETERS-1'!$B$5:$J$44,4, FALSE))</f>
        <v>0.5939218366652167</v>
      </c>
      <c r="CF62" s="50">
        <f>$F62*'[1]INTERNAL PARAMETERS-2'!AQ62*(1-VLOOKUP(AR$4,'[1]INTERNAL PARAMETERS-1'!$B$5:$J$44,4, FALSE))</f>
        <v>0.5939218366652167</v>
      </c>
      <c r="CG62" s="50">
        <f>$F62*'[1]INTERNAL PARAMETERS-2'!AR62*(1-VLOOKUP(AS$4,'[1]INTERNAL PARAMETERS-1'!$B$5:$J$44,4, FALSE))</f>
        <v>4.2421390600918325E-2</v>
      </c>
      <c r="CH62" s="49">
        <f>$F62*'[1]INTERNAL PARAMETERS-2'!AS62*(1-VLOOKUP(AT$4,'[1]INTERNAL PARAMETERS-1'!$B$5:$J$44,4, FALSE))</f>
        <v>0</v>
      </c>
      <c r="CI62" s="48">
        <f t="shared" si="0"/>
        <v>111.84123943221779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100.69295907545249</v>
      </c>
      <c r="G63" s="51">
        <f>$F63*'[1]INTERNAL PARAMETERS-2'!F63*VLOOKUP(G$4,'[1]INTERNAL PARAMETERS-1'!$B$5:$J$44,4, FALSE)</f>
        <v>0.46748720109960323</v>
      </c>
      <c r="H63" s="50">
        <f>$F63*'[1]INTERNAL PARAMETERS-2'!G63*VLOOKUP(H$4,'[1]INTERNAL PARAMETERS-1'!$B$5:$J$44,4, FALSE)</f>
        <v>0.85148986982974895</v>
      </c>
      <c r="I63" s="50">
        <f>$F63*'[1]INTERNAL PARAMETERS-2'!H63*VLOOKUP(I$4,'[1]INTERNAL PARAMETERS-1'!$B$5:$J$44,4, FALSE)</f>
        <v>1.2176235660423649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4.1739748860751942E-2</v>
      </c>
      <c r="N63" s="50">
        <f>$F63*'[1]INTERNAL PARAMETERS-2'!M63*VLOOKUP(N$4,'[1]INTERNAL PARAMETERS-1'!$B$5:$J$44,4, FALSE)</f>
        <v>0.22706413310953152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0.15026410282829775</v>
      </c>
      <c r="S63" s="50">
        <f>$F63*'[1]INTERNAL PARAMETERS-2'!R63*VLOOKUP(S$4,'[1]INTERNAL PARAMETERS-1'!$B$5:$J$44,4, FALSE)</f>
        <v>0.52542844707559555</v>
      </c>
      <c r="T63" s="50">
        <f>$F63*'[1]INTERNAL PARAMETERS-2'!S63*VLOOKUP(T$4,'[1]INTERNAL PARAMETERS-1'!$B$5:$J$44,4, FALSE)</f>
        <v>3.0052820565659551E-2</v>
      </c>
      <c r="U63" s="50">
        <f>$F63*'[1]INTERNAL PARAMETERS-2'!T63*VLOOKUP(U$4,'[1]INTERNAL PARAMETERS-1'!$B$5:$J$44,4, FALSE)</f>
        <v>5.6766662608377108E-2</v>
      </c>
      <c r="V63" s="50">
        <f>$F63*'[1]INTERNAL PARAMETERS-2'!U63*VLOOKUP(V$4,'[1]INTERNAL PARAMETERS-1'!$B$5:$J$44,4, FALSE)</f>
        <v>0.35562235821472937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5.0084677844130066E-2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1.6694892614710022E-2</v>
      </c>
      <c r="AJ63" s="50">
        <f>$F63*'[1]INTERNAL PARAMETERS-2'!AI63*VLOOKUP(AJ$4,'[1]INTERNAL PARAMETERS-1'!$B$5:$J$44,4, FALSE)</f>
        <v>8.3474463073550109E-2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23.13484775480493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0.79305522835428688</v>
      </c>
      <c r="BB63" s="50">
        <f>$F63*'[1]INTERNAL PARAMETERS-2'!M63*(1-VLOOKUP(N$4,'[1]INTERNAL PARAMETERS-1'!$B$5:$J$44,4, FALSE))</f>
        <v>4.3142185290810984</v>
      </c>
      <c r="BC63" s="50">
        <f>$F63*'[1]INTERNAL PARAMETERS-2'!N63*(1-VLOOKUP(O$4,'[1]INTERNAL PARAMETERS-1'!$B$5:$J$44,4, FALSE))</f>
        <v>3.3391799088601553</v>
      </c>
      <c r="BD63" s="50">
        <f>$F63*'[1]INTERNAL PARAMETERS-2'!O63*(1-VLOOKUP(P$4,'[1]INTERNAL PARAMETERS-1'!$B$5:$J$44,4, FALSE))</f>
        <v>3.706487684975591</v>
      </c>
      <c r="BE63" s="50">
        <f>$F63*'[1]INTERNAL PARAMETERS-2'!P63*(1-VLOOKUP(Q$4,'[1]INTERNAL PARAMETERS-1'!$B$5:$J$44,4, FALSE))</f>
        <v>4.891895545691356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9.9831404944363147</v>
      </c>
      <c r="BH63" s="50">
        <f>$F63*'[1]INTERNAL PARAMETERS-2'!S63*(1-VLOOKUP(T$4,'[1]INTERNAL PARAMETERS-1'!$B$5:$J$44,4, FALSE))</f>
        <v>0.27047538509093594</v>
      </c>
      <c r="BI63" s="50">
        <f>$F63*'[1]INTERNAL PARAMETERS-2'!T63*(1-VLOOKUP(U$4,'[1]INTERNAL PARAMETERS-1'!$B$5:$J$44,4, FALSE))</f>
        <v>0.22706665043350843</v>
      </c>
      <c r="BJ63" s="50">
        <f>$F63*'[1]INTERNAL PARAMETERS-2'!U63*(1-VLOOKUP(V$4,'[1]INTERNAL PARAMETERS-1'!$B$5:$J$44,4, FALSE))</f>
        <v>2.0151933632167998</v>
      </c>
      <c r="BK63" s="50">
        <f>$F63*'[1]INTERNAL PARAMETERS-2'!V63*(1-VLOOKUP(W$4,'[1]INTERNAL PARAMETERS-1'!$B$5:$J$44,4, FALSE))</f>
        <v>2.6546490344734144</v>
      </c>
      <c r="BL63" s="50">
        <f>$F63*'[1]INTERNAL PARAMETERS-2'!W63*(1-VLOOKUP(X$4,'[1]INTERNAL PARAMETERS-1'!$B$5:$J$44,4, FALSE))</f>
        <v>5.1089492882744016</v>
      </c>
      <c r="BM63" s="50">
        <f>$F63*'[1]INTERNAL PARAMETERS-2'!X63*(1-VLOOKUP(Y$4,'[1]INTERNAL PARAMETERS-1'!$B$5:$J$44,4, FALSE))</f>
        <v>1.3022821783146423</v>
      </c>
      <c r="BN63" s="50">
        <f>$F63*'[1]INTERNAL PARAMETERS-2'!Y63*(1-VLOOKUP(Z$4,'[1]INTERNAL PARAMETERS-1'!$B$5:$J$44,4, FALSE))</f>
        <v>4.4411133065023698</v>
      </c>
      <c r="BO63" s="50">
        <f>$F63*'[1]INTERNAL PARAMETERS-2'!Z63*(1-VLOOKUP(AA$4,'[1]INTERNAL PARAMETERS-1'!$B$5:$J$44,4, FALSE))</f>
        <v>4.140585100845775</v>
      </c>
      <c r="BP63" s="50">
        <f>$F63*'[1]INTERNAL PARAMETERS-2'!AA63*(1-VLOOKUP(AB$4,'[1]INTERNAL PARAMETERS-1'!$B$5:$J$44,4, FALSE))</f>
        <v>1.4525462811429399</v>
      </c>
      <c r="BQ63" s="50">
        <f>$F63*'[1]INTERNAL PARAMETERS-2'!AB63*(1-VLOOKUP(AC$4,'[1]INTERNAL PARAMETERS-1'!$B$5:$J$44,4, FALSE))</f>
        <v>13.473593953039501</v>
      </c>
      <c r="BR63" s="50">
        <f>$F63*'[1]INTERNAL PARAMETERS-2'!AC63*(1-VLOOKUP(AD$4,'[1]INTERNAL PARAMETERS-1'!$B$5:$J$44,4, FALSE))</f>
        <v>1.3523668561587721</v>
      </c>
      <c r="BS63" s="50">
        <f>$F63*'[1]INTERNAL PARAMETERS-2'!AD63*(1-VLOOKUP(AE$4,'[1]INTERNAL PARAMETERS-1'!$B$5:$J$44,4, FALSE))</f>
        <v>0.45079230848489327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0.46748720109960323</v>
      </c>
      <c r="CA63" s="50">
        <f>$F63*'[1]INTERNAL PARAMETERS-2'!AL63*(1-VLOOKUP(AM$4,'[1]INTERNAL PARAMETERS-1'!$B$5:$J$44,4, FALSE))</f>
        <v>0.48418209371431331</v>
      </c>
      <c r="CB63" s="50">
        <f>$F63*'[1]INTERNAL PARAMETERS-2'!AM63*(1-VLOOKUP(AN$4,'[1]INTERNAL PARAMETERS-1'!$B$5:$J$44,4, FALSE))</f>
        <v>0.56765655678786342</v>
      </c>
      <c r="CC63" s="50">
        <f>$F63*'[1]INTERNAL PARAMETERS-2'!AN63*(1-VLOOKUP(AO$4,'[1]INTERNAL PARAMETERS-1'!$B$5:$J$44,4, FALSE))</f>
        <v>1.8198540572583757</v>
      </c>
      <c r="CD63" s="50">
        <f>$F63*'[1]INTERNAL PARAMETERS-2'!AO63*(1-VLOOKUP(AP$4,'[1]INTERNAL PARAMETERS-1'!$B$5:$J$44,4, FALSE))</f>
        <v>5.2926031763321184</v>
      </c>
      <c r="CE63" s="50">
        <f>$F63*'[1]INTERNAL PARAMETERS-2'!AP63*(1-VLOOKUP(AQ$4,'[1]INTERNAL PARAMETERS-1'!$B$5:$J$44,4, FALSE))</f>
        <v>0.73461555223087127</v>
      </c>
      <c r="CF63" s="50">
        <f>$F63*'[1]INTERNAL PARAMETERS-2'!AQ63*(1-VLOOKUP(AR$4,'[1]INTERNAL PARAMETERS-1'!$B$5:$J$44,4, FALSE))</f>
        <v>0.18365388805771782</v>
      </c>
      <c r="CG63" s="50">
        <f>$F63*'[1]INTERNAL PARAMETERS-2'!AR63*(1-VLOOKUP(AS$4,'[1]INTERNAL PARAMETERS-1'!$B$5:$J$44,4, FALSE))</f>
        <v>1.6694892614710022E-2</v>
      </c>
      <c r="CH63" s="49">
        <f>$F63*'[1]INTERNAL PARAMETERS-2'!AS63*(1-VLOOKUP(AT$4,'[1]INTERNAL PARAMETERS-1'!$B$5:$J$44,4, FALSE))</f>
        <v>0</v>
      </c>
      <c r="CI63" s="48">
        <f t="shared" si="0"/>
        <v>100.6929792140443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66.590910052646905</v>
      </c>
      <c r="G64" s="51">
        <f>$F64*'[1]INTERNAL PARAMETERS-2'!F64*VLOOKUP(G$4,'[1]INTERNAL PARAMETERS-1'!$B$5:$J$44,4, FALSE)</f>
        <v>0.47060462043306095</v>
      </c>
      <c r="H64" s="50">
        <f>$F64*'[1]INTERNAL PARAMETERS-2'!G64*VLOOKUP(H$4,'[1]INTERNAL PARAMETERS-1'!$B$5:$J$44,4, FALSE)</f>
        <v>0.38755909650640497</v>
      </c>
      <c r="I64" s="50">
        <f>$F64*'[1]INTERNAL PARAMETERS-2'!H64*VLOOKUP(I$4,'[1]INTERNAL PARAMETERS-1'!$B$5:$J$44,4, FALSE)</f>
        <v>0.80431797411634554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2.7681841308885319E-2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3.3911420944310433E-2</v>
      </c>
      <c r="N64" s="50">
        <f>$F64*'[1]INTERNAL PARAMETERS-2'!M64*VLOOKUP(N$4,'[1]INTERNAL PARAMETERS-1'!$B$5:$J$44,4, FALSE)</f>
        <v>0.1342615917117975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9.6889774126601241E-2</v>
      </c>
      <c r="S64" s="50">
        <f>$F64*'[1]INTERNAL PARAMETERS-2'!R64*VLOOKUP(S$4,'[1]INTERNAL PARAMETERS-1'!$B$5:$J$44,4, FALSE)</f>
        <v>0.32444722854945862</v>
      </c>
      <c r="T64" s="50">
        <f>$F64*'[1]INTERNAL PARAMETERS-2'!S64*VLOOKUP(T$4,'[1]INTERNAL PARAMETERS-1'!$B$5:$J$44,4, FALSE)</f>
        <v>1.5225345674437188E-2</v>
      </c>
      <c r="U64" s="50">
        <f>$F64*'[1]INTERNAL PARAMETERS-2'!T64*VLOOKUP(U$4,'[1]INTERNAL PARAMETERS-1'!$B$5:$J$44,4, FALSE)</f>
        <v>3.0450691348874376E-2</v>
      </c>
      <c r="V64" s="50">
        <f>$F64*'[1]INTERNAL PARAMETERS-2'!U64*VLOOKUP(V$4,'[1]INTERNAL PARAMETERS-1'!$B$5:$J$44,4, FALSE)</f>
        <v>0.19931624946952983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2.7681841308885319E-2</v>
      </c>
      <c r="AG64" s="50">
        <f>$F64*'[1]INTERNAL PARAMETERS-2'!AF64*VLOOKUP(AG$4,'[1]INTERNAL PARAMETERS-1'!$B$5:$J$44,4, FALSE)</f>
        <v>1.3844250199945292E-2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2.7681841308885319E-2</v>
      </c>
      <c r="AJ64" s="50">
        <f>$F64*'[1]INTERNAL PARAMETERS-2'!AI64*VLOOKUP(AJ$4,'[1]INTERNAL PARAMETERS-1'!$B$5:$J$44,4, FALSE)</f>
        <v>5.5363682617770638E-2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15.282041508210563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0.64431699794189823</v>
      </c>
      <c r="BB64" s="50">
        <f>$F64*'[1]INTERNAL PARAMETERS-2'!M64*(1-VLOOKUP(N$4,'[1]INTERNAL PARAMETERS-1'!$B$5:$J$44,4, FALSE))</f>
        <v>2.5509702425241518</v>
      </c>
      <c r="BC64" s="50">
        <f>$F64*'[1]INTERNAL PARAMETERS-2'!N64*(1-VLOOKUP(O$4,'[1]INTERNAL PARAMETERS-1'!$B$5:$J$44,4, FALSE))</f>
        <v>2.9066932237980376</v>
      </c>
      <c r="BD64" s="50">
        <f>$F64*'[1]INTERNAL PARAMETERS-2'!O64*(1-VLOOKUP(P$4,'[1]INTERNAL PARAMETERS-1'!$B$5:$J$44,4, FALSE))</f>
        <v>2.5052898770916872</v>
      </c>
      <c r="BE64" s="50">
        <f>$F64*'[1]INTERNAL PARAMETERS-2'!P64*(1-VLOOKUP(Q$4,'[1]INTERNAL PARAMETERS-1'!$B$5:$J$44,4, FALSE))</f>
        <v>2.6852318342359496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6.1644973424397138</v>
      </c>
      <c r="BH64" s="50">
        <f>$F64*'[1]INTERNAL PARAMETERS-2'!S64*(1-VLOOKUP(T$4,'[1]INTERNAL PARAMETERS-1'!$B$5:$J$44,4, FALSE))</f>
        <v>0.1370281110699347</v>
      </c>
      <c r="BI64" s="50">
        <f>$F64*'[1]INTERNAL PARAMETERS-2'!T64*(1-VLOOKUP(U$4,'[1]INTERNAL PARAMETERS-1'!$B$5:$J$44,4, FALSE))</f>
        <v>0.1218027653954975</v>
      </c>
      <c r="BJ64" s="50">
        <f>$F64*'[1]INTERNAL PARAMETERS-2'!U64*(1-VLOOKUP(V$4,'[1]INTERNAL PARAMETERS-1'!$B$5:$J$44,4, FALSE))</f>
        <v>1.1294587469940023</v>
      </c>
      <c r="BK64" s="50">
        <f>$F64*'[1]INTERNAL PARAMETERS-2'!V64*(1-VLOOKUP(W$4,'[1]INTERNAL PARAMETERS-1'!$B$5:$J$44,4, FALSE))</f>
        <v>1.7716977755877077</v>
      </c>
      <c r="BL64" s="50">
        <f>$F64*'[1]INTERNAL PARAMETERS-2'!W64*(1-VLOOKUP(X$4,'[1]INTERNAL PARAMETERS-1'!$B$5:$J$44,4, FALSE))</f>
        <v>3.0451024303424639</v>
      </c>
      <c r="BM64" s="50">
        <f>$F64*'[1]INTERNAL PARAMETERS-2'!X64*(1-VLOOKUP(Y$4,'[1]INTERNAL PARAMETERS-1'!$B$5:$J$44,4, FALSE))</f>
        <v>0.71975451039503935</v>
      </c>
      <c r="BN64" s="50">
        <f>$F64*'[1]INTERNAL PARAMETERS-2'!Y64*(1-VLOOKUP(Z$4,'[1]INTERNAL PARAMETERS-1'!$B$5:$J$44,4, FALSE))</f>
        <v>3.0727909307423547</v>
      </c>
      <c r="BO64" s="50">
        <f>$F64*'[1]INTERNAL PARAMETERS-2'!Z64*(1-VLOOKUP(AA$4,'[1]INTERNAL PARAMETERS-1'!$B$5:$J$44,4, FALSE))</f>
        <v>3.4741876183576994</v>
      </c>
      <c r="BP64" s="50">
        <f>$F64*'[1]INTERNAL PARAMETERS-2'!AA64*(1-VLOOKUP(AB$4,'[1]INTERNAL PARAMETERS-1'!$B$5:$J$44,4, FALSE))</f>
        <v>1.2457228134458709</v>
      </c>
      <c r="BQ64" s="50">
        <f>$F64*'[1]INTERNAL PARAMETERS-2'!AB64*(1-VLOOKUP(AC$4,'[1]INTERNAL PARAMETERS-1'!$B$5:$J$44,4, FALSE))</f>
        <v>9.5505548879336875</v>
      </c>
      <c r="BR64" s="50">
        <f>$F64*'[1]INTERNAL PARAMETERS-2'!AC64*(1-VLOOKUP(AD$4,'[1]INTERNAL PARAMETERS-1'!$B$5:$J$44,4, FALSE))</f>
        <v>0.71975451039503935</v>
      </c>
      <c r="BS64" s="50">
        <f>$F64*'[1]INTERNAL PARAMETERS-2'!AD64*(1-VLOOKUP(AE$4,'[1]INTERNAL PARAMETERS-1'!$B$5:$J$44,4, FALSE))</f>
        <v>0.16609770694431719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0.24914323087097315</v>
      </c>
      <c r="CA64" s="50">
        <f>$F64*'[1]INTERNAL PARAMETERS-2'!AL64*(1-VLOOKUP(AM$4,'[1]INTERNAL PARAMETERS-1'!$B$5:$J$44,4, FALSE))</f>
        <v>0.41524093781529031</v>
      </c>
      <c r="CB64" s="50">
        <f>$F64*'[1]INTERNAL PARAMETERS-2'!AM64*(1-VLOOKUP(AN$4,'[1]INTERNAL PARAMETERS-1'!$B$5:$J$44,4, FALSE))</f>
        <v>0.4429227791241756</v>
      </c>
      <c r="CC64" s="50">
        <f>$F64*'[1]INTERNAL PARAMETERS-2'!AN64*(1-VLOOKUP(AO$4,'[1]INTERNAL PARAMETERS-1'!$B$5:$J$44,4, FALSE))</f>
        <v>1.3841386790813028</v>
      </c>
      <c r="CD64" s="50">
        <f>$F64*'[1]INTERNAL PARAMETERS-2'!AO64*(1-VLOOKUP(AP$4,'[1]INTERNAL PARAMETERS-1'!$B$5:$J$44,4, FALSE))</f>
        <v>3.1004727720512397</v>
      </c>
      <c r="CE64" s="50">
        <f>$F64*'[1]INTERNAL PARAMETERS-2'!AP64*(1-VLOOKUP(AQ$4,'[1]INTERNAL PARAMETERS-1'!$B$5:$J$44,4, FALSE))</f>
        <v>0.4290851880152356</v>
      </c>
      <c r="CF64" s="50">
        <f>$F64*'[1]INTERNAL PARAMETERS-2'!AQ64*(1-VLOOKUP(AR$4,'[1]INTERNAL PARAMETERS-1'!$B$5:$J$44,4, FALSE))</f>
        <v>2.7681841308885319E-2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66.590916711737933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56.645369064478558</v>
      </c>
      <c r="G65" s="51">
        <f>$F65*'[1]INTERNAL PARAMETERS-2'!F65*VLOOKUP(G$4,'[1]INTERNAL PARAMETERS-1'!$B$5:$J$44,4, FALSE)</f>
        <v>0.57217487292029789</v>
      </c>
      <c r="H65" s="50">
        <f>$F65*'[1]INTERNAL PARAMETERS-2'!G65*VLOOKUP(H$4,'[1]INTERNAL PARAMETERS-1'!$B$5:$J$44,4, FALSE)</f>
        <v>0.44956597158023415</v>
      </c>
      <c r="I65" s="50">
        <f>$F65*'[1]INTERNAL PARAMETERS-2'!H65*VLOOKUP(I$4,'[1]INTERNAL PARAMETERS-1'!$B$5:$J$44,4, FALSE)</f>
        <v>0.65702567060305228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4.0188473217020931E-2</v>
      </c>
      <c r="N65" s="50">
        <f>$F65*'[1]INTERNAL PARAMETERS-2'!M65*VLOOKUP(N$4,'[1]INTERNAL PARAMETERS-1'!$B$5:$J$44,4, FALSE)</f>
        <v>0.10557988726505496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6.8116056300035463E-2</v>
      </c>
      <c r="S65" s="50">
        <f>$F65*'[1]INTERNAL PARAMETERS-2'!R65*VLOOKUP(S$4,'[1]INTERNAL PARAMETERS-1'!$B$5:$J$44,4, FALSE)</f>
        <v>0.2196288236589401</v>
      </c>
      <c r="T65" s="50">
        <f>$F65*'[1]INTERNAL PARAMETERS-2'!S65*VLOOKUP(T$4,'[1]INTERNAL PARAMETERS-1'!$B$5:$J$44,4, FALSE)</f>
        <v>1.4985532386007803E-2</v>
      </c>
      <c r="U65" s="50">
        <f>$F65*'[1]INTERNAL PARAMETERS-2'!T65*VLOOKUP(U$4,'[1]INTERNAL PARAMETERS-1'!$B$5:$J$44,4, FALSE)</f>
        <v>3.8144991528019867E-2</v>
      </c>
      <c r="V65" s="50">
        <f>$F65*'[1]INTERNAL PARAMETERS-2'!U65*VLOOKUP(V$4,'[1]INTERNAL PARAMETERS-1'!$B$5:$J$44,4, FALSE)</f>
        <v>0.1818698703210947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1.3623211260007092E-2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5.4492845040028368E-2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12.483487741457992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0.7635809911233975</v>
      </c>
      <c r="BB65" s="50">
        <f>$F65*'[1]INTERNAL PARAMETERS-2'!M65*(1-VLOOKUP(N$4,'[1]INTERNAL PARAMETERS-1'!$B$5:$J$44,4, FALSE))</f>
        <v>2.0060178580360444</v>
      </c>
      <c r="BC65" s="50">
        <f>$F65*'[1]INTERNAL PARAMETERS-2'!N65*(1-VLOOKUP(O$4,'[1]INTERNAL PARAMETERS-1'!$B$5:$J$44,4, FALSE))</f>
        <v>2.3976851817612483</v>
      </c>
      <c r="BD65" s="50">
        <f>$F65*'[1]INTERNAL PARAMETERS-2'!O65*(1-VLOOKUP(P$4,'[1]INTERNAL PARAMETERS-1'!$B$5:$J$44,4, FALSE))</f>
        <v>2.1797138016011348</v>
      </c>
      <c r="BE65" s="50">
        <f>$F65*'[1]INTERNAL PARAMETERS-2'!P65*(1-VLOOKUP(Q$4,'[1]INTERNAL PARAMETERS-1'!$B$5:$J$44,4, FALSE))</f>
        <v>2.2342066466411632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4.1729476495198616</v>
      </c>
      <c r="BH65" s="50">
        <f>$F65*'[1]INTERNAL PARAMETERS-2'!S65*(1-VLOOKUP(T$4,'[1]INTERNAL PARAMETERS-1'!$B$5:$J$44,4, FALSE))</f>
        <v>0.13486979147407022</v>
      </c>
      <c r="BI65" s="50">
        <f>$F65*'[1]INTERNAL PARAMETERS-2'!T65*(1-VLOOKUP(U$4,'[1]INTERNAL PARAMETERS-1'!$B$5:$J$44,4, FALSE))</f>
        <v>0.15257996611207947</v>
      </c>
      <c r="BJ65" s="50">
        <f>$F65*'[1]INTERNAL PARAMETERS-2'!U65*(1-VLOOKUP(V$4,'[1]INTERNAL PARAMETERS-1'!$B$5:$J$44,4, FALSE))</f>
        <v>1.0305959318195366</v>
      </c>
      <c r="BK65" s="50">
        <f>$F65*'[1]INTERNAL PARAMETERS-2'!V65*(1-VLOOKUP(W$4,'[1]INTERNAL PARAMETERS-1'!$B$5:$J$44,4, FALSE))</f>
        <v>1.5257996611207945</v>
      </c>
      <c r="BL65" s="50">
        <f>$F65*'[1]INTERNAL PARAMETERS-2'!W65*(1-VLOOKUP(X$4,'[1]INTERNAL PARAMETERS-1'!$B$5:$J$44,4, FALSE))</f>
        <v>2.7791407615783532</v>
      </c>
      <c r="BM65" s="50">
        <f>$F65*'[1]INTERNAL PARAMETERS-2'!X65*(1-VLOOKUP(Y$4,'[1]INTERNAL PARAMETERS-1'!$B$5:$J$44,4, FALSE))</f>
        <v>0.96724799946050366</v>
      </c>
      <c r="BN65" s="50">
        <f>$F65*'[1]INTERNAL PARAMETERS-2'!Y65*(1-VLOOKUP(Z$4,'[1]INTERNAL PARAMETERS-1'!$B$5:$J$44,4, FALSE))</f>
        <v>2.6565261957013835</v>
      </c>
      <c r="BO65" s="50">
        <f>$F65*'[1]INTERNAL PARAMETERS-2'!Z65*(1-VLOOKUP(AA$4,'[1]INTERNAL PARAMETERS-1'!$B$5:$J$44,4, FALSE))</f>
        <v>2.7518886745214326</v>
      </c>
      <c r="BP65" s="50">
        <f>$F65*'[1]INTERNAL PARAMETERS-2'!AA65*(1-VLOOKUP(AB$4,'[1]INTERNAL PARAMETERS-1'!$B$5:$J$44,4, FALSE))</f>
        <v>0.92637836568048237</v>
      </c>
      <c r="BQ65" s="50">
        <f>$F65*'[1]INTERNAL PARAMETERS-2'!AB65*(1-VLOOKUP(AC$4,'[1]INTERNAL PARAMETERS-1'!$B$5:$J$44,4, FALSE))</f>
        <v>8.8687218593384305</v>
      </c>
      <c r="BR65" s="50">
        <f>$F65*'[1]INTERNAL PARAMETERS-2'!AC65*(1-VLOOKUP(AD$4,'[1]INTERNAL PARAMETERS-1'!$B$5:$J$44,4, FALSE))</f>
        <v>0.65391414048034047</v>
      </c>
      <c r="BS65" s="50">
        <f>$F65*'[1]INTERNAL PARAMETERS-2'!AD65*(1-VLOOKUP(AE$4,'[1]INTERNAL PARAMETERS-1'!$B$5:$J$44,4, FALSE))</f>
        <v>0.23159459142012059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0.28608743646014895</v>
      </c>
      <c r="CA65" s="50">
        <f>$F65*'[1]INTERNAL PARAMETERS-2'!AL65*(1-VLOOKUP(AM$4,'[1]INTERNAL PARAMETERS-1'!$B$5:$J$44,4, FALSE))</f>
        <v>0.28608743646014895</v>
      </c>
      <c r="CB65" s="50">
        <f>$F65*'[1]INTERNAL PARAMETERS-2'!AM65*(1-VLOOKUP(AN$4,'[1]INTERNAL PARAMETERS-1'!$B$5:$J$44,4, FALSE))</f>
        <v>0.40869633780021281</v>
      </c>
      <c r="CC65" s="50">
        <f>$F65*'[1]INTERNAL PARAMETERS-2'!AN65*(1-VLOOKUP(AO$4,'[1]INTERNAL PARAMETERS-1'!$B$5:$J$44,4, FALSE))</f>
        <v>1.4713068160807661</v>
      </c>
      <c r="CD65" s="50">
        <f>$F65*'[1]INTERNAL PARAMETERS-2'!AO65*(1-VLOOKUP(AP$4,'[1]INTERNAL PARAMETERS-1'!$B$5:$J$44,4, FALSE))</f>
        <v>2.4658012380612839</v>
      </c>
      <c r="CE65" s="50">
        <f>$F65*'[1]INTERNAL PARAMETERS-2'!AP65*(1-VLOOKUP(AQ$4,'[1]INTERNAL PARAMETERS-1'!$B$5:$J$44,4, FALSE))</f>
        <v>0.32695707024017023</v>
      </c>
      <c r="CF65" s="50">
        <f>$F65*'[1]INTERNAL PARAMETERS-2'!AQ65*(1-VLOOKUP(AR$4,'[1]INTERNAL PARAMETERS-1'!$B$5:$J$44,4, FALSE))</f>
        <v>5.4492845040028368E-2</v>
      </c>
      <c r="CG65" s="50">
        <f>$F65*'[1]INTERNAL PARAMETERS-2'!AR65*(1-VLOOKUP(AS$4,'[1]INTERNAL PARAMETERS-1'!$B$5:$J$44,4, FALSE))</f>
        <v>1.3623211260007092E-2</v>
      </c>
      <c r="CH65" s="49">
        <f>$F65*'[1]INTERNAL PARAMETERS-2'!AS65*(1-VLOOKUP(AT$4,'[1]INTERNAL PARAMETERS-1'!$B$5:$J$44,4, FALSE))</f>
        <v>0</v>
      </c>
      <c r="CI65" s="48">
        <f t="shared" si="0"/>
        <v>56.64534640633093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50.870799543932606</v>
      </c>
      <c r="G66" s="51">
        <f>$F66*'[1]INTERNAL PARAMETERS-2'!F66*VLOOKUP(G$4,'[1]INTERNAL PARAMETERS-1'!$B$5:$J$44,4, FALSE)</f>
        <v>0.46805205244381515</v>
      </c>
      <c r="H66" s="50">
        <f>$F66*'[1]INTERNAL PARAMETERS-2'!G66*VLOOKUP(H$4,'[1]INTERNAL PARAMETERS-1'!$B$5:$J$44,4, FALSE)</f>
        <v>0.28083224888227998</v>
      </c>
      <c r="I66" s="50">
        <f>$F66*'[1]INTERNAL PARAMETERS-2'!H66*VLOOKUP(I$4,'[1]INTERNAL PARAMETERS-1'!$B$5:$J$44,4, FALSE)</f>
        <v>0.52856235979332755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3.2095150494260247E-2</v>
      </c>
      <c r="N66" s="50">
        <f>$F66*'[1]INTERNAL PARAMETERS-2'!M66*VLOOKUP(N$4,'[1]INTERNAL PARAMETERS-1'!$B$5:$J$44,4, FALSE)</f>
        <v>7.4888684486607224E-2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4.0116712520345252E-2</v>
      </c>
      <c r="S66" s="50">
        <f>$F66*'[1]INTERNAL PARAMETERS-2'!R66*VLOOKUP(S$4,'[1]INTERNAL PARAMETERS-1'!$B$5:$J$44,4, FALSE)</f>
        <v>0.22701068861080154</v>
      </c>
      <c r="T66" s="50">
        <f>$F66*'[1]INTERNAL PARAMETERS-2'!S66*VLOOKUP(T$4,'[1]INTERNAL PARAMETERS-1'!$B$5:$J$44,4, FALSE)</f>
        <v>2.0059373676163506E-2</v>
      </c>
      <c r="U66" s="50">
        <f>$F66*'[1]INTERNAL PARAMETERS-2'!T66*VLOOKUP(U$4,'[1]INTERNAL PARAMETERS-1'!$B$5:$J$44,4, FALSE)</f>
        <v>3.2095404848257958E-2</v>
      </c>
      <c r="V66" s="50">
        <f>$F66*'[1]INTERNAL PARAMETERS-2'!U66*VLOOKUP(V$4,'[1]INTERNAL PARAMETERS-1'!$B$5:$J$44,4, FALSE)</f>
        <v>0.15445824559324939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1.3373933200099882E-2</v>
      </c>
      <c r="AH66" s="50">
        <f>$F66*'[1]INTERNAL PARAMETERS-2'!AG66*VLOOKUP(AH$4,'[1]INTERNAL PARAMETERS-1'!$B$5:$J$44,4, FALSE)</f>
        <v>1.3373933200099882E-2</v>
      </c>
      <c r="AI66" s="50">
        <f>$F66*'[1]INTERNAL PARAMETERS-2'!AH66*VLOOKUP(AI$4,'[1]INTERNAL PARAMETERS-1'!$B$5:$J$44,4, FALSE)</f>
        <v>5.349064572044513E-2</v>
      </c>
      <c r="AJ66" s="50">
        <f>$F66*'[1]INTERNAL PARAMETERS-2'!AI66*VLOOKUP(AJ$4,'[1]INTERNAL PARAMETERS-1'!$B$5:$J$44,4, FALSE)</f>
        <v>2.6747866400199764E-2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10.042684836073223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0.60980785939094462</v>
      </c>
      <c r="BB66" s="50">
        <f>$F66*'[1]INTERNAL PARAMETERS-2'!M66*(1-VLOOKUP(N$4,'[1]INTERNAL PARAMETERS-1'!$B$5:$J$44,4, FALSE))</f>
        <v>1.4228850052455373</v>
      </c>
      <c r="BC66" s="50">
        <f>$F66*'[1]INTERNAL PARAMETERS-2'!N66*(1-VLOOKUP(O$4,'[1]INTERNAL PARAMETERS-1'!$B$5:$J$44,4, FALSE))</f>
        <v>2.7013411973819093</v>
      </c>
      <c r="BD66" s="50">
        <f>$F66*'[1]INTERNAL PARAMETERS-2'!O66*(1-VLOOKUP(P$4,'[1]INTERNAL PARAMETERS-1'!$B$5:$J$44,4, FALSE))</f>
        <v>1.7919798718145246</v>
      </c>
      <c r="BE66" s="50">
        <f>$F66*'[1]INTERNAL PARAMETERS-2'!P66*(1-VLOOKUP(Q$4,'[1]INTERNAL PARAMETERS-1'!$B$5:$J$44,4, FALSE))</f>
        <v>1.7786059386144244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4.3132030836052282</v>
      </c>
      <c r="BH66" s="50">
        <f>$F66*'[1]INTERNAL PARAMETERS-2'!S66*(1-VLOOKUP(T$4,'[1]INTERNAL PARAMETERS-1'!$B$5:$J$44,4, FALSE))</f>
        <v>0.18053436308547155</v>
      </c>
      <c r="BI66" s="50">
        <f>$F66*'[1]INTERNAL PARAMETERS-2'!T66*(1-VLOOKUP(U$4,'[1]INTERNAL PARAMETERS-1'!$B$5:$J$44,4, FALSE))</f>
        <v>0.12838161939303183</v>
      </c>
      <c r="BJ66" s="50">
        <f>$F66*'[1]INTERNAL PARAMETERS-2'!U66*(1-VLOOKUP(V$4,'[1]INTERNAL PARAMETERS-1'!$B$5:$J$44,4, FALSE))</f>
        <v>0.87526339169507994</v>
      </c>
      <c r="BK66" s="50">
        <f>$F66*'[1]INTERNAL PARAMETERS-2'!V66*(1-VLOOKUP(W$4,'[1]INTERNAL PARAMETERS-1'!$B$5:$J$44,4, FALSE))</f>
        <v>1.2035675076497647</v>
      </c>
      <c r="BL66" s="50">
        <f>$F66*'[1]INTERNAL PARAMETERS-2'!W66*(1-VLOOKUP(X$4,'[1]INTERNAL PARAMETERS-1'!$B$5:$J$44,4, FALSE))</f>
        <v>2.6745933309817094</v>
      </c>
      <c r="BM66" s="50">
        <f>$F66*'[1]INTERNAL PARAMETERS-2'!X66*(1-VLOOKUP(Y$4,'[1]INTERNAL PARAMETERS-1'!$B$5:$J$44,4, FALSE))</f>
        <v>1.0029737708881297</v>
      </c>
      <c r="BN66" s="50">
        <f>$F66*'[1]INTERNAL PARAMETERS-2'!Y66*(1-VLOOKUP(Z$4,'[1]INTERNAL PARAMETERS-1'!$B$5:$J$44,4, FALSE))</f>
        <v>2.5141213938203739</v>
      </c>
      <c r="BO66" s="50">
        <f>$F66*'[1]INTERNAL PARAMETERS-2'!Z66*(1-VLOOKUP(AA$4,'[1]INTERNAL PARAMETERS-1'!$B$5:$J$44,4, FALSE))</f>
        <v>2.835070355222999</v>
      </c>
      <c r="BP66" s="50">
        <f>$F66*'[1]INTERNAL PARAMETERS-2'!AA66*(1-VLOOKUP(AB$4,'[1]INTERNAL PARAMETERS-1'!$B$5:$J$44,4, FALSE))</f>
        <v>0.81575396732659444</v>
      </c>
      <c r="BQ66" s="50">
        <f>$F66*'[1]INTERNAL PARAMETERS-2'!AB66*(1-VLOOKUP(AC$4,'[1]INTERNAL PARAMETERS-1'!$B$5:$J$44,4, FALSE))</f>
        <v>8.344739128507662</v>
      </c>
      <c r="BR66" s="50">
        <f>$F66*'[1]INTERNAL PARAMETERS-2'!AC66*(1-VLOOKUP(AD$4,'[1]INTERNAL PARAMETERS-1'!$B$5:$J$44,4, FALSE))</f>
        <v>0.68201972240554998</v>
      </c>
      <c r="BS66" s="50">
        <f>$F66*'[1]INTERNAL PARAMETERS-2'!AD66*(1-VLOOKUP(AE$4,'[1]INTERNAL PARAMETERS-1'!$B$5:$J$44,4, FALSE))</f>
        <v>0.14710309104118993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0.10698129144089026</v>
      </c>
      <c r="CA66" s="50">
        <f>$F66*'[1]INTERNAL PARAMETERS-2'!AL66*(1-VLOOKUP(AM$4,'[1]INTERNAL PARAMETERS-1'!$B$5:$J$44,4, FALSE))</f>
        <v>0.40118747352327011</v>
      </c>
      <c r="CB66" s="50">
        <f>$F66*'[1]INTERNAL PARAMETERS-2'!AM66*(1-VLOOKUP(AN$4,'[1]INTERNAL PARAMETERS-1'!$B$5:$J$44,4, FALSE))</f>
        <v>0.30758011528247969</v>
      </c>
      <c r="CC66" s="50">
        <f>$F66*'[1]INTERNAL PARAMETERS-2'!AN66*(1-VLOOKUP(AO$4,'[1]INTERNAL PARAMETERS-1'!$B$5:$J$44,4, FALSE))</f>
        <v>1.2436842201701099</v>
      </c>
      <c r="CD66" s="50">
        <f>$F66*'[1]INTERNAL PARAMETERS-2'!AO66*(1-VLOOKUP(AP$4,'[1]INTERNAL PARAMETERS-1'!$B$5:$J$44,4, FALSE))</f>
        <v>2.3135225699787849</v>
      </c>
      <c r="CE66" s="50">
        <f>$F66*'[1]INTERNAL PARAMETERS-2'!AP66*(1-VLOOKUP(AQ$4,'[1]INTERNAL PARAMETERS-1'!$B$5:$J$44,4, FALSE))</f>
        <v>0.38781862740312462</v>
      </c>
      <c r="CF66" s="50">
        <f>$F66*'[1]INTERNAL PARAMETERS-2'!AQ66*(1-VLOOKUP(AR$4,'[1]INTERNAL PARAMETERS-1'!$B$5:$J$44,4, FALSE))</f>
        <v>6.6864578920545023E-2</v>
      </c>
      <c r="CG66" s="50">
        <f>$F66*'[1]INTERNAL PARAMETERS-2'!AR66*(1-VLOOKUP(AS$4,'[1]INTERNAL PARAMETERS-1'!$B$5:$J$44,4, FALSE))</f>
        <v>1.3373933200099882E-2</v>
      </c>
      <c r="CH66" s="49">
        <f>$F66*'[1]INTERNAL PARAMETERS-2'!AS66*(1-VLOOKUP(AT$4,'[1]INTERNAL PARAMETERS-1'!$B$5:$J$44,4, FALSE))</f>
        <v>0</v>
      </c>
      <c r="CI66" s="48">
        <f t="shared" si="0"/>
        <v>50.870799543932598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38.729655987994498</v>
      </c>
      <c r="G67" s="51">
        <f>$F67*'[1]INTERNAL PARAMETERS-2'!F67*VLOOKUP(G$4,'[1]INTERNAL PARAMETERS-1'!$B$5:$J$44,4, FALSE)</f>
        <v>0.22769939348461726</v>
      </c>
      <c r="H67" s="50">
        <f>$F67*'[1]INTERNAL PARAMETERS-2'!G67*VLOOKUP(H$4,'[1]INTERNAL PARAMETERS-1'!$B$5:$J$44,4, FALSE)</f>
        <v>0.21735082940462511</v>
      </c>
      <c r="I67" s="50">
        <f>$F67*'[1]INTERNAL PARAMETERS-2'!H67*VLOOKUP(I$4,'[1]INTERNAL PARAMETERS-1'!$B$5:$J$44,4, FALSE)</f>
        <v>0.39771541828555534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1.034856407999213E-2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4.3469972232645086E-2</v>
      </c>
      <c r="N67" s="50">
        <f>$F67*'[1]INTERNAL PARAMETERS-2'!M67*VLOOKUP(N$4,'[1]INTERNAL PARAMETERS-1'!$B$5:$J$44,4, FALSE)</f>
        <v>6.0547426743991384E-2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1.034856407999213E-2</v>
      </c>
      <c r="S67" s="50">
        <f>$F67*'[1]INTERNAL PARAMETERS-2'!R67*VLOOKUP(S$4,'[1]INTERNAL PARAMETERS-1'!$B$5:$J$44,4, FALSE)</f>
        <v>0.16066649219715629</v>
      </c>
      <c r="T67" s="50">
        <f>$F67*'[1]INTERNAL PARAMETERS-2'!S67*VLOOKUP(T$4,'[1]INTERNAL PARAMETERS-1'!$B$5:$J$44,4, FALSE)</f>
        <v>1.2419826082230077E-2</v>
      </c>
      <c r="U67" s="50">
        <f>$F67*'[1]INTERNAL PARAMETERS-2'!T67*VLOOKUP(U$4,'[1]INTERNAL PARAMETERS-1'!$B$5:$J$44,4, FALSE)</f>
        <v>2.0700226532463301E-2</v>
      </c>
      <c r="V67" s="50">
        <f>$F67*'[1]INTERNAL PARAMETERS-2'!U67*VLOOKUP(V$4,'[1]INTERNAL PARAMETERS-1'!$B$5:$J$44,4, FALSE)</f>
        <v>0.11488474679858778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1.034856407999213E-2</v>
      </c>
      <c r="AI67" s="50">
        <f>$F67*'[1]INTERNAL PARAMETERS-2'!AH67*VLOOKUP(AI$4,'[1]INTERNAL PARAMETERS-1'!$B$5:$J$44,4, FALSE)</f>
        <v>1.034856407999213E-2</v>
      </c>
      <c r="AJ67" s="50">
        <f>$F67*'[1]INTERNAL PARAMETERS-2'!AI67*VLOOKUP(AJ$4,'[1]INTERNAL PARAMETERS-1'!$B$5:$J$44,4, FALSE)</f>
        <v>3.104956520557519E-2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7.5565929474255507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0.82592947242025649</v>
      </c>
      <c r="BB67" s="50">
        <f>$F67*'[1]INTERNAL PARAMETERS-2'!M67*(1-VLOOKUP(N$4,'[1]INTERNAL PARAMETERS-1'!$B$5:$J$44,4, FALSE))</f>
        <v>1.1504011081358363</v>
      </c>
      <c r="BC67" s="50">
        <f>$F67*'[1]INTERNAL PARAMETERS-2'!N67*(1-VLOOKUP(O$4,'[1]INTERNAL PARAMETERS-1'!$B$5:$J$44,4, FALSE))</f>
        <v>2.2355958055606053</v>
      </c>
      <c r="BD67" s="50">
        <f>$F67*'[1]INTERNAL PARAMETERS-2'!O67*(1-VLOOKUP(P$4,'[1]INTERNAL PARAMETERS-1'!$B$5:$J$44,4, FALSE))</f>
        <v>0.98324914139521036</v>
      </c>
      <c r="BE67" s="50">
        <f>$F67*'[1]INTERNAL PARAMETERS-2'!P67*(1-VLOOKUP(Q$4,'[1]INTERNAL PARAMETERS-1'!$B$5:$J$44,4, FALSE))</f>
        <v>1.2937486664165609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3.0526633517459691</v>
      </c>
      <c r="BH67" s="50">
        <f>$F67*'[1]INTERNAL PARAMETERS-2'!S67*(1-VLOOKUP(T$4,'[1]INTERNAL PARAMETERS-1'!$B$5:$J$44,4, FALSE))</f>
        <v>0.11177843474007068</v>
      </c>
      <c r="BI67" s="50">
        <f>$F67*'[1]INTERNAL PARAMETERS-2'!T67*(1-VLOOKUP(U$4,'[1]INTERNAL PARAMETERS-1'!$B$5:$J$44,4, FALSE))</f>
        <v>8.2800906129853205E-2</v>
      </c>
      <c r="BJ67" s="50">
        <f>$F67*'[1]INTERNAL PARAMETERS-2'!U67*(1-VLOOKUP(V$4,'[1]INTERNAL PARAMETERS-1'!$B$5:$J$44,4, FALSE))</f>
        <v>0.65101356519199738</v>
      </c>
      <c r="BK67" s="50">
        <f>$F67*'[1]INTERNAL PARAMETERS-2'!V67*(1-VLOOKUP(W$4,'[1]INTERNAL PARAMETERS-1'!$B$5:$J$44,4, FALSE))</f>
        <v>0.95219957618963513</v>
      </c>
      <c r="BL67" s="50">
        <f>$F67*'[1]INTERNAL PARAMETERS-2'!W67*(1-VLOOKUP(X$4,'[1]INTERNAL PARAMETERS-1'!$B$5:$J$44,4, FALSE))</f>
        <v>2.0078964120759877</v>
      </c>
      <c r="BM67" s="50">
        <f>$F67*'[1]INTERNAL PARAMETERS-2'!X67*(1-VLOOKUP(Y$4,'[1]INTERNAL PARAMETERS-1'!$B$5:$J$44,4, FALSE))</f>
        <v>0.94184713914404417</v>
      </c>
      <c r="BN67" s="50">
        <f>$F67*'[1]INTERNAL PARAMETERS-2'!Y67*(1-VLOOKUP(Z$4,'[1]INTERNAL PARAMETERS-1'!$B$5:$J$44,4, FALSE))</f>
        <v>2.0078964120759877</v>
      </c>
      <c r="BO67" s="50">
        <f>$F67*'[1]INTERNAL PARAMETERS-2'!Z67*(1-VLOOKUP(AA$4,'[1]INTERNAL PARAMETERS-1'!$B$5:$J$44,4, FALSE))</f>
        <v>2.4011960686340723</v>
      </c>
      <c r="BP67" s="50">
        <f>$F67*'[1]INTERNAL PARAMETERS-2'!AA67*(1-VLOOKUP(AB$4,'[1]INTERNAL PARAMETERS-1'!$B$5:$J$44,4, FALSE))</f>
        <v>0.61065048596270921</v>
      </c>
      <c r="BQ67" s="50">
        <f>$F67*'[1]INTERNAL PARAMETERS-2'!AB67*(1-VLOOKUP(AC$4,'[1]INTERNAL PARAMETERS-1'!$B$5:$J$44,4, FALSE))</f>
        <v>6.6446921592362642</v>
      </c>
      <c r="BR67" s="50">
        <f>$F67*'[1]INTERNAL PARAMETERS-2'!AC67*(1-VLOOKUP(AD$4,'[1]INTERNAL PARAMETERS-1'!$B$5:$J$44,4, FALSE))</f>
        <v>0.68309818045385173</v>
      </c>
      <c r="BS67" s="50">
        <f>$F67*'[1]INTERNAL PARAMETERS-2'!AD67*(1-VLOOKUP(AE$4,'[1]INTERNAL PARAMETERS-1'!$B$5:$J$44,4, FALSE))</f>
        <v>0.11384969674230863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8.2800131536733435E-2</v>
      </c>
      <c r="CA67" s="50">
        <f>$F67*'[1]INTERNAL PARAMETERS-2'!AL67*(1-VLOOKUP(AM$4,'[1]INTERNAL PARAMETERS-1'!$B$5:$J$44,4, FALSE))</f>
        <v>0.32084808910134283</v>
      </c>
      <c r="CB67" s="50">
        <f>$F67*'[1]INTERNAL PARAMETERS-2'!AM67*(1-VLOOKUP(AN$4,'[1]INTERNAL PARAMETERS-1'!$B$5:$J$44,4, FALSE))</f>
        <v>0.21735082940462511</v>
      </c>
      <c r="CC67" s="50">
        <f>$F67*'[1]INTERNAL PARAMETERS-2'!AN67*(1-VLOOKUP(AO$4,'[1]INTERNAL PARAMETERS-1'!$B$5:$J$44,4, FALSE))</f>
        <v>0.75554974791059304</v>
      </c>
      <c r="CD67" s="50">
        <f>$F67*'[1]INTERNAL PARAMETERS-2'!AO67*(1-VLOOKUP(AP$4,'[1]INTERNAL PARAMETERS-1'!$B$5:$J$44,4, FALSE))</f>
        <v>1.46969749357002</v>
      </c>
      <c r="CE67" s="50">
        <f>$F67*'[1]INTERNAL PARAMETERS-2'!AP67*(1-VLOOKUP(AQ$4,'[1]INTERNAL PARAMETERS-1'!$B$5:$J$44,4, FALSE))</f>
        <v>0.21735082940462511</v>
      </c>
      <c r="CF67" s="50">
        <f>$F67*'[1]INTERNAL PARAMETERS-2'!AQ67*(1-VLOOKUP(AR$4,'[1]INTERNAL PARAMETERS-1'!$B$5:$J$44,4, FALSE))</f>
        <v>3.104956520557519E-2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38.729644369097691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29.784217696995704</v>
      </c>
      <c r="G68" s="51">
        <f>$F68*'[1]INTERNAL PARAMETERS-2'!F68*VLOOKUP(G$4,'[1]INTERNAL PARAMETERS-1'!$B$5:$J$44,4, FALSE)</f>
        <v>0.1254243191438186</v>
      </c>
      <c r="H68" s="50">
        <f>$F68*'[1]INTERNAL PARAMETERS-2'!G68*VLOOKUP(H$4,'[1]INTERNAL PARAMETERS-1'!$B$5:$J$44,4, FALSE)</f>
        <v>0.15050858728822838</v>
      </c>
      <c r="I68" s="50">
        <f>$F68*'[1]INTERNAL PARAMETERS-2'!H68*VLOOKUP(I$4,'[1]INTERNAL PARAMETERS-1'!$B$5:$J$44,4, FALSE)</f>
        <v>0.29733748340108146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3.093805829057732E-2</v>
      </c>
      <c r="N68" s="50">
        <f>$F68*'[1]INTERNAL PARAMETERS-2'!M68*VLOOKUP(N$4,'[1]INTERNAL PARAMETERS-1'!$B$5:$J$44,4, FALSE)</f>
        <v>3.5537039345170426E-2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3.3447676473726179E-2</v>
      </c>
      <c r="S68" s="50">
        <f>$F68*'[1]INTERNAL PARAMETERS-2'!R68*VLOOKUP(S$4,'[1]INTERNAL PARAMETERS-1'!$B$5:$J$44,4, FALSE)</f>
        <v>0.12032719704824327</v>
      </c>
      <c r="T68" s="50">
        <f>$F68*'[1]INTERNAL PARAMETERS-2'!S68*VLOOKUP(T$4,'[1]INTERNAL PARAMETERS-1'!$B$5:$J$44,4, FALSE)</f>
        <v>5.853194461813596E-3</v>
      </c>
      <c r="U68" s="50">
        <f>$F68*'[1]INTERNAL PARAMETERS-2'!T68*VLOOKUP(U$4,'[1]INTERNAL PARAMETERS-1'!$B$5:$J$44,4, FALSE)</f>
        <v>1.3378474905136531E-2</v>
      </c>
      <c r="V68" s="50">
        <f>$F68*'[1]INTERNAL PARAMETERS-2'!U68*VLOOKUP(V$4,'[1]INTERNAL PARAMETERS-1'!$B$5:$J$44,4, FALSE)</f>
        <v>9.6577261856658866E-2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8.3604299075466931E-3</v>
      </c>
      <c r="AJ68" s="50">
        <f>$F68*'[1]INTERNAL PARAMETERS-2'!AI68*VLOOKUP(AJ$4,'[1]INTERNAL PARAMETERS-1'!$B$5:$J$44,4, FALSE)</f>
        <v>4.1808106381272865E-2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5.6494121846205472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0.587823107520969</v>
      </c>
      <c r="BB68" s="50">
        <f>$F68*'[1]INTERNAL PARAMETERS-2'!M68*(1-VLOOKUP(N$4,'[1]INTERNAL PARAMETERS-1'!$B$5:$J$44,4, FALSE))</f>
        <v>0.67520374755823798</v>
      </c>
      <c r="BC68" s="50">
        <f>$F68*'[1]INTERNAL PARAMETERS-2'!N68*(1-VLOOKUP(O$4,'[1]INTERNAL PARAMETERS-1'!$B$5:$J$44,4, FALSE))</f>
        <v>1.6472459439500444</v>
      </c>
      <c r="BD68" s="50">
        <f>$F68*'[1]INTERNAL PARAMETERS-2'!O68*(1-VLOOKUP(P$4,'[1]INTERNAL PARAMETERS-1'!$B$5:$J$44,4, FALSE))</f>
        <v>0.86124937419163683</v>
      </c>
      <c r="BE68" s="50">
        <f>$F68*'[1]INTERNAL PARAMETERS-2'!P68*(1-VLOOKUP(Q$4,'[1]INTERNAL PARAMETERS-1'!$B$5:$J$44,4, FALSE))</f>
        <v>1.4214815738068169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2.2862167439166217</v>
      </c>
      <c r="BH68" s="50">
        <f>$F68*'[1]INTERNAL PARAMETERS-2'!S68*(1-VLOOKUP(T$4,'[1]INTERNAL PARAMETERS-1'!$B$5:$J$44,4, FALSE))</f>
        <v>5.2678750156322361E-2</v>
      </c>
      <c r="BI68" s="50">
        <f>$F68*'[1]INTERNAL PARAMETERS-2'!T68*(1-VLOOKUP(U$4,'[1]INTERNAL PARAMETERS-1'!$B$5:$J$44,4, FALSE))</f>
        <v>5.3513899620546125E-2</v>
      </c>
      <c r="BJ68" s="50">
        <f>$F68*'[1]INTERNAL PARAMETERS-2'!U68*(1-VLOOKUP(V$4,'[1]INTERNAL PARAMETERS-1'!$B$5:$J$44,4, FALSE))</f>
        <v>0.5472711505210669</v>
      </c>
      <c r="BK68" s="50">
        <f>$F68*'[1]INTERNAL PARAMETERS-2'!V68*(1-VLOOKUP(W$4,'[1]INTERNAL PARAMETERS-1'!$B$5:$J$44,4, FALSE))</f>
        <v>0.6940169486665454</v>
      </c>
      <c r="BL68" s="50">
        <f>$F68*'[1]INTERNAL PARAMETERS-2'!W68*(1-VLOOKUP(X$4,'[1]INTERNAL PARAMETERS-1'!$B$5:$J$44,4, FALSE))</f>
        <v>1.4298420037143635</v>
      </c>
      <c r="BM68" s="50">
        <f>$F68*'[1]INTERNAL PARAMETERS-2'!X68*(1-VLOOKUP(Y$4,'[1]INTERNAL PARAMETERS-1'!$B$5:$J$44,4, FALSE))</f>
        <v>0.85288894428409023</v>
      </c>
      <c r="BN68" s="50">
        <f>$F68*'[1]INTERNAL PARAMETERS-2'!Y68*(1-VLOOKUP(Z$4,'[1]INTERNAL PARAMETERS-1'!$B$5:$J$44,4, FALSE))</f>
        <v>1.5385454630430888</v>
      </c>
      <c r="BO68" s="50">
        <f>$F68*'[1]INTERNAL PARAMETERS-2'!Z68*(1-VLOOKUP(AA$4,'[1]INTERNAL PARAMETERS-1'!$B$5:$J$44,4, FALSE))</f>
        <v>1.7893941013307262</v>
      </c>
      <c r="BP68" s="50">
        <f>$F68*'[1]INTERNAL PARAMETERS-2'!AA68*(1-VLOOKUP(AB$4,'[1]INTERNAL PARAMETERS-1'!$B$5:$J$44,4, FALSE))</f>
        <v>0.45989214861577127</v>
      </c>
      <c r="BQ68" s="50">
        <f>$F68*'[1]INTERNAL PARAMETERS-2'!AB68*(1-VLOOKUP(AC$4,'[1]INTERNAL PARAMETERS-1'!$B$5:$J$44,4, FALSE))</f>
        <v>5.1842260402302243</v>
      </c>
      <c r="BR68" s="50">
        <f>$F68*'[1]INTERNAL PARAMETERS-2'!AC68*(1-VLOOKUP(AD$4,'[1]INTERNAL PARAMETERS-1'!$B$5:$J$44,4, FALSE))</f>
        <v>0.46825257852331792</v>
      </c>
      <c r="BS68" s="50">
        <f>$F68*'[1]INTERNAL PARAMETERS-2'!AD68*(1-VLOOKUP(AE$4,'[1]INTERNAL PARAMETERS-1'!$B$5:$J$44,4, FALSE))</f>
        <v>4.1808106381272865E-2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9.197962109186214E-2</v>
      </c>
      <c r="CA68" s="50">
        <f>$F68*'[1]INTERNAL PARAMETERS-2'!AL68*(1-VLOOKUP(AM$4,'[1]INTERNAL PARAMETERS-1'!$B$5:$J$44,4, FALSE))</f>
        <v>0.2759358848538167</v>
      </c>
      <c r="CB68" s="50">
        <f>$F68*'[1]INTERNAL PARAMETERS-2'!AM68*(1-VLOOKUP(AN$4,'[1]INTERNAL PARAMETERS-1'!$B$5:$J$44,4, FALSE))</f>
        <v>0.19231669366950127</v>
      </c>
      <c r="CC68" s="50">
        <f>$F68*'[1]INTERNAL PARAMETERS-2'!AN68*(1-VLOOKUP(AO$4,'[1]INTERNAL PARAMETERS-1'!$B$5:$J$44,4, FALSE))</f>
        <v>0.65220884228527243</v>
      </c>
      <c r="CD68" s="50">
        <f>$F68*'[1]INTERNAL PARAMETERS-2'!AO68*(1-VLOOKUP(AP$4,'[1]INTERNAL PARAMETERS-1'!$B$5:$J$44,4, FALSE))</f>
        <v>1.0619294761904545</v>
      </c>
      <c r="CE68" s="50">
        <f>$F68*'[1]INTERNAL PARAMETERS-2'!AP68*(1-VLOOKUP(AQ$4,'[1]INTERNAL PARAMETERS-1'!$B$5:$J$44,4, FALSE))</f>
        <v>0.20904053190636435</v>
      </c>
      <c r="CF68" s="50">
        <f>$F68*'[1]INTERNAL PARAMETERS-2'!AQ68*(1-VLOOKUP(AR$4,'[1]INTERNAL PARAMETERS-1'!$B$5:$J$44,4, FALSE))</f>
        <v>8.361621276254573E-2</v>
      </c>
      <c r="CG68" s="50">
        <f>$F68*'[1]INTERNAL PARAMETERS-2'!AR68*(1-VLOOKUP(AS$4,'[1]INTERNAL PARAMETERS-1'!$B$5:$J$44,4, FALSE))</f>
        <v>1.6723838236863089E-2</v>
      </c>
      <c r="CH68" s="49">
        <f>$F68*'[1]INTERNAL PARAMETERS-2'!AS68*(1-VLOOKUP(AT$4,'[1]INTERNAL PARAMETERS-1'!$B$5:$J$44,4, FALSE))</f>
        <v>0</v>
      </c>
      <c r="CI68" s="48">
        <f t="shared" si="0"/>
        <v>29.784211740152163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23.606727087446838</v>
      </c>
      <c r="G69" s="51">
        <f>$F69*'[1]INTERNAL PARAMETERS-2'!F69*VLOOKUP(G$4,'[1]INTERNAL PARAMETERS-1'!$B$5:$J$44,4, FALSE)</f>
        <v>8.6251898759404519E-2</v>
      </c>
      <c r="H69" s="50">
        <f>$F69*'[1]INTERNAL PARAMETERS-2'!G69*VLOOKUP(H$4,'[1]INTERNAL PARAMETERS-1'!$B$5:$J$44,4, FALSE)</f>
        <v>7.9618408447831954E-2</v>
      </c>
      <c r="I69" s="50">
        <f>$F69*'[1]INTERNAL PARAMETERS-2'!H69*VLOOKUP(I$4,'[1]INTERNAL PARAMETERS-1'!$B$5:$J$44,4, FALSE)</f>
        <v>0.22921116912646122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4.080422777065186E-2</v>
      </c>
      <c r="N69" s="50">
        <f>$F69*'[1]INTERNAL PARAMETERS-2'!M69*VLOOKUP(N$4,'[1]INTERNAL PARAMETERS-1'!$B$5:$J$44,4, FALSE)</f>
        <v>3.4832906153882182E-2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6.6358509842813062E-3</v>
      </c>
      <c r="S69" s="50">
        <f>$F69*'[1]INTERNAL PARAMETERS-2'!R69*VLOOKUP(S$4,'[1]INTERNAL PARAMETERS-1'!$B$5:$J$44,4, FALSE)</f>
        <v>8.3621047059143999E-2</v>
      </c>
      <c r="T69" s="50">
        <f>$F69*'[1]INTERNAL PARAMETERS-2'!S69*VLOOKUP(T$4,'[1]INTERNAL PARAMETERS-1'!$B$5:$J$44,4, FALSE)</f>
        <v>5.3079725856124216E-3</v>
      </c>
      <c r="U69" s="50">
        <f>$F69*'[1]INTERNAL PARAMETERS-2'!T69*VLOOKUP(U$4,'[1]INTERNAL PARAMETERS-1'!$B$5:$J$44,4, FALSE)</f>
        <v>6.6349067151978084E-3</v>
      </c>
      <c r="V69" s="50">
        <f>$F69*'[1]INTERNAL PARAMETERS-2'!U69*VLOOKUP(V$4,'[1]INTERNAL PARAMETERS-1'!$B$5:$J$44,4, FALSE)</f>
        <v>7.1656213502142449E-2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6.6358509842813062E-3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6.6358509842813062E-3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4.3550122134027625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0.7752803276423853</v>
      </c>
      <c r="BB69" s="50">
        <f>$F69*'[1]INTERNAL PARAMETERS-2'!M69*(1-VLOOKUP(N$4,'[1]INTERNAL PARAMETERS-1'!$B$5:$J$44,4, FALSE))</f>
        <v>0.66182521692376139</v>
      </c>
      <c r="BC69" s="50">
        <f>$F69*'[1]INTERNAL PARAMETERS-2'!N69*(1-VLOOKUP(O$4,'[1]INTERNAL PARAMETERS-1'!$B$5:$J$44,4, FALSE))</f>
        <v>1.6587077934177821</v>
      </c>
      <c r="BD69" s="50">
        <f>$F69*'[1]INTERNAL PARAMETERS-2'!O69*(1-VLOOKUP(P$4,'[1]INTERNAL PARAMETERS-1'!$B$5:$J$44,4, FALSE))</f>
        <v>0.5175161139018446</v>
      </c>
      <c r="BE69" s="50">
        <f>$F69*'[1]INTERNAL PARAMETERS-2'!P69*(1-VLOOKUP(Q$4,'[1]INTERNAL PARAMETERS-1'!$B$5:$J$44,4, FALSE))</f>
        <v>0.88906711287658791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1.5887998941237358</v>
      </c>
      <c r="BH69" s="50">
        <f>$F69*'[1]INTERNAL PARAMETERS-2'!S69*(1-VLOOKUP(T$4,'[1]INTERNAL PARAMETERS-1'!$B$5:$J$44,4, FALSE))</f>
        <v>4.7771753270511794E-2</v>
      </c>
      <c r="BI69" s="50">
        <f>$F69*'[1]INTERNAL PARAMETERS-2'!T69*(1-VLOOKUP(U$4,'[1]INTERNAL PARAMETERS-1'!$B$5:$J$44,4, FALSE))</f>
        <v>2.6539626860791234E-2</v>
      </c>
      <c r="BJ69" s="50">
        <f>$F69*'[1]INTERNAL PARAMETERS-2'!U69*(1-VLOOKUP(V$4,'[1]INTERNAL PARAMETERS-1'!$B$5:$J$44,4, FALSE))</f>
        <v>0.40605187651214053</v>
      </c>
      <c r="BK69" s="50">
        <f>$F69*'[1]INTERNAL PARAMETERS-2'!V69*(1-VLOOKUP(W$4,'[1]INTERNAL PARAMETERS-1'!$B$5:$J$44,4, FALSE))</f>
        <v>0.55732649846211491</v>
      </c>
      <c r="BL69" s="50">
        <f>$F69*'[1]INTERNAL PARAMETERS-2'!W69*(1-VLOOKUP(X$4,'[1]INTERNAL PARAMETERS-1'!$B$5:$J$44,4, FALSE))</f>
        <v>1.1345558285316562</v>
      </c>
      <c r="BM69" s="50">
        <f>$F69*'[1]INTERNAL PARAMETERS-2'!X69*(1-VLOOKUP(Y$4,'[1]INTERNAL PARAMETERS-1'!$B$5:$J$44,4, FALSE))</f>
        <v>0.78291002183704816</v>
      </c>
      <c r="BN69" s="50">
        <f>$F69*'[1]INTERNAL PARAMETERS-2'!Y69*(1-VLOOKUP(Z$4,'[1]INTERNAL PARAMETERS-1'!$B$5:$J$44,4, FALSE))</f>
        <v>1.2075383859952069</v>
      </c>
      <c r="BO69" s="50">
        <f>$F69*'[1]INTERNAL PARAMETERS-2'!Z69*(1-VLOOKUP(AA$4,'[1]INTERNAL PARAMETERS-1'!$B$5:$J$44,4, FALSE))</f>
        <v>1.3999497364668598</v>
      </c>
      <c r="BP69" s="50">
        <f>$F69*'[1]INTERNAL PARAMETERS-2'!AA69*(1-VLOOKUP(AB$4,'[1]INTERNAL PARAMETERS-1'!$B$5:$J$44,4, FALSE))</f>
        <v>0.49097743131013682</v>
      </c>
      <c r="BQ69" s="50">
        <f>$F69*'[1]INTERNAL PARAMETERS-2'!AB69*(1-VLOOKUP(AC$4,'[1]INTERNAL PARAMETERS-1'!$B$5:$J$44,4, FALSE))</f>
        <v>4.2993704494558385</v>
      </c>
      <c r="BR69" s="50">
        <f>$F69*'[1]INTERNAL PARAMETERS-2'!AC69*(1-VLOOKUP(AD$4,'[1]INTERNAL PARAMETERS-1'!$B$5:$J$44,4, FALSE))</f>
        <v>0.28529673954263002</v>
      </c>
      <c r="BS69" s="50">
        <f>$F69*'[1]INTERNAL PARAMETERS-2'!AD69*(1-VLOOKUP(AE$4,'[1]INTERNAL PARAMETERS-1'!$B$5:$J$44,4, FALSE))</f>
        <v>5.971321616769678E-2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4.6443874871842906E-2</v>
      </c>
      <c r="CA69" s="50">
        <f>$F69*'[1]INTERNAL PARAMETERS-2'!AL69*(1-VLOOKUP(AM$4,'[1]INTERNAL PARAMETERS-1'!$B$5:$J$44,4, FALSE))</f>
        <v>0.15923681689566391</v>
      </c>
      <c r="CB69" s="50">
        <f>$F69*'[1]INTERNAL PARAMETERS-2'!AM69*(1-VLOOKUP(AN$4,'[1]INTERNAL PARAMETERS-1'!$B$5:$J$44,4, FALSE))</f>
        <v>0.12606228331967487</v>
      </c>
      <c r="CC69" s="50">
        <f>$F69*'[1]INTERNAL PARAMETERS-2'!AN69*(1-VLOOKUP(AO$4,'[1]INTERNAL PARAMETERS-1'!$B$5:$J$44,4, FALSE))</f>
        <v>0.38482034027059719</v>
      </c>
      <c r="CD69" s="50">
        <f>$F69*'[1]INTERNAL PARAMETERS-2'!AO69*(1-VLOOKUP(AP$4,'[1]INTERNAL PARAMETERS-1'!$B$5:$J$44,4, FALSE))</f>
        <v>0.90233645417244168</v>
      </c>
      <c r="CE69" s="50">
        <f>$F69*'[1]INTERNAL PARAMETERS-2'!AP69*(1-VLOOKUP(AQ$4,'[1]INTERNAL PARAMETERS-1'!$B$5:$J$44,4, FALSE))</f>
        <v>0.15923681689566391</v>
      </c>
      <c r="CF69" s="50">
        <f>$F69*'[1]INTERNAL PARAMETERS-2'!AQ69*(1-VLOOKUP(AR$4,'[1]INTERNAL PARAMETERS-1'!$B$5:$J$44,4, FALSE))</f>
        <v>2.6538682591707732E-2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23.606731808792258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17.636979258067807</v>
      </c>
      <c r="G70" s="51">
        <f>$F70*'[1]INTERNAL PARAMETERS-2'!F70*VLOOKUP(G$4,'[1]INTERNAL PARAMETERS-1'!$B$5:$J$44,4, FALSE)</f>
        <v>5.7161449775397763E-2</v>
      </c>
      <c r="H70" s="50">
        <f>$F70*'[1]INTERNAL PARAMETERS-2'!G70*VLOOKUP(H$4,'[1]INTERNAL PARAMETERS-1'!$B$5:$J$44,4, FALSE)</f>
        <v>0.10393119137194198</v>
      </c>
      <c r="I70" s="50">
        <f>$F70*'[1]INTERNAL PARAMETERS-2'!H70*VLOOKUP(I$4,'[1]INTERNAL PARAMETERS-1'!$B$5:$J$44,4, FALSE)</f>
        <v>0.14619151011178341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4.3131056405812246E-2</v>
      </c>
      <c r="N70" s="50">
        <f>$F70*'[1]INTERNAL PARAMETERS-2'!M70*VLOOKUP(N$4,'[1]INTERNAL PARAMETERS-1'!$B$5:$J$44,4, FALSE)</f>
        <v>2.2864668095055399E-2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2.0786943753558718E-2</v>
      </c>
      <c r="S70" s="50">
        <f>$F70*'[1]INTERNAL PARAMETERS-2'!R70*VLOOKUP(S$4,'[1]INTERNAL PARAMETERS-1'!$B$5:$J$44,4, FALSE)</f>
        <v>5.1276166166773121E-2</v>
      </c>
      <c r="T70" s="50">
        <f>$F70*'[1]INTERNAL PARAMETERS-2'!S70*VLOOKUP(T$4,'[1]INTERNAL PARAMETERS-1'!$B$5:$J$44,4, FALSE)</f>
        <v>4.1572123809191629E-3</v>
      </c>
      <c r="U70" s="50">
        <f>$F70*'[1]INTERNAL PARAMETERS-2'!T70*VLOOKUP(U$4,'[1]INTERNAL PARAMETERS-1'!$B$5:$J$44,4, FALSE)</f>
        <v>5.1965595685970999E-3</v>
      </c>
      <c r="V70" s="50">
        <f>$F70*'[1]INTERNAL PARAMETERS-2'!U70*VLOOKUP(V$4,'[1]INTERNAL PARAMETERS-1'!$B$5:$J$44,4, FALSE)</f>
        <v>6.4696584608718369E-2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5.1958540894267765E-3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5.1958540894267765E-3</v>
      </c>
      <c r="AI70" s="50">
        <f>$F70*'[1]INTERNAL PARAMETERS-2'!AH70*VLOOKUP(AI$4,'[1]INTERNAL PARAMETERS-1'!$B$5:$J$44,4, FALSE)</f>
        <v>1.0393471876779359E-2</v>
      </c>
      <c r="AJ70" s="50">
        <f>$F70*'[1]INTERNAL PARAMETERS-2'!AI70*VLOOKUP(AJ$4,'[1]INTERNAL PARAMETERS-1'!$B$5:$J$44,4, FALSE)</f>
        <v>1.0393471876779359E-2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2.7776386921238845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0.81949007171043264</v>
      </c>
      <c r="BB70" s="50">
        <f>$F70*'[1]INTERNAL PARAMETERS-2'!M70*(1-VLOOKUP(N$4,'[1]INTERNAL PARAMETERS-1'!$B$5:$J$44,4, FALSE))</f>
        <v>0.43442869380605248</v>
      </c>
      <c r="BC70" s="50">
        <f>$F70*'[1]INTERNAL PARAMETERS-2'!N70*(1-VLOOKUP(O$4,'[1]INTERNAL PARAMETERS-1'!$B$5:$J$44,4, FALSE))</f>
        <v>1.1432342866017327</v>
      </c>
      <c r="BD70" s="50">
        <f>$F70*'[1]INTERNAL PARAMETERS-2'!O70*(1-VLOOKUP(P$4,'[1]INTERNAL PARAMETERS-1'!$B$5:$J$44,4, FALSE))</f>
        <v>0.4105253840024895</v>
      </c>
      <c r="BE70" s="50">
        <f>$F70*'[1]INTERNAL PARAMETERS-2'!P70*(1-VLOOKUP(Q$4,'[1]INTERNAL PARAMETERS-1'!$B$5:$J$44,4, FALSE))</f>
        <v>0.71711957663303705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0.97424715716868915</v>
      </c>
      <c r="BH70" s="50">
        <f>$F70*'[1]INTERNAL PARAMETERS-2'!S70*(1-VLOOKUP(T$4,'[1]INTERNAL PARAMETERS-1'!$B$5:$J$44,4, FALSE))</f>
        <v>3.7414911428272461E-2</v>
      </c>
      <c r="BI70" s="50">
        <f>$F70*'[1]INTERNAL PARAMETERS-2'!T70*(1-VLOOKUP(U$4,'[1]INTERNAL PARAMETERS-1'!$B$5:$J$44,4, FALSE))</f>
        <v>2.0786238274388399E-2</v>
      </c>
      <c r="BJ70" s="50">
        <f>$F70*'[1]INTERNAL PARAMETERS-2'!U70*(1-VLOOKUP(V$4,'[1]INTERNAL PARAMETERS-1'!$B$5:$J$44,4, FALSE))</f>
        <v>0.3666139794494041</v>
      </c>
      <c r="BK70" s="50">
        <f>$F70*'[1]INTERNAL PARAMETERS-2'!V70*(1-VLOOKUP(W$4,'[1]INTERNAL PARAMETERS-1'!$B$5:$J$44,4, FALSE))</f>
        <v>0.33257699047353301</v>
      </c>
      <c r="BL70" s="50">
        <f>$F70*'[1]INTERNAL PARAMETERS-2'!W70*(1-VLOOKUP(X$4,'[1]INTERNAL PARAMETERS-1'!$B$5:$J$44,4, FALSE))</f>
        <v>0.90419325192543643</v>
      </c>
      <c r="BM70" s="50">
        <f>$F70*'[1]INTERNAL PARAMETERS-2'!X70*(1-VLOOKUP(Y$4,'[1]INTERNAL PARAMETERS-1'!$B$5:$J$44,4, FALSE))</f>
        <v>0.71192195884568443</v>
      </c>
      <c r="BN70" s="50">
        <f>$F70*'[1]INTERNAL PARAMETERS-2'!Y70*(1-VLOOKUP(Z$4,'[1]INTERNAL PARAMETERS-1'!$B$5:$J$44,4, FALSE))</f>
        <v>1.0860728368263348</v>
      </c>
      <c r="BO70" s="50">
        <f>$F70*'[1]INTERNAL PARAMETERS-2'!Z70*(1-VLOOKUP(AA$4,'[1]INTERNAL PARAMETERS-1'!$B$5:$J$44,4, FALSE))</f>
        <v>1.4498284792322802</v>
      </c>
      <c r="BP70" s="50">
        <f>$F70*'[1]INTERNAL PARAMETERS-2'!AA70*(1-VLOOKUP(AB$4,'[1]INTERNAL PARAMETERS-1'!$B$5:$J$44,4, FALSE))</f>
        <v>0.38973844024893078</v>
      </c>
      <c r="BQ70" s="50">
        <f>$F70*'[1]INTERNAL PARAMETERS-2'!AB70*(1-VLOOKUP(AC$4,'[1]INTERNAL PARAMETERS-1'!$B$5:$J$44,4, FALSE))</f>
        <v>3.2374298030275201</v>
      </c>
      <c r="BR70" s="50">
        <f>$F70*'[1]INTERNAL PARAMETERS-2'!AC70*(1-VLOOKUP(AD$4,'[1]INTERNAL PARAMETERS-1'!$B$5:$J$44,4, FALSE))</f>
        <v>0.11952051733814811</v>
      </c>
      <c r="BS70" s="50">
        <f>$F70*'[1]INTERNAL PARAMETERS-2'!AD70*(1-VLOOKUP(AE$4,'[1]INTERNAL PARAMETERS-1'!$B$5:$J$44,4, FALSE))</f>
        <v>9.3537719495162611E-2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4.1572123809191626E-2</v>
      </c>
      <c r="CA70" s="50">
        <f>$F70*'[1]INTERNAL PARAMETERS-2'!AL70*(1-VLOOKUP(AM$4,'[1]INTERNAL PARAMETERS-1'!$B$5:$J$44,4, FALSE))</f>
        <v>0.11432289955079553</v>
      </c>
      <c r="CB70" s="50">
        <f>$F70*'[1]INTERNAL PARAMETERS-2'!AM70*(1-VLOOKUP(AN$4,'[1]INTERNAL PARAMETERS-1'!$B$5:$J$44,4, FALSE))</f>
        <v>7.2750775741603893E-2</v>
      </c>
      <c r="CC70" s="50">
        <f>$F70*'[1]INTERNAL PARAMETERS-2'!AN70*(1-VLOOKUP(AO$4,'[1]INTERNAL PARAMETERS-1'!$B$5:$J$44,4, FALSE))</f>
        <v>0.31698766450732691</v>
      </c>
      <c r="CD70" s="50">
        <f>$F70*'[1]INTERNAL PARAMETERS-2'!AO70*(1-VLOOKUP(AP$4,'[1]INTERNAL PARAMETERS-1'!$B$5:$J$44,4, FALSE))</f>
        <v>0.4209170921813431</v>
      </c>
      <c r="CE70" s="50">
        <f>$F70*'[1]INTERNAL PARAMETERS-2'!AP70*(1-VLOOKUP(AQ$4,'[1]INTERNAL PARAMETERS-1'!$B$5:$J$44,4, FALSE))</f>
        <v>7.7948393528956481E-2</v>
      </c>
      <c r="CF70" s="50">
        <f>$F70*'[1]INTERNAL PARAMETERS-2'!AQ70*(1-VLOOKUP(AR$4,'[1]INTERNAL PARAMETERS-1'!$B$5:$J$44,4, FALSE))</f>
        <v>1.0393471876779359E-2</v>
      </c>
      <c r="CG70" s="50">
        <f>$F70*'[1]INTERNAL PARAMETERS-2'!AR70*(1-VLOOKUP(AS$4,'[1]INTERNAL PARAMETERS-1'!$B$5:$J$44,4, FALSE))</f>
        <v>5.1958540894267765E-3</v>
      </c>
      <c r="CH70" s="49">
        <f>$F70*'[1]INTERNAL PARAMETERS-2'!AS70*(1-VLOOKUP(AT$4,'[1]INTERNAL PARAMETERS-1'!$B$5:$J$44,4, FALSE))</f>
        <v>0</v>
      </c>
      <c r="CI70" s="48">
        <f t="shared" si="1"/>
        <v>17.636979258067804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13.561609077381314</v>
      </c>
      <c r="G71" s="51">
        <f>$F71*'[1]INTERNAL PARAMETERS-2'!F71*VLOOKUP(G$4,'[1]INTERNAL PARAMETERS-1'!$B$5:$J$44,4, FALSE)</f>
        <v>5.4628873685507409E-2</v>
      </c>
      <c r="H71" s="50">
        <f>$F71*'[1]INTERNAL PARAMETERS-2'!G71*VLOOKUP(H$4,'[1]INTERNAL PARAMETERS-1'!$B$5:$J$44,4, FALSE)</f>
        <v>1.8209172508199891E-2</v>
      </c>
      <c r="I71" s="50">
        <f>$F71*'[1]INTERNAL PARAMETERS-2'!H71*VLOOKUP(I$4,'[1]INTERNAL PARAMETERS-1'!$B$5:$J$44,4, FALSE)</f>
        <v>0.1260516981639446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4.4841189182179775E-2</v>
      </c>
      <c r="N71" s="50">
        <f>$F71*'[1]INTERNAL PARAMETERS-2'!M71*VLOOKUP(N$4,'[1]INTERNAL PARAMETERS-1'!$B$5:$J$44,4, FALSE)</f>
        <v>1.7299120731062219E-2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4.5526321672769068E-3</v>
      </c>
      <c r="S71" s="50">
        <f>$F71*'[1]INTERNAL PARAMETERS-2'!R71*VLOOKUP(S$4,'[1]INTERNAL PARAMETERS-1'!$B$5:$J$44,4, FALSE)</f>
        <v>3.259959932434537E-2</v>
      </c>
      <c r="T71" s="50">
        <f>$F71*'[1]INTERNAL PARAMETERS-2'!S71*VLOOKUP(T$4,'[1]INTERNAL PARAMETERS-1'!$B$5:$J$44,4, FALSE)</f>
        <v>1.3656540340922984E-3</v>
      </c>
      <c r="U71" s="50">
        <f>$F71*'[1]INTERNAL PARAMETERS-2'!T71*VLOOKUP(U$4,'[1]INTERNAL PARAMETERS-1'!$B$5:$J$44,4, FALSE)</f>
        <v>9.1052643345538144E-4</v>
      </c>
      <c r="V71" s="50">
        <f>$F71*'[1]INTERNAL PARAMETERS-2'!U71*VLOOKUP(V$4,'[1]INTERNAL PARAMETERS-1'!$B$5:$J$44,4, FALSE)</f>
        <v>3.7557384562809035E-2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4.5526321672769068E-3</v>
      </c>
      <c r="AK71" s="50">
        <f>$F71*'[1]INTERNAL PARAMETERS-2'!AJ71*VLOOKUP(AK$4,'[1]INTERNAL PARAMETERS-1'!$B$5:$J$44,4, FALSE)</f>
        <v>4.5526321672769068E-3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2.3949822651149471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0.85198259446141555</v>
      </c>
      <c r="BB71" s="50">
        <f>$F71*'[1]INTERNAL PARAMETERS-2'!M71*(1-VLOOKUP(N$4,'[1]INTERNAL PARAMETERS-1'!$B$5:$J$44,4, FALSE))</f>
        <v>0.32868329389018214</v>
      </c>
      <c r="BC71" s="50">
        <f>$F71*'[1]INTERNAL PARAMETERS-2'!N71*(1-VLOOKUP(O$4,'[1]INTERNAL PARAMETERS-1'!$B$5:$J$44,4, FALSE))</f>
        <v>1.0106328070209794</v>
      </c>
      <c r="BD71" s="50">
        <f>$F71*'[1]INTERNAL PARAMETERS-2'!O71*(1-VLOOKUP(P$4,'[1]INTERNAL PARAMETERS-1'!$B$5:$J$44,4, FALSE))</f>
        <v>0.23672466725022953</v>
      </c>
      <c r="BE71" s="50">
        <f>$F71*'[1]INTERNAL PARAMETERS-2'!P71*(1-VLOOKUP(Q$4,'[1]INTERNAL PARAMETERS-1'!$B$5:$J$44,4, FALSE))</f>
        <v>0.57360317369782787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0.61939238716256195</v>
      </c>
      <c r="BH71" s="50">
        <f>$F71*'[1]INTERNAL PARAMETERS-2'!S71*(1-VLOOKUP(T$4,'[1]INTERNAL PARAMETERS-1'!$B$5:$J$44,4, FALSE))</f>
        <v>1.2290886306830687E-2</v>
      </c>
      <c r="BI71" s="50">
        <f>$F71*'[1]INTERNAL PARAMETERS-2'!T71*(1-VLOOKUP(U$4,'[1]INTERNAL PARAMETERS-1'!$B$5:$J$44,4, FALSE))</f>
        <v>3.6421057338215258E-3</v>
      </c>
      <c r="BJ71" s="50">
        <f>$F71*'[1]INTERNAL PARAMETERS-2'!U71*(1-VLOOKUP(V$4,'[1]INTERNAL PARAMETERS-1'!$B$5:$J$44,4, FALSE))</f>
        <v>0.2128251791892512</v>
      </c>
      <c r="BK71" s="50">
        <f>$F71*'[1]INTERNAL PARAMETERS-2'!V71*(1-VLOOKUP(W$4,'[1]INTERNAL PARAMETERS-1'!$B$5:$J$44,4, FALSE))</f>
        <v>0.25948647192570634</v>
      </c>
      <c r="BL71" s="50">
        <f>$F71*'[1]INTERNAL PARAMETERS-2'!W71*(1-VLOOKUP(X$4,'[1]INTERNAL PARAMETERS-1'!$B$5:$J$44,4, FALSE))</f>
        <v>0.58725971403875077</v>
      </c>
      <c r="BM71" s="50">
        <f>$F71*'[1]INTERNAL PARAMETERS-2'!X71*(1-VLOOKUP(Y$4,'[1]INTERNAL PARAMETERS-1'!$B$5:$J$44,4, FALSE))</f>
        <v>0.47344933450045906</v>
      </c>
      <c r="BN71" s="50">
        <f>$F71*'[1]INTERNAL PARAMETERS-2'!Y71*(1-VLOOKUP(Z$4,'[1]INTERNAL PARAMETERS-1'!$B$5:$J$44,4, FALSE))</f>
        <v>0.81032784094805743</v>
      </c>
      <c r="BO71" s="50">
        <f>$F71*'[1]INTERNAL PARAMETERS-2'!Z71*(1-VLOOKUP(AA$4,'[1]INTERNAL PARAMETERS-1'!$B$5:$J$44,4, FALSE))</f>
        <v>1.0197380713555331</v>
      </c>
      <c r="BP71" s="50">
        <f>$F71*'[1]INTERNAL PARAMETERS-2'!AA71*(1-VLOOKUP(AB$4,'[1]INTERNAL PARAMETERS-1'!$B$5:$J$44,4, FALSE))</f>
        <v>0.21851549474202964</v>
      </c>
      <c r="BQ71" s="50">
        <f>$F71*'[1]INTERNAL PARAMETERS-2'!AB71*(1-VLOOKUP(AC$4,'[1]INTERNAL PARAMETERS-1'!$B$5:$J$44,4, FALSE))</f>
        <v>2.6586029257598476</v>
      </c>
      <c r="BR71" s="50">
        <f>$F71*'[1]INTERNAL PARAMETERS-2'!AC71*(1-VLOOKUP(AD$4,'[1]INTERNAL PARAMETERS-1'!$B$5:$J$44,4, FALSE))</f>
        <v>0.1047051152037379</v>
      </c>
      <c r="BS71" s="50">
        <f>$F71*'[1]INTERNAL PARAMETERS-2'!AD71*(1-VLOOKUP(AE$4,'[1]INTERNAL PARAMETERS-1'!$B$5:$J$44,4, FALSE))</f>
        <v>2.27618046754768E-2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1.8209172508199891E-2</v>
      </c>
      <c r="CA71" s="50">
        <f>$F71*'[1]INTERNAL PARAMETERS-2'!AL71*(1-VLOOKUP(AM$4,'[1]INTERNAL PARAMETERS-1'!$B$5:$J$44,4, FALSE))</f>
        <v>0.1047051152037379</v>
      </c>
      <c r="CB71" s="50">
        <f>$F71*'[1]INTERNAL PARAMETERS-2'!AM71*(1-VLOOKUP(AN$4,'[1]INTERNAL PARAMETERS-1'!$B$5:$J$44,4, FALSE))</f>
        <v>5.0076241518230508E-2</v>
      </c>
      <c r="CC71" s="50">
        <f>$F71*'[1]INTERNAL PARAMETERS-2'!AN71*(1-VLOOKUP(AO$4,'[1]INTERNAL PARAMETERS-1'!$B$5:$J$44,4, FALSE))</f>
        <v>0.16388662105652221</v>
      </c>
      <c r="CD71" s="50">
        <f>$F71*'[1]INTERNAL PARAMETERS-2'!AO71*(1-VLOOKUP(AP$4,'[1]INTERNAL PARAMETERS-1'!$B$5:$J$44,4, FALSE))</f>
        <v>0.35508767895579818</v>
      </c>
      <c r="CE71" s="50">
        <f>$F71*'[1]INTERNAL PARAMETERS-2'!AP71*(1-VLOOKUP(AQ$4,'[1]INTERNAL PARAMETERS-1'!$B$5:$J$44,4, FALSE))</f>
        <v>0.10925774737101482</v>
      </c>
      <c r="CF71" s="50">
        <f>$F71*'[1]INTERNAL PARAMETERS-2'!AQ71*(1-VLOOKUP(AR$4,'[1]INTERNAL PARAMETERS-1'!$B$5:$J$44,4, FALSE))</f>
        <v>4.5526321672769068E-3</v>
      </c>
      <c r="CG71" s="50">
        <f>$F71*'[1]INTERNAL PARAMETERS-2'!AR71*(1-VLOOKUP(AS$4,'[1]INTERNAL PARAMETERS-1'!$B$5:$J$44,4, FALSE))</f>
        <v>9.1052643345538135E-3</v>
      </c>
      <c r="CH71" s="49">
        <f>$F71*'[1]INTERNAL PARAMETERS-2'!AS71*(1-VLOOKUP(AT$4,'[1]INTERNAL PARAMETERS-1'!$B$5:$J$44,4, FALSE))</f>
        <v>0</v>
      </c>
      <c r="CI71" s="48">
        <f t="shared" si="1"/>
        <v>13.561607721220406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10.815252635107047</v>
      </c>
      <c r="G72" s="51">
        <f>$F72*'[1]INTERNAL PARAMETERS-2'!F72*VLOOKUP(G$4,'[1]INTERNAL PARAMETERS-1'!$B$5:$J$44,4, FALSE)</f>
        <v>3.0125886215090682E-2</v>
      </c>
      <c r="H72" s="50">
        <f>$F72*'[1]INTERNAL PARAMETERS-2'!G72*VLOOKUP(H$4,'[1]INTERNAL PARAMETERS-1'!$B$5:$J$44,4, FALSE)</f>
        <v>2.2594144280002133E-2</v>
      </c>
      <c r="I72" s="50">
        <f>$F72*'[1]INTERNAL PARAMETERS-2'!H72*VLOOKUP(I$4,'[1]INTERNAL PARAMETERS-1'!$B$5:$J$44,4, FALSE)</f>
        <v>9.1510880816378565E-2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5.686292116949692E-2</v>
      </c>
      <c r="N72" s="50">
        <f>$F72*'[1]INTERNAL PARAMETERS-2'!M72*VLOOKUP(N$4,'[1]INTERNAL PARAMETERS-1'!$B$5:$J$44,4, FALSE)</f>
        <v>1.3556702873053984E-2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3.765870967544274E-3</v>
      </c>
      <c r="S72" s="50">
        <f>$F72*'[1]INTERNAL PARAMETERS-2'!R72*VLOOKUP(S$4,'[1]INTERNAL PARAMETERS-1'!$B$5:$J$44,4, FALSE)</f>
        <v>2.4097842930124239E-2</v>
      </c>
      <c r="T72" s="50">
        <f>$F72*'[1]INTERNAL PARAMETERS-2'!S72*VLOOKUP(T$4,'[1]INTERNAL PARAMETERS-1'!$B$5:$J$44,4, FALSE)</f>
        <v>2.2594144280002133E-3</v>
      </c>
      <c r="U72" s="50">
        <f>$F72*'[1]INTERNAL PARAMETERS-2'!T72*VLOOKUP(U$4,'[1]INTERNAL PARAMETERS-1'!$B$5:$J$44,4, FALSE)</f>
        <v>3.0126967740354196E-3</v>
      </c>
      <c r="V72" s="50">
        <f>$F72*'[1]INTERNAL PARAMETERS-2'!U72*VLOOKUP(V$4,'[1]INTERNAL PARAMETERS-1'!$B$5:$J$44,4, FALSE)</f>
        <v>2.4853937241844572E-2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3.765870967544274E-3</v>
      </c>
      <c r="AJ72" s="50">
        <f>$F72*'[1]INTERNAL PARAMETERS-2'!AI72*VLOOKUP(AJ$4,'[1]INTERNAL PARAMETERS-1'!$B$5:$J$44,4, FALSE)</f>
        <v>1.8828273312457858E-2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1.7387067355111925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1.0803955022204415</v>
      </c>
      <c r="BB72" s="50">
        <f>$F72*'[1]INTERNAL PARAMETERS-2'!M72*(1-VLOOKUP(N$4,'[1]INTERNAL PARAMETERS-1'!$B$5:$J$44,4, FALSE))</f>
        <v>0.25757735458802566</v>
      </c>
      <c r="BC72" s="50">
        <f>$F72*'[1]INTERNAL PARAMETERS-2'!N72*(1-VLOOKUP(O$4,'[1]INTERNAL PARAMETERS-1'!$B$5:$J$44,4, FALSE))</f>
        <v>0.71925972429568608</v>
      </c>
      <c r="BD72" s="50">
        <f>$F72*'[1]INTERNAL PARAMETERS-2'!O72*(1-VLOOKUP(P$4,'[1]INTERNAL PARAMETERS-1'!$B$5:$J$44,4, FALSE))</f>
        <v>0.1393328996980841</v>
      </c>
      <c r="BE72" s="50">
        <f>$F72*'[1]INTERNAL PARAMETERS-2'!P72*(1-VLOOKUP(Q$4,'[1]INTERNAL PARAMETERS-1'!$B$5:$J$44,4, FALSE))</f>
        <v>0.5008456973296993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0.45785901567236054</v>
      </c>
      <c r="BH72" s="50">
        <f>$F72*'[1]INTERNAL PARAMETERS-2'!S72*(1-VLOOKUP(T$4,'[1]INTERNAL PARAMETERS-1'!$B$5:$J$44,4, FALSE))</f>
        <v>2.033472985200192E-2</v>
      </c>
      <c r="BI72" s="50">
        <f>$F72*'[1]INTERNAL PARAMETERS-2'!T72*(1-VLOOKUP(U$4,'[1]INTERNAL PARAMETERS-1'!$B$5:$J$44,4, FALSE))</f>
        <v>1.2050787096141678E-2</v>
      </c>
      <c r="BJ72" s="50">
        <f>$F72*'[1]INTERNAL PARAMETERS-2'!U72*(1-VLOOKUP(V$4,'[1]INTERNAL PARAMETERS-1'!$B$5:$J$44,4, FALSE))</f>
        <v>0.14083897770378592</v>
      </c>
      <c r="BK72" s="50">
        <f>$F72*'[1]INTERNAL PARAMETERS-2'!V72*(1-VLOOKUP(W$4,'[1]INTERNAL PARAMETERS-1'!$B$5:$J$44,4, FALSE))</f>
        <v>0.19581880116072115</v>
      </c>
      <c r="BL72" s="50">
        <f>$F72*'[1]INTERNAL PARAMETERS-2'!W72*(1-VLOOKUP(X$4,'[1]INTERNAL PARAMETERS-1'!$B$5:$J$44,4, FALSE))</f>
        <v>0.43306218296442939</v>
      </c>
      <c r="BM72" s="50">
        <f>$F72*'[1]INTERNAL PARAMETERS-2'!X72*(1-VLOOKUP(Y$4,'[1]INTERNAL PARAMETERS-1'!$B$5:$J$44,4, FALSE))</f>
        <v>0.3163234275463474</v>
      </c>
      <c r="BN72" s="50">
        <f>$F72*'[1]INTERNAL PARAMETERS-2'!Y72*(1-VLOOKUP(Z$4,'[1]INTERNAL PARAMETERS-1'!$B$5:$J$44,4, FALSE))</f>
        <v>0.7795114967258675</v>
      </c>
      <c r="BO72" s="50">
        <f>$F72*'[1]INTERNAL PARAMETERS-2'!Z72*(1-VLOOKUP(AA$4,'[1]INTERNAL PARAMETERS-1'!$B$5:$J$44,4, FALSE))</f>
        <v>0.91507852545640733</v>
      </c>
      <c r="BP72" s="50">
        <f>$F72*'[1]INTERNAL PARAMETERS-2'!AA72*(1-VLOOKUP(AB$4,'[1]INTERNAL PARAMETERS-1'!$B$5:$J$44,4, FALSE))</f>
        <v>0.15439638356826119</v>
      </c>
      <c r="BQ72" s="50">
        <f>$F72*'[1]INTERNAL PARAMETERS-2'!AB72*(1-VLOOKUP(AC$4,'[1]INTERNAL PARAMETERS-1'!$B$5:$J$44,4, FALSE))</f>
        <v>1.9468958063308965</v>
      </c>
      <c r="BR72" s="50">
        <f>$F72*'[1]INTERNAL PARAMETERS-2'!AC72*(1-VLOOKUP(AD$4,'[1]INTERNAL PARAMETERS-1'!$B$5:$J$44,4, FALSE))</f>
        <v>7.1549385332814186E-2</v>
      </c>
      <c r="BS72" s="50">
        <f>$F72*'[1]INTERNAL PARAMETERS-2'!AD72*(1-VLOOKUP(AE$4,'[1]INTERNAL PARAMETERS-1'!$B$5:$J$44,4, FALSE))</f>
        <v>2.2594144280002133E-2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1.5063483870177096E-2</v>
      </c>
      <c r="CA72" s="50">
        <f>$F72*'[1]INTERNAL PARAMETERS-2'!AL72*(1-VLOOKUP(AM$4,'[1]INTERNAL PARAMETERS-1'!$B$5:$J$44,4, FALSE))</f>
        <v>9.7909400580360573E-2</v>
      </c>
      <c r="CB72" s="50">
        <f>$F72*'[1]INTERNAL PARAMETERS-2'!AM72*(1-VLOOKUP(AN$4,'[1]INTERNAL PARAMETERS-1'!$B$5:$J$44,4, FALSE))</f>
        <v>2.2594144280002133E-2</v>
      </c>
      <c r="CC72" s="50">
        <f>$F72*'[1]INTERNAL PARAMETERS-2'!AN72*(1-VLOOKUP(AO$4,'[1]INTERNAL PARAMETERS-1'!$B$5:$J$44,4, FALSE))</f>
        <v>9.7909400580360573E-2</v>
      </c>
      <c r="CD72" s="50">
        <f>$F72*'[1]INTERNAL PARAMETERS-2'!AO72*(1-VLOOKUP(AP$4,'[1]INTERNAL PARAMETERS-1'!$B$5:$J$44,4, FALSE))</f>
        <v>0.3163234275463474</v>
      </c>
      <c r="CE72" s="50">
        <f>$F72*'[1]INTERNAL PARAMETERS-2'!AP72*(1-VLOOKUP(AQ$4,'[1]INTERNAL PARAMETERS-1'!$B$5:$J$44,4, FALSE))</f>
        <v>6.4017643397725643E-2</v>
      </c>
      <c r="CF72" s="50">
        <f>$F72*'[1]INTERNAL PARAMETERS-2'!AQ72*(1-VLOOKUP(AR$4,'[1]INTERNAL PARAMETERS-1'!$B$5:$J$44,4, FALSE))</f>
        <v>3.765870967544274E-3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10.81524939053126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5.8109251642119535</v>
      </c>
      <c r="G73" s="51">
        <f>$F73*'[1]INTERNAL PARAMETERS-2'!F73*VLOOKUP(G$4,'[1]INTERNAL PARAMETERS-1'!$B$5:$J$44,4, FALSE)</f>
        <v>1.4031640994022605E-2</v>
      </c>
      <c r="H73" s="50">
        <f>$F73*'[1]INTERNAL PARAMETERS-2'!G73*VLOOKUP(H$4,'[1]INTERNAL PARAMETERS-1'!$B$5:$J$44,4, FALSE)</f>
        <v>5.2617927361939239E-3</v>
      </c>
      <c r="I73" s="50">
        <f>$F73*'[1]INTERNAL PARAMETERS-2'!H73*VLOOKUP(I$4,'[1]INTERNAL PARAMETERS-1'!$B$5:$J$44,4, FALSE)</f>
        <v>4.532727915928654E-2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4.4112505253708023E-2</v>
      </c>
      <c r="N73" s="50">
        <f>$F73*'[1]INTERNAL PARAMETERS-2'!M73*VLOOKUP(N$4,'[1]INTERNAL PARAMETERS-1'!$B$5:$J$44,4, FALSE)</f>
        <v>9.9976676904008459E-3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1.3080160107634541E-2</v>
      </c>
      <c r="T73" s="50">
        <f>$F73*'[1]INTERNAL PARAMETERS-2'!S73*VLOOKUP(T$4,'[1]INTERNAL PARAMETERS-1'!$B$5:$J$44,4, FALSE)</f>
        <v>7.0161110432695125E-4</v>
      </c>
      <c r="U73" s="50">
        <f>$F73*'[1]INTERNAL PARAMETERS-2'!T73*VLOOKUP(U$4,'[1]INTERNAL PARAMETERS-1'!$B$5:$J$44,4, FALSE)</f>
        <v>1.0523585472387849E-3</v>
      </c>
      <c r="V73" s="50">
        <f>$F73*'[1]INTERNAL PARAMETERS-2'!U73*VLOOKUP(V$4,'[1]INTERNAL PARAMETERS-1'!$B$5:$J$44,4, FALSE)</f>
        <v>1.7890560177072478E-2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1.7537372145591677E-3</v>
      </c>
      <c r="AJ73" s="50">
        <f>$F73*'[1]INTERNAL PARAMETERS-2'!AI73*VLOOKUP(AJ$4,'[1]INTERNAL PARAMETERS-1'!$B$5:$J$44,4, FALSE)</f>
        <v>3.5080555216347562E-3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0.86121830402644417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0.83813759982045244</v>
      </c>
      <c r="BB73" s="50">
        <f>$F73*'[1]INTERNAL PARAMETERS-2'!M73*(1-VLOOKUP(N$4,'[1]INTERNAL PARAMETERS-1'!$B$5:$J$44,4, FALSE))</f>
        <v>0.18995568611761604</v>
      </c>
      <c r="BC73" s="50">
        <f>$F73*'[1]INTERNAL PARAMETERS-2'!N73*(1-VLOOKUP(O$4,'[1]INTERNAL PARAMETERS-1'!$B$5:$J$44,4, FALSE))</f>
        <v>0.45252579716300589</v>
      </c>
      <c r="BD73" s="50">
        <f>$F73*'[1]INTERNAL PARAMETERS-2'!O73*(1-VLOOKUP(P$4,'[1]INTERNAL PARAMETERS-1'!$B$5:$J$44,4, FALSE))</f>
        <v>8.5944745363727634E-2</v>
      </c>
      <c r="BE73" s="50">
        <f>$F73*'[1]INTERNAL PARAMETERS-2'!P73*(1-VLOOKUP(Q$4,'[1]INTERNAL PARAMETERS-1'!$B$5:$J$44,4, FALSE))</f>
        <v>0.34377956254742698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0.24852304204505624</v>
      </c>
      <c r="BH73" s="50">
        <f>$F73*'[1]INTERNAL PARAMETERS-2'!S73*(1-VLOOKUP(T$4,'[1]INTERNAL PARAMETERS-1'!$B$5:$J$44,4, FALSE))</f>
        <v>6.3144999389425612E-3</v>
      </c>
      <c r="BI73" s="50">
        <f>$F73*'[1]INTERNAL PARAMETERS-2'!T73*(1-VLOOKUP(U$4,'[1]INTERNAL PARAMETERS-1'!$B$5:$J$44,4, FALSE))</f>
        <v>4.2094341889551395E-3</v>
      </c>
      <c r="BJ73" s="50">
        <f>$F73*'[1]INTERNAL PARAMETERS-2'!U73*(1-VLOOKUP(V$4,'[1]INTERNAL PARAMETERS-1'!$B$5:$J$44,4, FALSE))</f>
        <v>0.10137984100341071</v>
      </c>
      <c r="BK73" s="50">
        <f>$F73*'[1]INTERNAL PARAMETERS-2'!V73*(1-VLOOKUP(W$4,'[1]INTERNAL PARAMETERS-1'!$B$5:$J$44,4, FALSE))</f>
        <v>9.4714593621556306E-2</v>
      </c>
      <c r="BL73" s="50">
        <f>$F73*'[1]INTERNAL PARAMETERS-2'!W73*(1-VLOOKUP(X$4,'[1]INTERNAL PARAMETERS-1'!$B$5:$J$44,4, FALSE))</f>
        <v>0.19293724276474741</v>
      </c>
      <c r="BM73" s="50">
        <f>$F73*'[1]INTERNAL PARAMETERS-2'!X73*(1-VLOOKUP(Y$4,'[1]INTERNAL PARAMETERS-1'!$B$5:$J$44,4, FALSE))</f>
        <v>0.17539754624909001</v>
      </c>
      <c r="BN73" s="50">
        <f>$F73*'[1]INTERNAL PARAMETERS-2'!Y73*(1-VLOOKUP(Z$4,'[1]INTERNAL PARAMETERS-1'!$B$5:$J$44,4, FALSE))</f>
        <v>0.35956552184852514</v>
      </c>
      <c r="BO73" s="50">
        <f>$F73*'[1]INTERNAL PARAMETERS-2'!Z73*(1-VLOOKUP(AA$4,'[1]INTERNAL PARAMETERS-1'!$B$5:$J$44,4, FALSE))</f>
        <v>0.33325539598252268</v>
      </c>
      <c r="BP73" s="50">
        <f>$F73*'[1]INTERNAL PARAMETERS-2'!AA73*(1-VLOOKUP(AB$4,'[1]INTERNAL PARAMETERS-1'!$B$5:$J$44,4, FALSE))</f>
        <v>4.7357296810778153E-2</v>
      </c>
      <c r="BQ73" s="50">
        <f>$F73*'[1]INTERNAL PARAMETERS-2'!AB73*(1-VLOOKUP(AC$4,'[1]INTERNAL PARAMETERS-1'!$B$5:$J$44,4, FALSE))</f>
        <v>0.96819543153040455</v>
      </c>
      <c r="BR73" s="50">
        <f>$F73*'[1]INTERNAL PARAMETERS-2'!AC73*(1-VLOOKUP(AD$4,'[1]INTERNAL PARAMETERS-1'!$B$5:$J$44,4, FALSE))</f>
        <v>5.6127145068606839E-2</v>
      </c>
      <c r="BS73" s="50">
        <f>$F73*'[1]INTERNAL PARAMETERS-2'!AD73*(1-VLOOKUP(AE$4,'[1]INTERNAL PARAMETERS-1'!$B$5:$J$44,4, FALSE))</f>
        <v>1.9294014822732949E-2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3.5080555216347562E-3</v>
      </c>
      <c r="CA73" s="50">
        <f>$F73*'[1]INTERNAL PARAMETERS-2'!AL73*(1-VLOOKUP(AM$4,'[1]INTERNAL PARAMETERS-1'!$B$5:$J$44,4, FALSE))</f>
        <v>3.5079393031314722E-2</v>
      </c>
      <c r="CB73" s="50">
        <f>$F73*'[1]INTERNAL PARAMETERS-2'!AM73*(1-VLOOKUP(AN$4,'[1]INTERNAL PARAMETERS-1'!$B$5:$J$44,4, FALSE))</f>
        <v>1.0523585472387848E-2</v>
      </c>
      <c r="CC73" s="50">
        <f>$F73*'[1]INTERNAL PARAMETERS-2'!AN73*(1-VLOOKUP(AO$4,'[1]INTERNAL PARAMETERS-1'!$B$5:$J$44,4, FALSE))</f>
        <v>5.0865352332412912E-2</v>
      </c>
      <c r="CD73" s="50">
        <f>$F73*'[1]INTERNAL PARAMETERS-2'!AO73*(1-VLOOKUP(AP$4,'[1]INTERNAL PARAMETERS-1'!$B$5:$J$44,4, FALSE))</f>
        <v>0.14733426426104482</v>
      </c>
      <c r="CE73" s="50">
        <f>$F73*'[1]INTERNAL PARAMETERS-2'!AP73*(1-VLOOKUP(AQ$4,'[1]INTERNAL PARAMETERS-1'!$B$5:$J$44,4, FALSE))</f>
        <v>2.1047752037292117E-2</v>
      </c>
      <c r="CF73" s="50">
        <f>$F73*'[1]INTERNAL PARAMETERS-2'!AQ73*(1-VLOOKUP(AR$4,'[1]INTERNAL PARAMETERS-1'!$B$5:$J$44,4, FALSE))</f>
        <v>7.0161110432695123E-3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5.8109245831194372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3.7538241957822791</v>
      </c>
      <c r="G74" s="51">
        <f>$F74*'[1]INTERNAL PARAMETERS-2'!F74*VLOOKUP(G$4,'[1]INTERNAL PARAMETERS-1'!$B$5:$J$44,4, FALSE)</f>
        <v>6.8417199792327821E-3</v>
      </c>
      <c r="H74" s="50">
        <f>$F74*'[1]INTERNAL PARAMETERS-2'!G74*VLOOKUP(H$4,'[1]INTERNAL PARAMETERS-1'!$B$5:$J$44,4, FALSE)</f>
        <v>4.5612717802950469E-3</v>
      </c>
      <c r="I74" s="50">
        <f>$F74*'[1]INTERNAL PARAMETERS-2'!H74*VLOOKUP(I$4,'[1]INTERNAL PARAMETERS-1'!$B$5:$J$44,4, FALSE)</f>
        <v>3.1731732846181873E-2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3.8256630063290629E-2</v>
      </c>
      <c r="N74" s="50">
        <f>$F74*'[1]INTERNAL PARAMETERS-2'!M74*VLOOKUP(N$4,'[1]INTERNAL PARAMETERS-1'!$B$5:$J$44,4, FALSE)</f>
        <v>5.587398393333113E-3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7.4371328040467883E-3</v>
      </c>
      <c r="T74" s="50">
        <f>$F74*'[1]INTERNAL PARAMETERS-2'!S74*VLOOKUP(T$4,'[1]INTERNAL PARAMETERS-1'!$B$5:$J$44,4, FALSE)</f>
        <v>1.4823851749144223E-3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8.894254742123596E-3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1.1404117906786565E-3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1.1404117906786565E-3</v>
      </c>
      <c r="AJ74" s="50">
        <f>$F74*'[1]INTERNAL PARAMETERS-2'!AI74*VLOOKUP(AJ$4,'[1]INTERNAL PARAMETERS-1'!$B$5:$J$44,4, FALSE)</f>
        <v>3.4208599896163911E-3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0.60290292407745549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0.7268759712025219</v>
      </c>
      <c r="BB74" s="50">
        <f>$F74*'[1]INTERNAL PARAMETERS-2'!M74*(1-VLOOKUP(N$4,'[1]INTERNAL PARAMETERS-1'!$B$5:$J$44,4, FALSE))</f>
        <v>0.10616056947332912</v>
      </c>
      <c r="BC74" s="50">
        <f>$F74*'[1]INTERNAL PARAMETERS-2'!N74*(1-VLOOKUP(O$4,'[1]INTERNAL PARAMETERS-1'!$B$5:$J$44,4, FALSE))</f>
        <v>0.26340621920046209</v>
      </c>
      <c r="BD74" s="50">
        <f>$F74*'[1]INTERNAL PARAMETERS-2'!O74*(1-VLOOKUP(P$4,'[1]INTERNAL PARAMETERS-1'!$B$5:$J$44,4, FALSE))</f>
        <v>3.8769871676458956E-2</v>
      </c>
      <c r="BE74" s="50">
        <f>$F74*'[1]INTERNAL PARAMETERS-2'!P74*(1-VLOOKUP(Q$4,'[1]INTERNAL PARAMETERS-1'!$B$5:$J$44,4, FALSE))</f>
        <v>0.22691717110536044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0.14130552327688897</v>
      </c>
      <c r="BH74" s="50">
        <f>$F74*'[1]INTERNAL PARAMETERS-2'!S74*(1-VLOOKUP(T$4,'[1]INTERNAL PARAMETERS-1'!$B$5:$J$44,4, FALSE))</f>
        <v>1.3341466574229799E-2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5.040077687203371E-2</v>
      </c>
      <c r="BK74" s="50">
        <f>$F74*'[1]INTERNAL PARAMETERS-2'!V74*(1-VLOOKUP(W$4,'[1]INTERNAL PARAMETERS-1'!$B$5:$J$44,4, FALSE))</f>
        <v>5.1312899844245863E-2</v>
      </c>
      <c r="BL74" s="50">
        <f>$F74*'[1]INTERNAL PARAMETERS-2'!W74*(1-VLOOKUP(X$4,'[1]INTERNAL PARAMETERS-1'!$B$5:$J$44,4, FALSE))</f>
        <v>0.12315095962619006</v>
      </c>
      <c r="BM74" s="50">
        <f>$F74*'[1]INTERNAL PARAMETERS-2'!X74*(1-VLOOKUP(Y$4,'[1]INTERNAL PARAMETERS-1'!$B$5:$J$44,4, FALSE))</f>
        <v>9.2363219719642564E-2</v>
      </c>
      <c r="BN74" s="50">
        <f>$F74*'[1]INTERNAL PARAMETERS-2'!Y74*(1-VLOOKUP(Z$4,'[1]INTERNAL PARAMETERS-1'!$B$5:$J$44,4, FALSE))</f>
        <v>0.23033803109497686</v>
      </c>
      <c r="BO74" s="50">
        <f>$F74*'[1]INTERNAL PARAMETERS-2'!Z74*(1-VLOOKUP(AA$4,'[1]INTERNAL PARAMETERS-1'!$B$5:$J$44,4, FALSE))</f>
        <v>0.22349631111574408</v>
      </c>
      <c r="BP74" s="50">
        <f>$F74*'[1]INTERNAL PARAMETERS-2'!AA74*(1-VLOOKUP(AB$4,'[1]INTERNAL PARAMETERS-1'!$B$5:$J$44,4, FALSE))</f>
        <v>2.3946019927314738E-2</v>
      </c>
      <c r="BQ74" s="50">
        <f>$F74*'[1]INTERNAL PARAMETERS-2'!AB74*(1-VLOOKUP(AC$4,'[1]INTERNAL PARAMETERS-1'!$B$5:$J$44,4, FALSE))</f>
        <v>0.4812008467452325</v>
      </c>
      <c r="BR74" s="50">
        <f>$F74*'[1]INTERNAL PARAMETERS-2'!AC74*(1-VLOOKUP(AD$4,'[1]INTERNAL PARAMETERS-1'!$B$5:$J$44,4, FALSE))</f>
        <v>2.964732811586886E-2</v>
      </c>
      <c r="BS74" s="50">
        <f>$F74*'[1]INTERNAL PARAMETERS-2'!AD74*(1-VLOOKUP(AE$4,'[1]INTERNAL PARAMETERS-1'!$B$5:$J$44,4, FALSE))</f>
        <v>1.2543028167786907E-2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3.4208599896163911E-3</v>
      </c>
      <c r="CA74" s="50">
        <f>$F74*'[1]INTERNAL PARAMETERS-2'!AL74*(1-VLOOKUP(AM$4,'[1]INTERNAL PARAMETERS-1'!$B$5:$J$44,4, FALSE))</f>
        <v>2.964732811586886E-2</v>
      </c>
      <c r="CB74" s="50">
        <f>$F74*'[1]INTERNAL PARAMETERS-2'!AM74*(1-VLOOKUP(AN$4,'[1]INTERNAL PARAMETERS-1'!$B$5:$J$44,4, FALSE))</f>
        <v>1.0262579968849174E-2</v>
      </c>
      <c r="CC74" s="50">
        <f>$F74*'[1]INTERNAL PARAMETERS-2'!AN74*(1-VLOOKUP(AO$4,'[1]INTERNAL PARAMETERS-1'!$B$5:$J$44,4, FALSE))</f>
        <v>2.0525159937698347E-2</v>
      </c>
      <c r="CD74" s="50">
        <f>$F74*'[1]INTERNAL PARAMETERS-2'!AO74*(1-VLOOKUP(AP$4,'[1]INTERNAL PARAMETERS-1'!$B$5:$J$44,4, FALSE))</f>
        <v>0.12087051142725234</v>
      </c>
      <c r="CE74" s="50">
        <f>$F74*'[1]INTERNAL PARAMETERS-2'!AP74*(1-VLOOKUP(AQ$4,'[1]INTERNAL PARAMETERS-1'!$B$5:$J$44,4, FALSE))</f>
        <v>1.5963888157403298E-2</v>
      </c>
      <c r="CF74" s="50">
        <f>$F74*'[1]INTERNAL PARAMETERS-2'!AQ74*(1-VLOOKUP(AR$4,'[1]INTERNAL PARAMETERS-1'!$B$5:$J$44,4, FALSE))</f>
        <v>3.4208599896163911E-3</v>
      </c>
      <c r="CG74" s="50">
        <f>$F74*'[1]INTERNAL PARAMETERS-2'!AR74*(1-VLOOKUP(AS$4,'[1]INTERNAL PARAMETERS-1'!$B$5:$J$44,4, FALSE))</f>
        <v>1.1404117906786565E-3</v>
      </c>
      <c r="CH74" s="49">
        <f>$F74*'[1]INTERNAL PARAMETERS-2'!AS74*(1-VLOOKUP(AT$4,'[1]INTERNAL PARAMETERS-1'!$B$5:$J$44,4, FALSE))</f>
        <v>0</v>
      </c>
      <c r="CI74" s="48">
        <f t="shared" si="1"/>
        <v>3.7538249465471192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1.9043480533922994</v>
      </c>
      <c r="G75" s="51">
        <f>$F75*'[1]INTERNAL PARAMETERS-2'!F75*VLOOKUP(G$4,'[1]INTERNAL PARAMETERS-1'!$B$5:$J$44,4, FALSE)</f>
        <v>2.5089785603443545E-3</v>
      </c>
      <c r="H75" s="50">
        <f>$F75*'[1]INTERNAL PARAMETERS-2'!G75*VLOOKUP(H$4,'[1]INTERNAL PARAMETERS-1'!$B$5:$J$44,4, FALSE)</f>
        <v>4.1817578904441502E-3</v>
      </c>
      <c r="I75" s="50">
        <f>$F75*'[1]INTERNAL PARAMETERS-2'!H75*VLOOKUP(I$4,'[1]INTERNAL PARAMETERS-1'!$B$5:$J$44,4, FALSE)</f>
        <v>1.487630042782756E-2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2.1995762755876277E-2</v>
      </c>
      <c r="N75" s="50">
        <f>$F75*'[1]INTERNAL PARAMETERS-2'!M75*VLOOKUP(N$4,'[1]INTERNAL PARAMETERS-1'!$B$5:$J$44,4, FALSE)</f>
        <v>3.0526413643670548E-3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8.3638966504989785E-4</v>
      </c>
      <c r="S75" s="50">
        <f>$F75*'[1]INTERNAL PARAMETERS-2'!R75*VLOOKUP(S$4,'[1]INTERNAL PARAMETERS-1'!$B$5:$J$44,4, FALSE)</f>
        <v>2.7704836350361853E-3</v>
      </c>
      <c r="T75" s="50">
        <f>$F75*'[1]INTERNAL PARAMETERS-2'!S75*VLOOKUP(T$4,'[1]INTERNAL PARAMETERS-1'!$B$5:$J$44,4, FALSE)</f>
        <v>4.1817578904441505E-4</v>
      </c>
      <c r="U75" s="50">
        <f>$F75*'[1]INTERNAL PARAMETERS-2'!T75*VLOOKUP(U$4,'[1]INTERNAL PARAMETERS-1'!$B$5:$J$44,4, FALSE)</f>
        <v>3.3451777905889134E-4</v>
      </c>
      <c r="V75" s="50">
        <f>$F75*'[1]INTERNAL PARAMETERS-2'!U75*VLOOKUP(V$4,'[1]INTERNAL PARAMETERS-1'!$B$5:$J$44,4, FALSE)</f>
        <v>5.018052338091379E-3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8.3638966504989785E-4</v>
      </c>
      <c r="AJ75" s="50">
        <f>$F75*'[1]INTERNAL PARAMETERS-2'!AI75*VLOOKUP(AJ$4,'[1]INTERNAL PARAMETERS-1'!$B$5:$J$44,4, FALSE)</f>
        <v>1.6725888952944567E-3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0.28264970812872364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0.41791949236164921</v>
      </c>
      <c r="BB75" s="50">
        <f>$F75*'[1]INTERNAL PARAMETERS-2'!M75*(1-VLOOKUP(N$4,'[1]INTERNAL PARAMETERS-1'!$B$5:$J$44,4, FALSE))</f>
        <v>5.8000185922974033E-2</v>
      </c>
      <c r="BC75" s="50">
        <f>$F75*'[1]INTERNAL PARAMETERS-2'!N75*(1-VLOOKUP(O$4,'[1]INTERNAL PARAMETERS-1'!$B$5:$J$44,4, FALSE))</f>
        <v>0.13883249570165349</v>
      </c>
      <c r="BD75" s="50">
        <f>$F75*'[1]INTERNAL PARAMETERS-2'!O75*(1-VLOOKUP(P$4,'[1]INTERNAL PARAMETERS-1'!$B$5:$J$44,4, FALSE))</f>
        <v>1.4217862566626908E-2</v>
      </c>
      <c r="BE75" s="50">
        <f>$F75*'[1]INTERNAL PARAMETERS-2'!P75*(1-VLOOKUP(Q$4,'[1]INTERNAL PARAMETERS-1'!$B$5:$J$44,4, FALSE))</f>
        <v>0.13130556002062038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5.2639189065687514E-2</v>
      </c>
      <c r="BH75" s="50">
        <f>$F75*'[1]INTERNAL PARAMETERS-2'!S75*(1-VLOOKUP(T$4,'[1]INTERNAL PARAMETERS-1'!$B$5:$J$44,4, FALSE))</f>
        <v>3.7635821013997351E-3</v>
      </c>
      <c r="BI75" s="50">
        <f>$F75*'[1]INTERNAL PARAMETERS-2'!T75*(1-VLOOKUP(U$4,'[1]INTERNAL PARAMETERS-1'!$B$5:$J$44,4, FALSE))</f>
        <v>1.3380711162355654E-3</v>
      </c>
      <c r="BJ75" s="50">
        <f>$F75*'[1]INTERNAL PARAMETERS-2'!U75*(1-VLOOKUP(V$4,'[1]INTERNAL PARAMETERS-1'!$B$5:$J$44,4, FALSE))</f>
        <v>2.8435629915851145E-2</v>
      </c>
      <c r="BK75" s="50">
        <f>$F75*'[1]INTERNAL PARAMETERS-2'!V75*(1-VLOOKUP(W$4,'[1]INTERNAL PARAMETERS-1'!$B$5:$J$44,4, FALSE))</f>
        <v>2.3417577577759766E-2</v>
      </c>
      <c r="BL75" s="50">
        <f>$F75*'[1]INTERNAL PARAMETERS-2'!W75*(1-VLOOKUP(X$4,'[1]INTERNAL PARAMETERS-1'!$B$5:$J$44,4, FALSE))</f>
        <v>5.0180523380913784E-2</v>
      </c>
      <c r="BM75" s="50">
        <f>$F75*'[1]INTERNAL PARAMETERS-2'!X75*(1-VLOOKUP(Y$4,'[1]INTERNAL PARAMETERS-1'!$B$5:$J$44,4, FALSE))</f>
        <v>4.850774405081399E-2</v>
      </c>
      <c r="BN75" s="50">
        <f>$F75*'[1]INTERNAL PARAMETERS-2'!Y75*(1-VLOOKUP(Z$4,'[1]INTERNAL PARAMETERS-1'!$B$5:$J$44,4, FALSE))</f>
        <v>0.1162513077889436</v>
      </c>
      <c r="BO75" s="50">
        <f>$F75*'[1]INTERNAL PARAMETERS-2'!Z75*(1-VLOOKUP(AA$4,'[1]INTERNAL PARAMETERS-1'!$B$5:$J$44,4, FALSE))</f>
        <v>9.9524657096777672E-2</v>
      </c>
      <c r="BP75" s="50">
        <f>$F75*'[1]INTERNAL PARAMETERS-2'!AA75*(1-VLOOKUP(AB$4,'[1]INTERNAL PARAMETERS-1'!$B$5:$J$44,4, FALSE))</f>
        <v>2.1744798247659972E-2</v>
      </c>
      <c r="BQ75" s="50">
        <f>$F75*'[1]INTERNAL PARAMETERS-2'!AB75*(1-VLOOKUP(AC$4,'[1]INTERNAL PARAMETERS-1'!$B$5:$J$44,4, FALSE))</f>
        <v>0.23584817423808679</v>
      </c>
      <c r="BR75" s="50">
        <f>$F75*'[1]INTERNAL PARAMETERS-2'!AC75*(1-VLOOKUP(AD$4,'[1]INTERNAL PARAMETERS-1'!$B$5:$J$44,4, FALSE))</f>
        <v>2.0908599017415413E-2</v>
      </c>
      <c r="BS75" s="50">
        <f>$F75*'[1]INTERNAL PARAMETERS-2'!AD75*(1-VLOOKUP(AE$4,'[1]INTERNAL PARAMETERS-1'!$B$5:$J$44,4, FALSE))</f>
        <v>7.5271261158384017E-3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8.3638966504989785E-4</v>
      </c>
      <c r="CA75" s="50">
        <f>$F75*'[1]INTERNAL PARAMETERS-2'!AL75*(1-VLOOKUP(AM$4,'[1]INTERNAL PARAMETERS-1'!$B$5:$J$44,4, FALSE))</f>
        <v>9.1997150111328592E-3</v>
      </c>
      <c r="CB75" s="50">
        <f>$F75*'[1]INTERNAL PARAMETERS-2'!AM75*(1-VLOOKUP(AN$4,'[1]INTERNAL PARAMETERS-1'!$B$5:$J$44,4, FALSE))</f>
        <v>8.3638966504989785E-4</v>
      </c>
      <c r="CC75" s="50">
        <f>$F75*'[1]INTERNAL PARAMETERS-2'!AN75*(1-VLOOKUP(AO$4,'[1]INTERNAL PARAMETERS-1'!$B$5:$J$44,4, FALSE))</f>
        <v>1.0036104676182756E-2</v>
      </c>
      <c r="CD75" s="50">
        <f>$F75*'[1]INTERNAL PARAMETERS-2'!AO75*(1-VLOOKUP(AP$4,'[1]INTERNAL PARAMETERS-1'!$B$5:$J$44,4, FALSE))</f>
        <v>6.2725606617440893E-2</v>
      </c>
      <c r="CE75" s="50">
        <f>$F75*'[1]INTERNAL PARAMETERS-2'!AP75*(1-VLOOKUP(AQ$4,'[1]INTERNAL PARAMETERS-1'!$B$5:$J$44,4, FALSE))</f>
        <v>7.5271261158384017E-3</v>
      </c>
      <c r="CF75" s="50">
        <f>$F75*'[1]INTERNAL PARAMETERS-2'!AQ75*(1-VLOOKUP(AR$4,'[1]INTERNAL PARAMETERS-1'!$B$5:$J$44,4, FALSE))</f>
        <v>8.3638966504989785E-4</v>
      </c>
      <c r="CG75" s="50">
        <f>$F75*'[1]INTERNAL PARAMETERS-2'!AR75*(1-VLOOKUP(AS$4,'[1]INTERNAL PARAMETERS-1'!$B$5:$J$44,4, FALSE))</f>
        <v>8.3638966504989785E-4</v>
      </c>
      <c r="CH75" s="49">
        <f>$F75*'[1]INTERNAL PARAMETERS-2'!AS75*(1-VLOOKUP(AT$4,'[1]INTERNAL PARAMETERS-1'!$B$5:$J$44,4, FALSE))</f>
        <v>0</v>
      </c>
      <c r="CI75" s="48">
        <f t="shared" si="1"/>
        <v>1.9043484342619099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0.8746157824275268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7.3707720294610372E-3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1.0244877563648518E-2</v>
      </c>
      <c r="N76" s="50">
        <f>$F76*'[1]INTERNAL PARAMETERS-2'!M76*VLOOKUP(N$4,'[1]INTERNAL PARAMETERS-1'!$B$5:$J$44,4, FALSE)</f>
        <v>1.9910540825384408E-3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7.240069446935066E-4</v>
      </c>
      <c r="S76" s="50">
        <f>$F76*'[1]INTERNAL PARAMETERS-2'!R76*VLOOKUP(S$4,'[1]INTERNAL PARAMETERS-1'!$B$5:$J$44,4, FALSE)</f>
        <v>2.0052840813185361E-3</v>
      </c>
      <c r="T76" s="50">
        <f>$F76*'[1]INTERNAL PARAMETERS-2'!S76*VLOOKUP(T$4,'[1]INTERNAL PARAMETERS-1'!$B$5:$J$44,4, FALSE)</f>
        <v>1.4480138893870133E-4</v>
      </c>
      <c r="U76" s="50">
        <f>$F76*'[1]INTERNAL PARAMETERS-2'!T76*VLOOKUP(U$4,'[1]INTERNAL PARAMETERS-1'!$B$5:$J$44,4, FALSE)</f>
        <v>2.8960277787740265E-4</v>
      </c>
      <c r="V76" s="50">
        <f>$F76*'[1]INTERNAL PARAMETERS-2'!U76*VLOOKUP(V$4,'[1]INTERNAL PARAMETERS-1'!$B$5:$J$44,4, FALSE)</f>
        <v>1.5204408223298369E-3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2.1720208340805201E-3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0.14004466855975969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0.19465267370932182</v>
      </c>
      <c r="BB76" s="50">
        <f>$F76*'[1]INTERNAL PARAMETERS-2'!M76*(1-VLOOKUP(N$4,'[1]INTERNAL PARAMETERS-1'!$B$5:$J$44,4, FALSE))</f>
        <v>3.7830027568230375E-2</v>
      </c>
      <c r="BC76" s="50">
        <f>$F76*'[1]INTERNAL PARAMETERS-2'!N76*(1-VLOOKUP(O$4,'[1]INTERNAL PARAMETERS-1'!$B$5:$J$44,4, FALSE))</f>
        <v>6.5161762022932751E-2</v>
      </c>
      <c r="BD76" s="50">
        <f>$F76*'[1]INTERNAL PARAMETERS-2'!O76*(1-VLOOKUP(P$4,'[1]INTERNAL PARAMETERS-1'!$B$5:$J$44,4, FALSE))</f>
        <v>3.6201221850457759E-3</v>
      </c>
      <c r="BE76" s="50">
        <f>$F76*'[1]INTERNAL PARAMETERS-2'!P76*(1-VLOOKUP(Q$4,'[1]INTERNAL PARAMETERS-1'!$B$5:$J$44,4, FALSE))</f>
        <v>6.2989741188852241E-2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3.8100397545052185E-2</v>
      </c>
      <c r="BH76" s="50">
        <f>$F76*'[1]INTERNAL PARAMETERS-2'!S76*(1-VLOOKUP(T$4,'[1]INTERNAL PARAMETERS-1'!$B$5:$J$44,4, FALSE))</f>
        <v>1.3032125004483119E-3</v>
      </c>
      <c r="BI76" s="50">
        <f>$F76*'[1]INTERNAL PARAMETERS-2'!T76*(1-VLOOKUP(U$4,'[1]INTERNAL PARAMETERS-1'!$B$5:$J$44,4, FALSE))</f>
        <v>1.1584111115096106E-3</v>
      </c>
      <c r="BJ76" s="50">
        <f>$F76*'[1]INTERNAL PARAMETERS-2'!U76*(1-VLOOKUP(V$4,'[1]INTERNAL PARAMETERS-1'!$B$5:$J$44,4, FALSE))</f>
        <v>8.615831326535742E-3</v>
      </c>
      <c r="BK76" s="50">
        <f>$F76*'[1]INTERNAL PARAMETERS-2'!V76*(1-VLOOKUP(W$4,'[1]INTERNAL PARAMETERS-1'!$B$5:$J$44,4, FALSE))</f>
        <v>1.3032387389217848E-2</v>
      </c>
      <c r="BL76" s="50">
        <f>$F76*'[1]INTERNAL PARAMETERS-2'!W76*(1-VLOOKUP(X$4,'[1]INTERNAL PARAMETERS-1'!$B$5:$J$44,4, FALSE))</f>
        <v>1.3756394333911355E-2</v>
      </c>
      <c r="BM76" s="50">
        <f>$F76*'[1]INTERNAL PARAMETERS-2'!X76*(1-VLOOKUP(Y$4,'[1]INTERNAL PARAMETERS-1'!$B$5:$J$44,4, FALSE))</f>
        <v>1.7376516518957132E-2</v>
      </c>
      <c r="BN76" s="50">
        <f>$F76*'[1]INTERNAL PARAMETERS-2'!Y76*(1-VLOOKUP(Z$4,'[1]INTERNAL PARAMETERS-1'!$B$5:$J$44,4, FALSE))</f>
        <v>4.4889217725201602E-2</v>
      </c>
      <c r="BO76" s="50">
        <f>$F76*'[1]INTERNAL PARAMETERS-2'!Z76*(1-VLOOKUP(AA$4,'[1]INTERNAL PARAMETERS-1'!$B$5:$J$44,4, FALSE))</f>
        <v>4.2717196891121079E-2</v>
      </c>
      <c r="BP76" s="50">
        <f>$F76*'[1]INTERNAL PARAMETERS-2'!AA76*(1-VLOOKUP(AB$4,'[1]INTERNAL PARAMETERS-1'!$B$5:$J$44,4, FALSE))</f>
        <v>7.9642513147850594E-3</v>
      </c>
      <c r="BQ76" s="50">
        <f>$F76*'[1]INTERNAL PARAMETERS-2'!AB76*(1-VLOOKUP(AC$4,'[1]INTERNAL PARAMETERS-1'!$B$5:$J$44,4, FALSE))</f>
        <v>9.7018592358916508E-2</v>
      </c>
      <c r="BR76" s="50">
        <f>$F76*'[1]INTERNAL PARAMETERS-2'!AC76*(1-VLOOKUP(AD$4,'[1]INTERNAL PARAMETERS-1'!$B$5:$J$44,4, FALSE))</f>
        <v>6.5161499638198032E-3</v>
      </c>
      <c r="BS76" s="50">
        <f>$F76*'[1]INTERNAL PARAMETERS-2'!AD76*(1-VLOOKUP(AE$4,'[1]INTERNAL PARAMETERS-1'!$B$5:$J$44,4, FALSE))</f>
        <v>7.240069446935066E-4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5.7921430191262965E-3</v>
      </c>
      <c r="CB76" s="50">
        <f>$F76*'[1]INTERNAL PARAMETERS-2'!AM76*(1-VLOOKUP(AN$4,'[1]INTERNAL PARAMETERS-1'!$B$5:$J$44,4, FALSE))</f>
        <v>7.240069446935066E-4</v>
      </c>
      <c r="CC76" s="50">
        <f>$F76*'[1]INTERNAL PARAMETERS-2'!AN76*(1-VLOOKUP(AO$4,'[1]INTERNAL PARAMETERS-1'!$B$5:$J$44,4, FALSE))</f>
        <v>8.6882582594785662E-3</v>
      </c>
      <c r="CD76" s="50">
        <f>$F76*'[1]INTERNAL PARAMETERS-2'!AO76*(1-VLOOKUP(AP$4,'[1]INTERNAL PARAMETERS-1'!$B$5:$J$44,4, FALSE))</f>
        <v>3.4752945576336021E-2</v>
      </c>
      <c r="CE76" s="50">
        <f>$F76*'[1]INTERNAL PARAMETERS-2'!AP76*(1-VLOOKUP(AQ$4,'[1]INTERNAL PARAMETERS-1'!$B$5:$J$44,4, FALSE))</f>
        <v>7.240069446935066E-4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0.87461578242752702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218.50359476385958</v>
      </c>
      <c r="G77" s="51">
        <f>$F77*'[1]INTERNAL PARAMETERS-2'!F77*VLOOKUP(G$4,'[1]INTERNAL PARAMETERS-1'!$B$5:$J$44,4, FALSE)</f>
        <v>0.30433180678710364</v>
      </c>
      <c r="H77" s="50">
        <f>$F77*'[1]INTERNAL PARAMETERS-2'!G77*VLOOKUP(H$4,'[1]INTERNAL PARAMETERS-1'!$B$5:$J$44,4, FALSE)</f>
        <v>0.36518505792883849</v>
      </c>
      <c r="I77" s="50">
        <f>$F77*'[1]INTERNAL PARAMETERS-2'!H77*VLOOKUP(I$4,'[1]INTERNAL PARAMETERS-1'!$B$5:$J$44,4, FALSE)</f>
        <v>2.5655501252580932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6.0875101501211282E-2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0.10042643718941752</v>
      </c>
      <c r="N77" s="50">
        <f>$F77*'[1]INTERNAL PARAMETERS-2'!M77*VLOOKUP(N$4,'[1]INTERNAL PARAMETERS-1'!$B$5:$J$44,4, FALSE)</f>
        <v>0.87036209146896049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0.79124521735888831</v>
      </c>
      <c r="S77" s="50">
        <f>$F77*'[1]INTERNAL PARAMETERS-2'!R77*VLOOKUP(S$4,'[1]INTERNAL PARAMETERS-1'!$B$5:$J$44,4, FALSE)</f>
        <v>2.1605788402766772</v>
      </c>
      <c r="T77" s="50">
        <f>$F77*'[1]INTERNAL PARAMETERS-2'!S77*VLOOKUP(T$4,'[1]INTERNAL PARAMETERS-1'!$B$5:$J$44,4, FALSE)</f>
        <v>0.10955551737865155</v>
      </c>
      <c r="U77" s="50">
        <f>$F77*'[1]INTERNAL PARAMETERS-2'!T77*VLOOKUP(U$4,'[1]INTERNAL PARAMETERS-1'!$B$5:$J$44,4, FALSE)</f>
        <v>7.3037011585767697E-2</v>
      </c>
      <c r="V77" s="50">
        <f>$F77*'[1]INTERNAL PARAMETERS-2'!U77*VLOOKUP(V$4,'[1]INTERNAL PARAMETERS-1'!$B$5:$J$44,4, FALSE)</f>
        <v>2.1180864462029492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0.12172835264294618</v>
      </c>
      <c r="AI77" s="50">
        <f>$F77*'[1]INTERNAL PARAMETERS-2'!AH77*VLOOKUP(AI$4,'[1]INTERNAL PARAMETERS-1'!$B$5:$J$44,4, FALSE)</f>
        <v>0.60864176321473096</v>
      </c>
      <c r="AJ77" s="50">
        <f>$F77*'[1]INTERNAL PARAMETERS-2'!AI77*VLOOKUP(AJ$4,'[1]INTERNAL PARAMETERS-1'!$B$5:$J$44,4, FALSE)</f>
        <v>6.0875101501211282E-2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48.745452379903767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1.9081023065989324</v>
      </c>
      <c r="BB77" s="50">
        <f>$F77*'[1]INTERNAL PARAMETERS-2'!M77*(1-VLOOKUP(N$4,'[1]INTERNAL PARAMETERS-1'!$B$5:$J$44,4, FALSE))</f>
        <v>16.536879737910247</v>
      </c>
      <c r="BC77" s="50">
        <f>$F77*'[1]INTERNAL PARAMETERS-2'!N77*(1-VLOOKUP(O$4,'[1]INTERNAL PARAMETERS-1'!$B$5:$J$44,4, FALSE))</f>
        <v>3.4084157243619693</v>
      </c>
      <c r="BD77" s="50">
        <f>$F77*'[1]INTERNAL PARAMETERS-2'!O77*(1-VLOOKUP(P$4,'[1]INTERNAL PARAMETERS-1'!$B$5:$J$44,4, FALSE))</f>
        <v>6.3299180381521536</v>
      </c>
      <c r="BE77" s="50">
        <f>$F77*'[1]INTERNAL PARAMETERS-2'!P77*(1-VLOOKUP(Q$4,'[1]INTERNAL PARAMETERS-1'!$B$5:$J$44,4, FALSE))</f>
        <v>1.6433436858595114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41.050997965256862</v>
      </c>
      <c r="BH77" s="50">
        <f>$F77*'[1]INTERNAL PARAMETERS-2'!S77*(1-VLOOKUP(T$4,'[1]INTERNAL PARAMETERS-1'!$B$5:$J$44,4, FALSE))</f>
        <v>0.98599965640786391</v>
      </c>
      <c r="BI77" s="50">
        <f>$F77*'[1]INTERNAL PARAMETERS-2'!T77*(1-VLOOKUP(U$4,'[1]INTERNAL PARAMETERS-1'!$B$5:$J$44,4, FALSE))</f>
        <v>0.29214804634307079</v>
      </c>
      <c r="BJ77" s="50">
        <f>$F77*'[1]INTERNAL PARAMETERS-2'!U77*(1-VLOOKUP(V$4,'[1]INTERNAL PARAMETERS-1'!$B$5:$J$44,4, FALSE))</f>
        <v>12.002489861816711</v>
      </c>
      <c r="BK77" s="50">
        <f>$F77*'[1]INTERNAL PARAMETERS-2'!V77*(1-VLOOKUP(W$4,'[1]INTERNAL PARAMETERS-1'!$B$5:$J$44,4, FALSE))</f>
        <v>2.4345889032183998</v>
      </c>
      <c r="BL77" s="50">
        <f>$F77*'[1]INTERNAL PARAMETERS-2'!W77*(1-VLOOKUP(X$4,'[1]INTERNAL PARAMETERS-1'!$B$5:$J$44,4, FALSE))</f>
        <v>0.48691341057178472</v>
      </c>
      <c r="BM77" s="50">
        <f>$F77*'[1]INTERNAL PARAMETERS-2'!X77*(1-VLOOKUP(Y$4,'[1]INTERNAL PARAMETERS-1'!$B$5:$J$44,4, FALSE))</f>
        <v>0.12172835264294618</v>
      </c>
      <c r="BN77" s="50">
        <f>$F77*'[1]INTERNAL PARAMETERS-2'!Y77*(1-VLOOKUP(Z$4,'[1]INTERNAL PARAMETERS-1'!$B$5:$J$44,4, FALSE))</f>
        <v>13.694516148589612</v>
      </c>
      <c r="BO77" s="50">
        <f>$F77*'[1]INTERNAL PARAMETERS-2'!Z77*(1-VLOOKUP(AA$4,'[1]INTERNAL PARAMETERS-1'!$B$5:$J$44,4, FALSE))</f>
        <v>7.3037448592957235</v>
      </c>
      <c r="BP77" s="50">
        <f>$F77*'[1]INTERNAL PARAMETERS-2'!AA77*(1-VLOOKUP(AB$4,'[1]INTERNAL PARAMETERS-1'!$B$5:$J$44,4, FALSE))</f>
        <v>1.2781586279306729</v>
      </c>
      <c r="BQ77" s="50">
        <f>$F77*'[1]INTERNAL PARAMETERS-2'!AB77*(1-VLOOKUP(AC$4,'[1]INTERNAL PARAMETERS-1'!$B$5:$J$44,4, FALSE))</f>
        <v>23.919763321675518</v>
      </c>
      <c r="BR77" s="50">
        <f>$F77*'[1]INTERNAL PARAMETERS-2'!AC77*(1-VLOOKUP(AD$4,'[1]INTERNAL PARAMETERS-1'!$B$5:$J$44,4, FALSE))</f>
        <v>0.97382682114356944</v>
      </c>
      <c r="BS77" s="50">
        <f>$F77*'[1]INTERNAL PARAMETERS-2'!AD77*(1-VLOOKUP(AE$4,'[1]INTERNAL PARAMETERS-1'!$B$5:$J$44,4, FALSE))</f>
        <v>1.0955551737865155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0.12172835264294618</v>
      </c>
      <c r="CA77" s="50">
        <f>$F77*'[1]INTERNAL PARAMETERS-2'!AL77*(1-VLOOKUP(AM$4,'[1]INTERNAL PARAMETERS-1'!$B$5:$J$44,4, FALSE))</f>
        <v>0.12172835264294618</v>
      </c>
      <c r="CB77" s="50">
        <f>$F77*'[1]INTERNAL PARAMETERS-2'!AM77*(1-VLOOKUP(AN$4,'[1]INTERNAL PARAMETERS-1'!$B$5:$J$44,4, FALSE))</f>
        <v>6.0875101501211282E-2</v>
      </c>
      <c r="CC77" s="50">
        <f>$F77*'[1]INTERNAL PARAMETERS-2'!AN77*(1-VLOOKUP(AO$4,'[1]INTERNAL PARAMETERS-1'!$B$5:$J$44,4, FALSE))</f>
        <v>0.66951686471594218</v>
      </c>
      <c r="CD77" s="50">
        <f>$F77*'[1]INTERNAL PARAMETERS-2'!AO77*(1-VLOOKUP(AP$4,'[1]INTERNAL PARAMETERS-1'!$B$5:$J$44,4, FALSE))</f>
        <v>18.928857162595772</v>
      </c>
      <c r="CE77" s="50">
        <f>$F77*'[1]INTERNAL PARAMETERS-2'!AP77*(1-VLOOKUP(AQ$4,'[1]INTERNAL PARAMETERS-1'!$B$5:$J$44,4, FALSE))</f>
        <v>1.7041969370012464</v>
      </c>
      <c r="CF77" s="50">
        <f>$F77*'[1]INTERNAL PARAMETERS-2'!AQ77*(1-VLOOKUP(AR$4,'[1]INTERNAL PARAMETERS-1'!$B$5:$J$44,4, FALSE))</f>
        <v>2.2519854490742426</v>
      </c>
      <c r="CG77" s="50">
        <f>$F77*'[1]INTERNAL PARAMETERS-2'!AR77*(1-VLOOKUP(AS$4,'[1]INTERNAL PARAMETERS-1'!$B$5:$J$44,4, FALSE))</f>
        <v>0.12172835264294618</v>
      </c>
      <c r="CH77" s="49">
        <f>$F77*'[1]INTERNAL PARAMETERS-2'!AS77*(1-VLOOKUP(AT$4,'[1]INTERNAL PARAMETERS-1'!$B$5:$J$44,4, FALSE))</f>
        <v>0</v>
      </c>
      <c r="CI77" s="48">
        <f t="shared" si="1"/>
        <v>218.50363846457861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531.12385794387444</v>
      </c>
      <c r="G78" s="51">
        <f>$F78*'[1]INTERNAL PARAMETERS-2'!F78*VLOOKUP(G$4,'[1]INTERNAL PARAMETERS-1'!$B$5:$J$44,4, FALSE)</f>
        <v>0.72891438264217323</v>
      </c>
      <c r="H78" s="50">
        <f>$F78*'[1]INTERNAL PARAMETERS-2'!G78*VLOOKUP(H$4,'[1]INTERNAL PARAMETERS-1'!$B$5:$J$44,4, FALSE)</f>
        <v>0.3036966219723074</v>
      </c>
      <c r="I78" s="50">
        <f>$F78*'[1]INTERNAL PARAMETERS-2'!H78*VLOOKUP(I$4,'[1]INTERNAL PARAMETERS-1'!$B$5:$J$44,4, FALSE)</f>
        <v>5.035274589708977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0.13970681959355677</v>
      </c>
      <c r="N78" s="50">
        <f>$F78*'[1]INTERNAL PARAMETERS-2'!M78*VLOOKUP(N$4,'[1]INTERNAL PARAMETERS-1'!$B$5:$J$44,4, FALSE)</f>
        <v>1.9740997445408208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0.66815381329339407</v>
      </c>
      <c r="S78" s="50">
        <f>$F78*'[1]INTERNAL PARAMETERS-2'!R78*VLOOKUP(S$4,'[1]INTERNAL PARAMETERS-1'!$B$5:$J$44,4, FALSE)</f>
        <v>4.5406256627093979</v>
      </c>
      <c r="T78" s="50">
        <f>$F78*'[1]INTERNAL PARAMETERS-2'!S78*VLOOKUP(T$4,'[1]INTERNAL PARAMETERS-1'!$B$5:$J$44,4, FALSE)</f>
        <v>0.20652220092289617</v>
      </c>
      <c r="U78" s="50">
        <f>$F78*'[1]INTERNAL PARAMETERS-2'!T78*VLOOKUP(U$4,'[1]INTERNAL PARAMETERS-1'!$B$5:$J$44,4, FALSE)</f>
        <v>0.18222859566054334</v>
      </c>
      <c r="V78" s="50">
        <f>$F78*'[1]INTERNAL PARAMETERS-2'!U78*VLOOKUP(V$4,'[1]INTERNAL PARAMETERS-1'!$B$5:$J$44,4, FALSE)</f>
        <v>3.5078234535060568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0.85038240895393735</v>
      </c>
      <c r="AJ78" s="50">
        <f>$F78*'[1]INTERNAL PARAMETERS-2'!AI78*VLOOKUP(AJ$4,'[1]INTERNAL PARAMETERS-1'!$B$5:$J$44,4, FALSE)</f>
        <v>6.0760569348779235E-2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95.670217204470561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2.6544295722775781</v>
      </c>
      <c r="BB78" s="50">
        <f>$F78*'[1]INTERNAL PARAMETERS-2'!M78*(1-VLOOKUP(N$4,'[1]INTERNAL PARAMETERS-1'!$B$5:$J$44,4, FALSE))</f>
        <v>37.507895146275594</v>
      </c>
      <c r="BC78" s="50">
        <f>$F78*'[1]INTERNAL PARAMETERS-2'!N78*(1-VLOOKUP(O$4,'[1]INTERNAL PARAMETERS-1'!$B$5:$J$44,4, FALSE))</f>
        <v>6.0741448889893253</v>
      </c>
      <c r="BD78" s="50">
        <f>$F78*'[1]INTERNAL PARAMETERS-2'!O78*(1-VLOOKUP(P$4,'[1]INTERNAL PARAMETERS-1'!$B$5:$J$44,4, FALSE))</f>
        <v>23.992882933984994</v>
      </c>
      <c r="BE78" s="50">
        <f>$F78*'[1]INTERNAL PARAMETERS-2'!P78*(1-VLOOKUP(Q$4,'[1]INTERNAL PARAMETERS-1'!$B$5:$J$44,4, FALSE))</f>
        <v>4.8593052887143022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86.271887591478546</v>
      </c>
      <c r="BH78" s="50">
        <f>$F78*'[1]INTERNAL PARAMETERS-2'!S78*(1-VLOOKUP(T$4,'[1]INTERNAL PARAMETERS-1'!$B$5:$J$44,4, FALSE))</f>
        <v>1.8586998083060653</v>
      </c>
      <c r="BI78" s="50">
        <f>$F78*'[1]INTERNAL PARAMETERS-2'!T78*(1-VLOOKUP(U$4,'[1]INTERNAL PARAMETERS-1'!$B$5:$J$44,4, FALSE))</f>
        <v>0.72891438264217334</v>
      </c>
      <c r="BJ78" s="50">
        <f>$F78*'[1]INTERNAL PARAMETERS-2'!U78*(1-VLOOKUP(V$4,'[1]INTERNAL PARAMETERS-1'!$B$5:$J$44,4, FALSE))</f>
        <v>19.877666236534324</v>
      </c>
      <c r="BK78" s="50">
        <f>$F78*'[1]INTERNAL PARAMETERS-2'!V78*(1-VLOOKUP(W$4,'[1]INTERNAL PARAMETERS-1'!$B$5:$J$44,4, FALSE))</f>
        <v>10.143828338098469</v>
      </c>
      <c r="BL78" s="50">
        <f>$F78*'[1]INTERNAL PARAMETERS-2'!W78*(1-VLOOKUP(X$4,'[1]INTERNAL PARAMETERS-1'!$B$5:$J$44,4, FALSE))</f>
        <v>0.91114297830271662</v>
      </c>
      <c r="BM78" s="50">
        <f>$F78*'[1]INTERNAL PARAMETERS-2'!X78*(1-VLOOKUP(Y$4,'[1]INTERNAL PARAMETERS-1'!$B$5:$J$44,4, FALSE))</f>
        <v>0.54668578698162995</v>
      </c>
      <c r="BN78" s="50">
        <f>$F78*'[1]INTERNAL PARAMETERS-2'!Y78*(1-VLOOKUP(Z$4,'[1]INTERNAL PARAMETERS-1'!$B$5:$J$44,4, FALSE))</f>
        <v>52.966592295381851</v>
      </c>
      <c r="BO78" s="50">
        <f>$F78*'[1]INTERNAL PARAMETERS-2'!Z78*(1-VLOOKUP(AA$4,'[1]INTERNAL PARAMETERS-1'!$B$5:$J$44,4, FALSE))</f>
        <v>54.181431895656878</v>
      </c>
      <c r="BP78" s="50">
        <f>$F78*'[1]INTERNAL PARAMETERS-2'!AA78*(1-VLOOKUP(AB$4,'[1]INTERNAL PARAMETERS-1'!$B$5:$J$44,4, FALSE))</f>
        <v>6.6815912453197353</v>
      </c>
      <c r="BQ78" s="50">
        <f>$F78*'[1]INTERNAL PARAMETERS-2'!AB78*(1-VLOOKUP(AC$4,'[1]INTERNAL PARAMETERS-1'!$B$5:$J$44,4, FALSE))</f>
        <v>57.097036313839773</v>
      </c>
      <c r="BR78" s="50">
        <f>$F78*'[1]INTERNAL PARAMETERS-2'!AC78*(1-VLOOKUP(AD$4,'[1]INTERNAL PARAMETERS-1'!$B$5:$J$44,4, FALSE))</f>
        <v>3.34076906646697</v>
      </c>
      <c r="BS78" s="50">
        <f>$F78*'[1]INTERNAL PARAMETERS-2'!AD78*(1-VLOOKUP(AE$4,'[1]INTERNAL PARAMETERS-1'!$B$5:$J$44,4, FALSE))</f>
        <v>1.7615253872566539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0.66815381329339407</v>
      </c>
      <c r="CA78" s="50">
        <f>$F78*'[1]INTERNAL PARAMETERS-2'!AL78*(1-VLOOKUP(AM$4,'[1]INTERNAL PARAMETERS-1'!$B$5:$J$44,4, FALSE))</f>
        <v>0.42516464828407147</v>
      </c>
      <c r="CB78" s="50">
        <f>$F78*'[1]INTERNAL PARAMETERS-2'!AM78*(1-VLOOKUP(AN$4,'[1]INTERNAL PARAMETERS-1'!$B$5:$J$44,4, FALSE))</f>
        <v>0.24298916500932255</v>
      </c>
      <c r="CC78" s="50">
        <f>$F78*'[1]INTERNAL PARAMETERS-2'!AN78*(1-VLOOKUP(AO$4,'[1]INTERNAL PARAMETERS-1'!$B$5:$J$44,4, FALSE))</f>
        <v>2.6726152531735763</v>
      </c>
      <c r="CD78" s="50">
        <f>$F78*'[1]INTERNAL PARAMETERS-2'!AO78*(1-VLOOKUP(AP$4,'[1]INTERNAL PARAMETERS-1'!$B$5:$J$44,4, FALSE))</f>
        <v>38.024219237917862</v>
      </c>
      <c r="CE78" s="50">
        <f>$F78*'[1]INTERNAL PARAMETERS-2'!AP78*(1-VLOOKUP(AQ$4,'[1]INTERNAL PARAMETERS-1'!$B$5:$J$44,4, FALSE))</f>
        <v>3.2800616095039854</v>
      </c>
      <c r="CF78" s="50">
        <f>$F78*'[1]INTERNAL PARAMETERS-2'!AQ78*(1-VLOOKUP(AR$4,'[1]INTERNAL PARAMETERS-1'!$B$5:$J$44,4, FALSE))</f>
        <v>0.42516464828407147</v>
      </c>
      <c r="CG78" s="50">
        <f>$F78*'[1]INTERNAL PARAMETERS-2'!AR78*(1-VLOOKUP(AS$4,'[1]INTERNAL PARAMETERS-1'!$B$5:$J$44,4, FALSE))</f>
        <v>6.0760569348779235E-2</v>
      </c>
      <c r="CH78" s="49">
        <f>$F78*'[1]INTERNAL PARAMETERS-2'!AS78*(1-VLOOKUP(AT$4,'[1]INTERNAL PARAMETERS-1'!$B$5:$J$44,4, FALSE))</f>
        <v>0</v>
      </c>
      <c r="CI78" s="48">
        <f t="shared" si="1"/>
        <v>531.12396416864601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882.35980052259777</v>
      </c>
      <c r="G79" s="51">
        <f>$F79*'[1]INTERNAL PARAMETERS-2'!F79*VLOOKUP(G$4,'[1]INTERNAL PARAMETERS-1'!$B$5:$J$44,4, FALSE)</f>
        <v>0.54194538948097948</v>
      </c>
      <c r="H79" s="50">
        <f>$F79*'[1]INTERNAL PARAMETERS-2'!G79*VLOOKUP(H$4,'[1]INTERNAL PARAMETERS-1'!$B$5:$J$44,4, FALSE)</f>
        <v>0.88059508092155259</v>
      </c>
      <c r="I79" s="50">
        <f>$F79*'[1]INTERNAL PARAMETERS-2'!H79*VLOOKUP(I$4,'[1]INTERNAL PARAMETERS-1'!$B$5:$J$44,4, FALSE)</f>
        <v>8.3857798958046708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0.38949567494568771</v>
      </c>
      <c r="N79" s="50">
        <f>$F79*'[1]INTERNAL PARAMETERS-2'!M79*VLOOKUP(N$4,'[1]INTERNAL PARAMETERS-1'!$B$5:$J$44,4, FALSE)</f>
        <v>2.5130930658584369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0.40641492412070851</v>
      </c>
      <c r="S79" s="50">
        <f>$F79*'[1]INTERNAL PARAMETERS-2'!R79*VLOOKUP(S$4,'[1]INTERNAL PARAMETERS-1'!$B$5:$J$44,4, FALSE)</f>
        <v>6.8418002460562137</v>
      </c>
      <c r="T79" s="50">
        <f>$F79*'[1]INTERNAL PARAMETERS-2'!S79*VLOOKUP(T$4,'[1]INTERNAL PARAMETERS-1'!$B$5:$J$44,4, FALSE)</f>
        <v>0.20321628565835953</v>
      </c>
      <c r="U79" s="50">
        <f>$F79*'[1]INTERNAL PARAMETERS-2'!T79*VLOOKUP(U$4,'[1]INTERNAL PARAMETERS-1'!$B$5:$J$44,4, FALSE)</f>
        <v>0.25740200100845223</v>
      </c>
      <c r="V79" s="50">
        <f>$F79*'[1]INTERNAL PARAMETERS-2'!U79*VLOOKUP(V$4,'[1]INTERNAL PARAMETERS-1'!$B$5:$J$44,4, FALSE)</f>
        <v>5.4664836721776497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6.7765232680135512E-2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0.13544222938021874</v>
      </c>
      <c r="AI79" s="50">
        <f>$F79*'[1]INTERNAL PARAMETERS-2'!AH79*VLOOKUP(AI$4,'[1]INTERNAL PARAMETERS-1'!$B$5:$J$44,4, FALSE)</f>
        <v>0.74515285154133382</v>
      </c>
      <c r="AJ79" s="50">
        <f>$F79*'[1]INTERNAL PARAMETERS-2'!AI79*VLOOKUP(AJ$4,'[1]INTERNAL PARAMETERS-1'!$B$5:$J$44,4, FALSE)</f>
        <v>6.7765232680135512E-2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159.32981802028871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7.4004178239680662</v>
      </c>
      <c r="BB79" s="50">
        <f>$F79*'[1]INTERNAL PARAMETERS-2'!M79*(1-VLOOKUP(N$4,'[1]INTERNAL PARAMETERS-1'!$B$5:$J$44,4, FALSE))</f>
        <v>47.748768251310295</v>
      </c>
      <c r="BC79" s="50">
        <f>$F79*'[1]INTERNAL PARAMETERS-2'!N79*(1-VLOOKUP(O$4,'[1]INTERNAL PARAMETERS-1'!$B$5:$J$44,4, FALSE))</f>
        <v>9.0769235039560154</v>
      </c>
      <c r="BD79" s="50">
        <f>$F79*'[1]INTERNAL PARAMETERS-2'!O79*(1-VLOOKUP(P$4,'[1]INTERNAL PARAMETERS-1'!$B$5:$J$44,4, FALSE))</f>
        <v>41.049407347852451</v>
      </c>
      <c r="BE79" s="50">
        <f>$F79*'[1]INTERNAL PARAMETERS-2'!P79*(1-VLOOKUP(Q$4,'[1]INTERNAL PARAMETERS-1'!$B$5:$J$44,4, FALSE))</f>
        <v>7.0447606473724207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129.99420467506806</v>
      </c>
      <c r="BH79" s="50">
        <f>$F79*'[1]INTERNAL PARAMETERS-2'!S79*(1-VLOOKUP(T$4,'[1]INTERNAL PARAMETERS-1'!$B$5:$J$44,4, FALSE))</f>
        <v>1.8289465709252357</v>
      </c>
      <c r="BI79" s="50">
        <f>$F79*'[1]INTERNAL PARAMETERS-2'!T79*(1-VLOOKUP(U$4,'[1]INTERNAL PARAMETERS-1'!$B$5:$J$44,4, FALSE))</f>
        <v>1.0296080040338089</v>
      </c>
      <c r="BJ79" s="50">
        <f>$F79*'[1]INTERNAL PARAMETERS-2'!U79*(1-VLOOKUP(V$4,'[1]INTERNAL PARAMETERS-1'!$B$5:$J$44,4, FALSE))</f>
        <v>30.976740809006682</v>
      </c>
      <c r="BK79" s="50">
        <f>$F79*'[1]INTERNAL PARAMETERS-2'!V79*(1-VLOOKUP(W$4,'[1]INTERNAL PARAMETERS-1'!$B$5:$J$44,4, FALSE))</f>
        <v>18.898999859453365</v>
      </c>
      <c r="BL79" s="50">
        <f>$F79*'[1]INTERNAL PARAMETERS-2'!W79*(1-VLOOKUP(X$4,'[1]INTERNAL PARAMETERS-1'!$B$5:$J$44,4, FALSE))</f>
        <v>4.6061828666681173</v>
      </c>
      <c r="BM79" s="50">
        <f>$F79*'[1]INTERNAL PARAMETERS-2'!X79*(1-VLOOKUP(Y$4,'[1]INTERNAL PARAMETERS-1'!$B$5:$J$44,4, FALSE))</f>
        <v>0.81282984824141702</v>
      </c>
      <c r="BN79" s="50">
        <f>$F79*'[1]INTERNAL PARAMETERS-2'!Y79*(1-VLOOKUP(Z$4,'[1]INTERNAL PARAMETERS-1'!$B$5:$J$44,4, FALSE))</f>
        <v>60.219379902046313</v>
      </c>
      <c r="BO79" s="50">
        <f>$F79*'[1]INTERNAL PARAMETERS-2'!Z79*(1-VLOOKUP(AA$4,'[1]INTERNAL PARAMETERS-1'!$B$5:$J$44,4, FALSE))</f>
        <v>134.59613456749764</v>
      </c>
      <c r="BP79" s="50">
        <f>$F79*'[1]INTERNAL PARAMETERS-2'!AA79*(1-VLOOKUP(AB$4,'[1]INTERNAL PARAMETERS-1'!$B$5:$J$44,4, FALSE))</f>
        <v>18.42481970265252</v>
      </c>
      <c r="BQ79" s="50">
        <f>$F79*'[1]INTERNAL PARAMETERS-2'!AB79*(1-VLOOKUP(AC$4,'[1]INTERNAL PARAMETERS-1'!$B$5:$J$44,4, FALSE))</f>
        <v>99.507685324035705</v>
      </c>
      <c r="BR79" s="50">
        <f>$F79*'[1]INTERNAL PARAMETERS-2'!AC79*(1-VLOOKUP(AD$4,'[1]INTERNAL PARAMETERS-1'!$B$5:$J$44,4, FALSE))</f>
        <v>6.2996960318111395</v>
      </c>
      <c r="BS79" s="50">
        <f>$F79*'[1]INTERNAL PARAMETERS-2'!AD79*(1-VLOOKUP(AE$4,'[1]INTERNAL PARAMETERS-1'!$B$5:$J$44,4, FALSE))</f>
        <v>2.0321628565835952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1.0838025429819069</v>
      </c>
      <c r="CA79" s="50">
        <f>$F79*'[1]INTERNAL PARAMETERS-2'!AL79*(1-VLOOKUP(AM$4,'[1]INTERNAL PARAMETERS-1'!$B$5:$J$44,4, FALSE))</f>
        <v>0.94836031360168815</v>
      </c>
      <c r="CB79" s="50">
        <f>$F79*'[1]INTERNAL PARAMETERS-2'!AM79*(1-VLOOKUP(AN$4,'[1]INTERNAL PARAMETERS-1'!$B$5:$J$44,4, FALSE))</f>
        <v>2.980523170185283</v>
      </c>
      <c r="CC79" s="50">
        <f>$F79*'[1]INTERNAL PARAMETERS-2'!AN79*(1-VLOOKUP(AO$4,'[1]INTERNAL PARAMETERS-1'!$B$5:$J$44,4, FALSE))</f>
        <v>4.944920794088743</v>
      </c>
      <c r="CD79" s="50">
        <f>$F79*'[1]INTERNAL PARAMETERS-2'!AO79*(1-VLOOKUP(AP$4,'[1]INTERNAL PARAMETERS-1'!$B$5:$J$44,4, FALSE))</f>
        <v>59.000135129684182</v>
      </c>
      <c r="CE79" s="50">
        <f>$F79*'[1]INTERNAL PARAMETERS-2'!AP79*(1-VLOOKUP(AQ$4,'[1]INTERNAL PARAMETERS-1'!$B$5:$J$44,4, FALSE))</f>
        <v>4.944920794088743</v>
      </c>
      <c r="CF79" s="50">
        <f>$F79*'[1]INTERNAL PARAMETERS-2'!AQ79*(1-VLOOKUP(AR$4,'[1]INTERNAL PARAMETERS-1'!$B$5:$J$44,4, FALSE))</f>
        <v>0.60962238618106279</v>
      </c>
      <c r="CG79" s="50">
        <f>$F79*'[1]INTERNAL PARAMETERS-2'!AR79*(1-VLOOKUP(AS$4,'[1]INTERNAL PARAMETERS-1'!$B$5:$J$44,4, FALSE))</f>
        <v>6.7765232680135512E-2</v>
      </c>
      <c r="CH79" s="49">
        <f>$F79*'[1]INTERNAL PARAMETERS-2'!AS79*(1-VLOOKUP(AT$4,'[1]INTERNAL PARAMETERS-1'!$B$5:$J$44,4, FALSE))</f>
        <v>0</v>
      </c>
      <c r="CI79" s="48">
        <f t="shared" si="1"/>
        <v>882.35988875857754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2944.222692519912</v>
      </c>
      <c r="G80" s="51">
        <f>$F80*'[1]INTERNAL PARAMETERS-2'!F80*VLOOKUP(G$4,'[1]INTERNAL PARAMETERS-1'!$B$5:$J$44,4, FALSE)</f>
        <v>9.1627154413912191</v>
      </c>
      <c r="H80" s="50">
        <f>$F80*'[1]INTERNAL PARAMETERS-2'!G80*VLOOKUP(H$4,'[1]INTERNAL PARAMETERS-1'!$B$5:$J$44,4, FALSE)</f>
        <v>13.550490520053645</v>
      </c>
      <c r="I80" s="50">
        <f>$F80*'[1]INTERNAL PARAMETERS-2'!H80*VLOOKUP(I$4,'[1]INTERNAL PARAMETERS-1'!$B$5:$J$44,4, FALSE)</f>
        <v>32.76756452415227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0.2582083301339963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1.7293186406784955</v>
      </c>
      <c r="N80" s="50">
        <f>$F80*'[1]INTERNAL PARAMETERS-2'!M80*VLOOKUP(N$4,'[1]INTERNAL PARAMETERS-1'!$B$5:$J$44,4, FALSE)</f>
        <v>11.885812288589424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3.8716528406636841</v>
      </c>
      <c r="S80" s="50">
        <f>$F80*'[1]INTERNAL PARAMETERS-2'!R80*VLOOKUP(S$4,'[1]INTERNAL PARAMETERS-1'!$B$5:$J$44,4, FALSE)</f>
        <v>11.910705691454679</v>
      </c>
      <c r="T80" s="50">
        <f>$F80*'[1]INTERNAL PARAMETERS-2'!S80*VLOOKUP(T$4,'[1]INTERNAL PARAMETERS-1'!$B$5:$J$44,4, FALSE)</f>
        <v>0.69689751131946331</v>
      </c>
      <c r="U80" s="50">
        <f>$F80*'[1]INTERNAL PARAMETERS-2'!T80*VLOOKUP(U$4,'[1]INTERNAL PARAMETERS-1'!$B$5:$J$44,4, FALSE)</f>
        <v>0.87755501573248496</v>
      </c>
      <c r="V80" s="50">
        <f>$F80*'[1]INTERNAL PARAMETERS-2'!U80*VLOOKUP(V$4,'[1]INTERNAL PARAMETERS-1'!$B$5:$J$44,4, FALSE)</f>
        <v>16.996305711584711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0.51612223799874057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0.51612223799874057</v>
      </c>
      <c r="AI80" s="50">
        <f>$F80*'[1]INTERNAL PARAMETERS-2'!AH80*VLOOKUP(AI$4,'[1]INTERNAL PARAMETERS-1'!$B$5:$J$44,4, FALSE)</f>
        <v>3.22627922646332</v>
      </c>
      <c r="AJ80" s="50">
        <f>$F80*'[1]INTERNAL PARAMETERS-2'!AI80*VLOOKUP(AJ$4,'[1]INTERNAL PARAMETERS-1'!$B$5:$J$44,4, FALSE)</f>
        <v>2.0647833742642141</v>
      </c>
      <c r="AK80" s="50">
        <f>$F80*'[1]INTERNAL PARAMETERS-2'!AJ80*VLOOKUP(AK$4,'[1]INTERNAL PARAMETERS-1'!$B$5:$J$44,4, FALSE)</f>
        <v>0.2582083301339963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622.58372595889318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32.857054172891409</v>
      </c>
      <c r="BB80" s="50">
        <f>$F80*'[1]INTERNAL PARAMETERS-2'!M80*(1-VLOOKUP(N$4,'[1]INTERNAL PARAMETERS-1'!$B$5:$J$44,4, FALSE))</f>
        <v>225.83043348319904</v>
      </c>
      <c r="BC80" s="50">
        <f>$F80*'[1]INTERNAL PARAMETERS-2'!N80*(1-VLOOKUP(O$4,'[1]INTERNAL PARAMETERS-1'!$B$5:$J$44,4, FALSE))</f>
        <v>82.594279193261102</v>
      </c>
      <c r="BD80" s="50">
        <f>$F80*'[1]INTERNAL PARAMETERS-2'!O80*(1-VLOOKUP(P$4,'[1]INTERNAL PARAMETERS-1'!$B$5:$J$44,4, FALSE))</f>
        <v>146.6046247513365</v>
      </c>
      <c r="BE80" s="50">
        <f>$F80*'[1]INTERNAL PARAMETERS-2'!P80*(1-VLOOKUP(Q$4,'[1]INTERNAL PARAMETERS-1'!$B$5:$J$44,4, FALSE))</f>
        <v>45.426706345158969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226.30340813763885</v>
      </c>
      <c r="BH80" s="50">
        <f>$F80*'[1]INTERNAL PARAMETERS-2'!S80*(1-VLOOKUP(T$4,'[1]INTERNAL PARAMETERS-1'!$B$5:$J$44,4, FALSE))</f>
        <v>6.2720776018751696</v>
      </c>
      <c r="BI80" s="50">
        <f>$F80*'[1]INTERNAL PARAMETERS-2'!T80*(1-VLOOKUP(U$4,'[1]INTERNAL PARAMETERS-1'!$B$5:$J$44,4, FALSE))</f>
        <v>3.5102200629299398</v>
      </c>
      <c r="BJ80" s="50">
        <f>$F80*'[1]INTERNAL PARAMETERS-2'!U80*(1-VLOOKUP(V$4,'[1]INTERNAL PARAMETERS-1'!$B$5:$J$44,4, FALSE))</f>
        <v>96.312399032313365</v>
      </c>
      <c r="BK80" s="50">
        <f>$F80*'[1]INTERNAL PARAMETERS-2'!V80*(1-VLOOKUP(W$4,'[1]INTERNAL PARAMETERS-1'!$B$5:$J$44,4, FALSE))</f>
        <v>93.821778008916539</v>
      </c>
      <c r="BL80" s="50">
        <f>$F80*'[1]INTERNAL PARAMETERS-2'!W80*(1-VLOOKUP(X$4,'[1]INTERNAL PARAMETERS-1'!$B$5:$J$44,4, FALSE))</f>
        <v>65.55900669434088</v>
      </c>
      <c r="BM80" s="50">
        <f>$F80*'[1]INTERNAL PARAMETERS-2'!X80*(1-VLOOKUP(Y$4,'[1]INTERNAL PARAMETERS-1'!$B$5:$J$44,4, FALSE))</f>
        <v>8.2594279193261091</v>
      </c>
      <c r="BN80" s="50">
        <f>$F80*'[1]INTERNAL PARAMETERS-2'!Y80*(1-VLOOKUP(Z$4,'[1]INTERNAL PARAMETERS-1'!$B$5:$J$44,4, FALSE))</f>
        <v>124.79470631195676</v>
      </c>
      <c r="BO80" s="50">
        <f>$F80*'[1]INTERNAL PARAMETERS-2'!Z80*(1-VLOOKUP(AA$4,'[1]INTERNAL PARAMETERS-1'!$B$5:$J$44,4, FALSE))</f>
        <v>187.12743377983432</v>
      </c>
      <c r="BP80" s="50">
        <f>$F80*'[1]INTERNAL PARAMETERS-2'!AA80*(1-VLOOKUP(AB$4,'[1]INTERNAL PARAMETERS-1'!$B$5:$J$44,4, FALSE))</f>
        <v>81.045618056995622</v>
      </c>
      <c r="BQ80" s="50">
        <f>$F80*'[1]INTERNAL PARAMETERS-2'!AB80*(1-VLOOKUP(AC$4,'[1]INTERNAL PARAMETERS-1'!$B$5:$J$44,4, FALSE))</f>
        <v>441.36224096800572</v>
      </c>
      <c r="BR80" s="50">
        <f>$F80*'[1]INTERNAL PARAMETERS-2'!AC80*(1-VLOOKUP(AD$4,'[1]INTERNAL PARAMETERS-1'!$B$5:$J$44,4, FALSE))</f>
        <v>50.975977276020508</v>
      </c>
      <c r="BS80" s="50">
        <f>$F80*'[1]INTERNAL PARAMETERS-2'!AD80*(1-VLOOKUP(AE$4,'[1]INTERNAL PARAMETERS-1'!$B$5:$J$44,4, FALSE))</f>
        <v>9.1627154413912191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14.324821088186379</v>
      </c>
      <c r="CA80" s="50">
        <f>$F80*'[1]INTERNAL PARAMETERS-2'!AL80*(1-VLOOKUP(AM$4,'[1]INTERNAL PARAMETERS-1'!$B$5:$J$44,4, FALSE))</f>
        <v>16.906021122718588</v>
      </c>
      <c r="CB80" s="50">
        <f>$F80*'[1]INTERNAL PARAMETERS-2'!AM80*(1-VLOOKUP(AN$4,'[1]INTERNAL PARAMETERS-1'!$B$5:$J$44,4, FALSE))</f>
        <v>19.099761450915175</v>
      </c>
      <c r="CC80" s="50">
        <f>$F80*'[1]INTERNAL PARAMETERS-2'!AN80*(1-VLOOKUP(AO$4,'[1]INTERNAL PARAMETERS-1'!$B$5:$J$44,4, FALSE))</f>
        <v>25.294405995977069</v>
      </c>
      <c r="CD80" s="50">
        <f>$F80*'[1]INTERNAL PARAMETERS-2'!AO80*(1-VLOOKUP(AP$4,'[1]INTERNAL PARAMETERS-1'!$B$5:$J$44,4, FALSE))</f>
        <v>192.41849638056183</v>
      </c>
      <c r="CE80" s="50">
        <f>$F80*'[1]INTERNAL PARAMETERS-2'!AP80*(1-VLOOKUP(AQ$4,'[1]INTERNAL PARAMETERS-1'!$B$5:$J$44,4, FALSE))</f>
        <v>12.00182938378817</v>
      </c>
      <c r="CF80" s="50">
        <f>$F80*'[1]INTERNAL PARAMETERS-2'!AQ80*(1-VLOOKUP(AR$4,'[1]INTERNAL PARAMETERS-1'!$B$5:$J$44,4, FALSE))</f>
        <v>3.22627922646332</v>
      </c>
      <c r="CG80" s="50">
        <f>$F80*'[1]INTERNAL PARAMETERS-2'!AR80*(1-VLOOKUP(AS$4,'[1]INTERNAL PARAMETERS-1'!$B$5:$J$44,4, FALSE))</f>
        <v>0.2582083301339963</v>
      </c>
      <c r="CH80" s="49">
        <f>$F80*'[1]INTERNAL PARAMETERS-2'!AS80*(1-VLOOKUP(AT$4,'[1]INTERNAL PARAMETERS-1'!$B$5:$J$44,4, FALSE))</f>
        <v>0</v>
      </c>
      <c r="CI80" s="48">
        <f t="shared" si="1"/>
        <v>2944.2223980976432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4495.0324717314834</v>
      </c>
      <c r="G81" s="51">
        <f>$F81*'[1]INTERNAL PARAMETERS-2'!F81*VLOOKUP(G$4,'[1]INTERNAL PARAMETERS-1'!$B$5:$J$44,4, FALSE)</f>
        <v>27.919545688418591</v>
      </c>
      <c r="H81" s="50">
        <f>$F81*'[1]INTERNAL PARAMETERS-2'!G81*VLOOKUP(H$4,'[1]INTERNAL PARAMETERS-1'!$B$5:$J$44,4, FALSE)</f>
        <v>34.151458707227121</v>
      </c>
      <c r="I81" s="50">
        <f>$F81*'[1]INTERNAL PARAMETERS-2'!H81*VLOOKUP(I$4,'[1]INTERNAL PARAMETERS-1'!$B$5:$J$44,4, FALSE)</f>
        <v>51.97626274709237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0.49849910111502149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3.2032500400052899</v>
      </c>
      <c r="N81" s="50">
        <f>$F81*'[1]INTERNAL PARAMETERS-2'!M81*VLOOKUP(N$4,'[1]INTERNAL PARAMETERS-1'!$B$5:$J$44,4, FALSE)</f>
        <v>15.04410952736508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3.4899432110523239</v>
      </c>
      <c r="S81" s="50">
        <f>$F81*'[1]INTERNAL PARAMETERS-2'!R81*VLOOKUP(S$4,'[1]INTERNAL PARAMETERS-1'!$B$5:$J$44,4, FALSE)</f>
        <v>17.186734180502967</v>
      </c>
      <c r="T81" s="50">
        <f>$F81*'[1]INTERNAL PARAMETERS-2'!S81*VLOOKUP(T$4,'[1]INTERNAL PARAMETERS-1'!$B$5:$J$44,4, FALSE)</f>
        <v>0.97218562298608513</v>
      </c>
      <c r="U81" s="50">
        <f>$F81*'[1]INTERNAL PARAMETERS-2'!T81*VLOOKUP(U$4,'[1]INTERNAL PARAMETERS-1'!$B$5:$J$44,4, FALSE)</f>
        <v>1.8945662861853858</v>
      </c>
      <c r="V81" s="50">
        <f>$F81*'[1]INTERNAL PARAMETERS-2'!U81*VLOOKUP(V$4,'[1]INTERNAL PARAMETERS-1'!$B$5:$J$44,4, FALSE)</f>
        <v>20.528296369663433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0.24947430218109734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0.24947430218109734</v>
      </c>
      <c r="AI81" s="50">
        <f>$F81*'[1]INTERNAL PARAMETERS-2'!AH81*VLOOKUP(AI$4,'[1]INTERNAL PARAMETERS-1'!$B$5:$J$44,4, FALSE)</f>
        <v>2.2434707066411836</v>
      </c>
      <c r="AJ81" s="50">
        <f>$F81*'[1]INTERNAL PARAMETERS-2'!AI81*VLOOKUP(AJ$4,'[1]INTERNAL PARAMETERS-1'!$B$5:$J$44,4, FALSE)</f>
        <v>4.7364157154634645</v>
      </c>
      <c r="AK81" s="50">
        <f>$F81*'[1]INTERNAL PARAMETERS-2'!AJ81*VLOOKUP(AK$4,'[1]INTERNAL PARAMETERS-1'!$B$5:$J$44,4, FALSE)</f>
        <v>0.24947430218109734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987.54899219475499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60.861750760100499</v>
      </c>
      <c r="BB81" s="50">
        <f>$F81*'[1]INTERNAL PARAMETERS-2'!M81*(1-VLOOKUP(N$4,'[1]INTERNAL PARAMETERS-1'!$B$5:$J$44,4, FALSE))</f>
        <v>285.83808101993651</v>
      </c>
      <c r="BC81" s="50">
        <f>$F81*'[1]INTERNAL PARAMETERS-2'!N81*(1-VLOOKUP(O$4,'[1]INTERNAL PARAMETERS-1'!$B$5:$J$44,4, FALSE))</f>
        <v>181.97509657258868</v>
      </c>
      <c r="BD81" s="50">
        <f>$F81*'[1]INTERNAL PARAMETERS-2'!O81*(1-VLOOKUP(P$4,'[1]INTERNAL PARAMETERS-1'!$B$5:$J$44,4, FALSE))</f>
        <v>176.24168265489519</v>
      </c>
      <c r="BE81" s="50">
        <f>$F81*'[1]INTERNAL PARAMETERS-2'!P81*(1-VLOOKUP(Q$4,'[1]INTERNAL PARAMETERS-1'!$B$5:$J$44,4, FALSE))</f>
        <v>98.964432910629029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326.54794942955635</v>
      </c>
      <c r="BH81" s="50">
        <f>$F81*'[1]INTERNAL PARAMETERS-2'!S81*(1-VLOOKUP(T$4,'[1]INTERNAL PARAMETERS-1'!$B$5:$J$44,4, FALSE))</f>
        <v>8.7496706068747656</v>
      </c>
      <c r="BI81" s="50">
        <f>$F81*'[1]INTERNAL PARAMETERS-2'!T81*(1-VLOOKUP(U$4,'[1]INTERNAL PARAMETERS-1'!$B$5:$J$44,4, FALSE))</f>
        <v>7.5782651447415432</v>
      </c>
      <c r="BJ81" s="50">
        <f>$F81*'[1]INTERNAL PARAMETERS-2'!U81*(1-VLOOKUP(V$4,'[1]INTERNAL PARAMETERS-1'!$B$5:$J$44,4, FALSE))</f>
        <v>116.32701276142613</v>
      </c>
      <c r="BK81" s="50">
        <f>$F81*'[1]INTERNAL PARAMETERS-2'!V81*(1-VLOOKUP(W$4,'[1]INTERNAL PARAMETERS-1'!$B$5:$J$44,4, FALSE))</f>
        <v>131.37092001232998</v>
      </c>
      <c r="BL81" s="50">
        <f>$F81*'[1]INTERNAL PARAMETERS-2'!W81*(1-VLOOKUP(X$4,'[1]INTERNAL PARAMETERS-1'!$B$5:$J$44,4, FALSE))</f>
        <v>170.25879443502055</v>
      </c>
      <c r="BM81" s="50">
        <f>$F81*'[1]INTERNAL PARAMETERS-2'!X81*(1-VLOOKUP(Y$4,'[1]INTERNAL PARAMETERS-1'!$B$5:$J$44,4, FALSE))</f>
        <v>27.919545688418591</v>
      </c>
      <c r="BN81" s="50">
        <f>$F81*'[1]INTERNAL PARAMETERS-2'!Y81*(1-VLOOKUP(Z$4,'[1]INTERNAL PARAMETERS-1'!$B$5:$J$44,4, FALSE))</f>
        <v>200.67128513226143</v>
      </c>
      <c r="BO81" s="50">
        <f>$F81*'[1]INTERNAL PARAMETERS-2'!Z81*(1-VLOOKUP(AA$4,'[1]INTERNAL PARAMETERS-1'!$B$5:$J$44,4, FALSE))</f>
        <v>230.83385202407405</v>
      </c>
      <c r="BP81" s="50">
        <f>$F81*'[1]INTERNAL PARAMETERS-2'!AA81*(1-VLOOKUP(AB$4,'[1]INTERNAL PARAMETERS-1'!$B$5:$J$44,4, FALSE))</f>
        <v>95.225464900642791</v>
      </c>
      <c r="BQ81" s="50">
        <f>$F81*'[1]INTERNAL PARAMETERS-2'!AB81*(1-VLOOKUP(AC$4,'[1]INTERNAL PARAMETERS-1'!$B$5:$J$44,4, FALSE))</f>
        <v>617.96717514220654</v>
      </c>
      <c r="BR81" s="50">
        <f>$F81*'[1]INTERNAL PARAMETERS-2'!AC81*(1-VLOOKUP(AD$4,'[1]INTERNAL PARAMETERS-1'!$B$5:$J$44,4, FALSE))</f>
        <v>77.027775442085044</v>
      </c>
      <c r="BS81" s="50">
        <f>$F81*'[1]INTERNAL PARAMETERS-2'!AD81*(1-VLOOKUP(AE$4,'[1]INTERNAL PARAMETERS-1'!$B$5:$J$44,4, FALSE))</f>
        <v>19.443712459721702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27.670071386237492</v>
      </c>
      <c r="CA81" s="50">
        <f>$F81*'[1]INTERNAL PARAMETERS-2'!AL81*(1-VLOOKUP(AM$4,'[1]INTERNAL PARAMETERS-1'!$B$5:$J$44,4, FALSE))</f>
        <v>56.337590477952205</v>
      </c>
      <c r="CB81" s="50">
        <f>$F81*'[1]INTERNAL PARAMETERS-2'!AM81*(1-VLOOKUP(AN$4,'[1]INTERNAL PARAMETERS-1'!$B$5:$J$44,4, FALSE))</f>
        <v>28.41804478953361</v>
      </c>
      <c r="CC81" s="50">
        <f>$F81*'[1]INTERNAL PARAMETERS-2'!AN81*(1-VLOOKUP(AO$4,'[1]INTERNAL PARAMETERS-1'!$B$5:$J$44,4, FALSE))</f>
        <v>56.337590477952205</v>
      </c>
      <c r="CD81" s="50">
        <f>$F81*'[1]INTERNAL PARAMETERS-2'!AO81*(1-VLOOKUP(AP$4,'[1]INTERNAL PARAMETERS-1'!$B$5:$J$44,4, FALSE))</f>
        <v>288.66738930861851</v>
      </c>
      <c r="CE81" s="50">
        <f>$F81*'[1]INTERNAL PARAMETERS-2'!AP81*(1-VLOOKUP(AQ$4,'[1]INTERNAL PARAMETERS-1'!$B$5:$J$44,4, FALSE))</f>
        <v>27.171572285122473</v>
      </c>
      <c r="CF81" s="50">
        <f>$F81*'[1]INTERNAL PARAMETERS-2'!AQ81*(1-VLOOKUP(AR$4,'[1]INTERNAL PARAMETERS-1'!$B$5:$J$44,4, FALSE))</f>
        <v>3.7394175132334211</v>
      </c>
      <c r="CG81" s="50">
        <f>$F81*'[1]INTERNAL PARAMETERS-2'!AR81*(1-VLOOKUP(AS$4,'[1]INTERNAL PARAMETERS-1'!$B$5:$J$44,4, FALSE))</f>
        <v>0.74797340329611883</v>
      </c>
      <c r="CH81" s="49">
        <f>$F81*'[1]INTERNAL PARAMETERS-2'!AS81*(1-VLOOKUP(AT$4,'[1]INTERNAL PARAMETERS-1'!$B$5:$J$44,4, FALSE))</f>
        <v>0</v>
      </c>
      <c r="CI81" s="48">
        <f t="shared" si="1"/>
        <v>4495.0342697444703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3604.2268319422642</v>
      </c>
      <c r="G82" s="51">
        <f>$F82*'[1]INTERNAL PARAMETERS-2'!F82*VLOOKUP(G$4,'[1]INTERNAL PARAMETERS-1'!$B$5:$J$44,4, FALSE)</f>
        <v>19.743233740013334</v>
      </c>
      <c r="H82" s="50">
        <f>$F82*'[1]INTERNAL PARAMETERS-2'!G82*VLOOKUP(H$4,'[1]INTERNAL PARAMETERS-1'!$B$5:$J$44,4, FALSE)</f>
        <v>32.826216717280559</v>
      </c>
      <c r="I82" s="50">
        <f>$F82*'[1]INTERNAL PARAMETERS-2'!H82*VLOOKUP(I$4,'[1]INTERNAL PARAMETERS-1'!$B$5:$J$44,4, FALSE)</f>
        <v>38.947941927932021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0.47575794181637893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3.1874700833647802</v>
      </c>
      <c r="N82" s="50">
        <f>$F82*'[1]INTERNAL PARAMETERS-2'!M82*VLOOKUP(N$4,'[1]INTERNAL PARAMETERS-1'!$B$5:$J$44,4, FALSE)</f>
        <v>9.5029585285014537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4.0439425054392206</v>
      </c>
      <c r="S82" s="50">
        <f>$F82*'[1]INTERNAL PARAMETERS-2'!R82*VLOOKUP(S$4,'[1]INTERNAL PARAMETERS-1'!$B$5:$J$44,4, FALSE)</f>
        <v>12.432257843894208</v>
      </c>
      <c r="T82" s="50">
        <f>$F82*'[1]INTERNAL PARAMETERS-2'!S82*VLOOKUP(T$4,'[1]INTERNAL PARAMETERS-1'!$B$5:$J$44,4, FALSE)</f>
        <v>1.2131467093634467</v>
      </c>
      <c r="U82" s="50">
        <f>$F82*'[1]INTERNAL PARAMETERS-2'!T82*VLOOKUP(U$4,'[1]INTERNAL PARAMETERS-1'!$B$5:$J$44,4, FALSE)</f>
        <v>1.9981112710921523</v>
      </c>
      <c r="V82" s="50">
        <f>$F82*'[1]INTERNAL PARAMETERS-2'!U82*VLOOKUP(V$4,'[1]INTERNAL PARAMETERS-1'!$B$5:$J$44,4, FALSE)</f>
        <v>15.770889200590647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2.3787897090818944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3.3303055927146521</v>
      </c>
      <c r="AJ82" s="50">
        <f>$F82*'[1]INTERNAL PARAMETERS-2'!AI82*VLOOKUP(AJ$4,'[1]INTERNAL PARAMETERS-1'!$B$5:$J$44,4, FALSE)</f>
        <v>3.0924266218064629</v>
      </c>
      <c r="AK82" s="50">
        <f>$F82*'[1]INTERNAL PARAMETERS-2'!AJ82*VLOOKUP(AK$4,'[1]INTERNAL PARAMETERS-1'!$B$5:$J$44,4, FALSE)</f>
        <v>0.47575794181637893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740.0108966307082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60.561931583930821</v>
      </c>
      <c r="BB82" s="50">
        <f>$F82*'[1]INTERNAL PARAMETERS-2'!M82*(1-VLOOKUP(N$4,'[1]INTERNAL PARAMETERS-1'!$B$5:$J$44,4, FALSE))</f>
        <v>180.5562120415276</v>
      </c>
      <c r="BC82" s="50">
        <f>$F82*'[1]INTERNAL PARAMETERS-2'!N82*(1-VLOOKUP(O$4,'[1]INTERNAL PARAMETERS-1'!$B$5:$J$44,4, FALSE))</f>
        <v>169.60229991729116</v>
      </c>
      <c r="BD82" s="50">
        <f>$F82*'[1]INTERNAL PARAMETERS-2'!O82*(1-VLOOKUP(P$4,'[1]INTERNAL PARAMETERS-1'!$B$5:$J$44,4, FALSE))</f>
        <v>130.82910892730587</v>
      </c>
      <c r="BE82" s="50">
        <f>$F82*'[1]INTERNAL PARAMETERS-2'!P82*(1-VLOOKUP(Q$4,'[1]INTERNAL PARAMETERS-1'!$B$5:$J$44,4, FALSE))</f>
        <v>80.400569208185672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236.21289903398994</v>
      </c>
      <c r="BH82" s="50">
        <f>$F82*'[1]INTERNAL PARAMETERS-2'!S82*(1-VLOOKUP(T$4,'[1]INTERNAL PARAMETERS-1'!$B$5:$J$44,4, FALSE))</f>
        <v>10.91832038427102</v>
      </c>
      <c r="BI82" s="50">
        <f>$F82*'[1]INTERNAL PARAMETERS-2'!T82*(1-VLOOKUP(U$4,'[1]INTERNAL PARAMETERS-1'!$B$5:$J$44,4, FALSE))</f>
        <v>7.992445084368609</v>
      </c>
      <c r="BJ82" s="50">
        <f>$F82*'[1]INTERNAL PARAMETERS-2'!U82*(1-VLOOKUP(V$4,'[1]INTERNAL PARAMETERS-1'!$B$5:$J$44,4, FALSE))</f>
        <v>89.368372136680335</v>
      </c>
      <c r="BK82" s="50">
        <f>$F82*'[1]INTERNAL PARAMETERS-2'!V82*(1-VLOOKUP(W$4,'[1]INTERNAL PARAMETERS-1'!$B$5:$J$44,4, FALSE))</f>
        <v>116.0813335763645</v>
      </c>
      <c r="BL82" s="50">
        <f>$F82*'[1]INTERNAL PARAMETERS-2'!W82*(1-VLOOKUP(X$4,'[1]INTERNAL PARAMETERS-1'!$B$5:$J$44,4, FALSE))</f>
        <v>159.13598562001403</v>
      </c>
      <c r="BM82" s="50">
        <f>$F82*'[1]INTERNAL PARAMETERS-2'!X82*(1-VLOOKUP(Y$4,'[1]INTERNAL PARAMETERS-1'!$B$5:$J$44,4, FALSE))</f>
        <v>27.355360809075396</v>
      </c>
      <c r="BN82" s="50">
        <f>$F82*'[1]INTERNAL PARAMETERS-2'!Y82*(1-VLOOKUP(Z$4,'[1]INTERNAL PARAMETERS-1'!$B$5:$J$44,4, FALSE))</f>
        <v>174.83527685458813</v>
      </c>
      <c r="BO82" s="50">
        <f>$F82*'[1]INTERNAL PARAMETERS-2'!Z82*(1-VLOOKUP(AA$4,'[1]INTERNAL PARAMETERS-1'!$B$5:$J$44,4, FALSE))</f>
        <v>198.86033207094889</v>
      </c>
      <c r="BP82" s="50">
        <f>$F82*'[1]INTERNAL PARAMETERS-2'!AA82*(1-VLOOKUP(AB$4,'[1]INTERNAL PARAMETERS-1'!$B$5:$J$44,4, FALSE))</f>
        <v>90.866883505462809</v>
      </c>
      <c r="BQ82" s="50">
        <f>$F82*'[1]INTERNAL PARAMETERS-2'!AB82*(1-VLOOKUP(AC$4,'[1]INTERNAL PARAMETERS-1'!$B$5:$J$44,4, FALSE))</f>
        <v>536.63765808008202</v>
      </c>
      <c r="BR82" s="50">
        <f>$F82*'[1]INTERNAL PARAMETERS-2'!AC82*(1-VLOOKUP(AD$4,'[1]INTERNAL PARAMETERS-1'!$B$5:$J$44,4, FALSE))</f>
        <v>66.841828289102068</v>
      </c>
      <c r="BS82" s="50">
        <f>$F82*'[1]INTERNAL PARAMETERS-2'!AD82*(1-VLOOKUP(AE$4,'[1]INTERNAL PARAMETERS-1'!$B$5:$J$44,4, FALSE))</f>
        <v>13.558740919083604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19.743233740013334</v>
      </c>
      <c r="CA82" s="50">
        <f>$F82*'[1]INTERNAL PARAMETERS-2'!AL82*(1-VLOOKUP(AM$4,'[1]INTERNAL PARAMETERS-1'!$B$5:$J$44,4, FALSE))</f>
        <v>53.520966340926648</v>
      </c>
      <c r="CB82" s="50">
        <f>$F82*'[1]INTERNAL PARAMETERS-2'!AM82*(1-VLOOKUP(AN$4,'[1]INTERNAL PARAMETERS-1'!$B$5:$J$44,4, FALSE))</f>
        <v>27.117481838167208</v>
      </c>
      <c r="CC82" s="50">
        <f>$F82*'[1]INTERNAL PARAMETERS-2'!AN82*(1-VLOOKUP(AO$4,'[1]INTERNAL PARAMETERS-1'!$B$5:$J$44,4, FALSE))</f>
        <v>42.816773072741327</v>
      </c>
      <c r="CD82" s="50">
        <f>$F82*'[1]INTERNAL PARAMETERS-2'!AO82*(1-VLOOKUP(AP$4,'[1]INTERNAL PARAMETERS-1'!$B$5:$J$44,4, FALSE))</f>
        <v>195.53038690091742</v>
      </c>
      <c r="CE82" s="50">
        <f>$F82*'[1]INTERNAL PARAMETERS-2'!AP82*(1-VLOOKUP(AQ$4,'[1]INTERNAL PARAMETERS-1'!$B$5:$J$44,4, FALSE))</f>
        <v>24.262934187268932</v>
      </c>
      <c r="CF82" s="50">
        <f>$F82*'[1]INTERNAL PARAMETERS-2'!AQ82*(1-VLOOKUP(AR$4,'[1]INTERNAL PARAMETERS-1'!$B$5:$J$44,4, FALSE))</f>
        <v>1.1893948545409472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3604.2268319422647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2351.7375126043203</v>
      </c>
      <c r="G83" s="51">
        <f>$F83*'[1]INTERNAL PARAMETERS-2'!F83*VLOOKUP(G$4,'[1]INTERNAL PARAMETERS-1'!$B$5:$J$44,4, FALSE)</f>
        <v>13.284494861199285</v>
      </c>
      <c r="H83" s="50">
        <f>$F83*'[1]INTERNAL PARAMETERS-2'!G83*VLOOKUP(H$4,'[1]INTERNAL PARAMETERS-1'!$B$5:$J$44,4, FALSE)</f>
        <v>20.020341444800579</v>
      </c>
      <c r="I83" s="50">
        <f>$F83*'[1]INTERNAL PARAMETERS-2'!H83*VLOOKUP(I$4,'[1]INTERNAL PARAMETERS-1'!$B$5:$J$44,4, FALSE)</f>
        <v>22.468570747547055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0.56135974425865121</v>
      </c>
      <c r="L83" s="50">
        <f>$F83*'[1]INTERNAL PARAMETERS-2'!K83*VLOOKUP(L$4,'[1]INTERNAL PARAMETERS-1'!$B$5:$J$44,4, FALSE)</f>
        <v>0.18719830600330389</v>
      </c>
      <c r="M83" s="50">
        <f>$F83*'[1]INTERNAL PARAMETERS-2'!L83*VLOOKUP(M$4,'[1]INTERNAL PARAMETERS-1'!$B$5:$J$44,4, FALSE)</f>
        <v>2.6194828284143226</v>
      </c>
      <c r="N83" s="50">
        <f>$F83*'[1]INTERNAL PARAMETERS-2'!M83*VLOOKUP(N$4,'[1]INTERNAL PARAMETERS-1'!$B$5:$J$44,4, FALSE)</f>
        <v>5.7722221378116743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3.180724985797343</v>
      </c>
      <c r="S83" s="50">
        <f>$F83*'[1]INTERNAL PARAMETERS-2'!R83*VLOOKUP(S$4,'[1]INTERNAL PARAMETERS-1'!$B$5:$J$44,4, FALSE)</f>
        <v>7.2345325231490412</v>
      </c>
      <c r="T83" s="50">
        <f>$F83*'[1]INTERNAL PARAMETERS-2'!S83*VLOOKUP(T$4,'[1]INTERNAL PARAMETERS-1'!$B$5:$J$44,4, FALSE)</f>
        <v>0.59872885333393389</v>
      </c>
      <c r="U83" s="50">
        <f>$F83*'[1]INTERNAL PARAMETERS-2'!T83*VLOOKUP(U$4,'[1]INTERNAL PARAMETERS-1'!$B$5:$J$44,4, FALSE)</f>
        <v>1.1974577066678678</v>
      </c>
      <c r="V83" s="50">
        <f>$F83*'[1]INTERNAL PARAMETERS-2'!U83*VLOOKUP(V$4,'[1]INTERNAL PARAMETERS-1'!$B$5:$J$44,4, FALSE)</f>
        <v>9.3740139665532567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0.74832287651069462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0.18719830600330389</v>
      </c>
      <c r="AI83" s="50">
        <f>$F83*'[1]INTERNAL PARAMETERS-2'!AH83*VLOOKUP(AI$4,'[1]INTERNAL PARAMETERS-1'!$B$5:$J$44,4, FALSE)</f>
        <v>2.0582406710313013</v>
      </c>
      <c r="AJ83" s="50">
        <f>$F83*'[1]INTERNAL PARAMETERS-2'!AI83*VLOOKUP(AJ$4,'[1]INTERNAL PARAMETERS-1'!$B$5:$J$44,4, FALSE)</f>
        <v>3.180724985797343</v>
      </c>
      <c r="AK83" s="50">
        <f>$F83*'[1]INTERNAL PARAMETERS-2'!AJ83*VLOOKUP(AK$4,'[1]INTERNAL PARAMETERS-1'!$B$5:$J$44,4, FALSE)</f>
        <v>0.18719830600330389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426.90284420339401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49.770173739872121</v>
      </c>
      <c r="BB83" s="50">
        <f>$F83*'[1]INTERNAL PARAMETERS-2'!M83*(1-VLOOKUP(N$4,'[1]INTERNAL PARAMETERS-1'!$B$5:$J$44,4, FALSE))</f>
        <v>109.6722206184218</v>
      </c>
      <c r="BC83" s="50">
        <f>$F83*'[1]INTERNAL PARAMETERS-2'!N83*(1-VLOOKUP(O$4,'[1]INTERNAL PARAMETERS-1'!$B$5:$J$44,4, FALSE))</f>
        <v>137.52302487206535</v>
      </c>
      <c r="BD83" s="50">
        <f>$F83*'[1]INTERNAL PARAMETERS-2'!O83*(1-VLOOKUP(P$4,'[1]INTERNAL PARAMETERS-1'!$B$5:$J$44,4, FALSE))</f>
        <v>82.513767888488971</v>
      </c>
      <c r="BE83" s="50">
        <f>$F83*'[1]INTERNAL PARAMETERS-2'!P83*(1-VLOOKUP(Q$4,'[1]INTERNAL PARAMETERS-1'!$B$5:$J$44,4, FALSE))</f>
        <v>51.828296824027795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137.45611793983176</v>
      </c>
      <c r="BH83" s="50">
        <f>$F83*'[1]INTERNAL PARAMETERS-2'!S83*(1-VLOOKUP(T$4,'[1]INTERNAL PARAMETERS-1'!$B$5:$J$44,4, FALSE))</f>
        <v>5.3885596800054048</v>
      </c>
      <c r="BI83" s="50">
        <f>$F83*'[1]INTERNAL PARAMETERS-2'!T83*(1-VLOOKUP(U$4,'[1]INTERNAL PARAMETERS-1'!$B$5:$J$44,4, FALSE))</f>
        <v>4.7898308266714711</v>
      </c>
      <c r="BJ83" s="50">
        <f>$F83*'[1]INTERNAL PARAMETERS-2'!U83*(1-VLOOKUP(V$4,'[1]INTERNAL PARAMETERS-1'!$B$5:$J$44,4, FALSE))</f>
        <v>53.119412477135128</v>
      </c>
      <c r="BK83" s="50">
        <f>$F83*'[1]INTERNAL PARAMETERS-2'!V83*(1-VLOOKUP(W$4,'[1]INTERNAL PARAMETERS-1'!$B$5:$J$44,4, FALSE))</f>
        <v>65.11302685897833</v>
      </c>
      <c r="BL83" s="50">
        <f>$F83*'[1]INTERNAL PARAMETERS-2'!W83*(1-VLOOKUP(X$4,'[1]INTERNAL PARAMETERS-1'!$B$5:$J$44,4, FALSE))</f>
        <v>94.114418690663555</v>
      </c>
      <c r="BM83" s="50">
        <f>$F83*'[1]INTERNAL PARAMETERS-2'!X83*(1-VLOOKUP(Y$4,'[1]INTERNAL PARAMETERS-1'!$B$5:$J$44,4, FALSE))</f>
        <v>29.562751575943867</v>
      </c>
      <c r="BN83" s="50">
        <f>$F83*'[1]INTERNAL PARAMETERS-2'!Y83*(1-VLOOKUP(Z$4,'[1]INTERNAL PARAMETERS-1'!$B$5:$J$44,4, FALSE))</f>
        <v>140.32958841960735</v>
      </c>
      <c r="BO83" s="50">
        <f>$F83*'[1]INTERNAL PARAMETERS-2'!Z83*(1-VLOOKUP(AA$4,'[1]INTERNAL PARAMETERS-1'!$B$5:$J$44,4, FALSE))</f>
        <v>142.38782909063866</v>
      </c>
      <c r="BP83" s="50">
        <f>$F83*'[1]INTERNAL PARAMETERS-2'!AA83*(1-VLOOKUP(AB$4,'[1]INTERNAL PARAMETERS-1'!$B$5:$J$44,4, FALSE))</f>
        <v>57.254460786859738</v>
      </c>
      <c r="BQ83" s="50">
        <f>$F83*'[1]INTERNAL PARAMETERS-2'!AB83*(1-VLOOKUP(AC$4,'[1]INTERNAL PARAMETERS-1'!$B$5:$J$44,4, FALSE))</f>
        <v>381.88360355173489</v>
      </c>
      <c r="BR83" s="50">
        <f>$F83*'[1]INTERNAL PARAMETERS-2'!AC83*(1-VLOOKUP(AD$4,'[1]INTERNAL PARAMETERS-1'!$B$5:$J$44,4, FALSE))</f>
        <v>40.4148443278565</v>
      </c>
      <c r="BS83" s="50">
        <f>$F83*'[1]INTERNAL PARAMETERS-2'!AD83*(1-VLOOKUP(AE$4,'[1]INTERNAL PARAMETERS-1'!$B$5:$J$44,4, FALSE))</f>
        <v>10.103769875401943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8.6068889486292903</v>
      </c>
      <c r="CA83" s="50">
        <f>$F83*'[1]INTERNAL PARAMETERS-2'!AL83*(1-VLOOKUP(AM$4,'[1]INTERNAL PARAMETERS-1'!$B$5:$J$44,4, FALSE))</f>
        <v>41.537563816373812</v>
      </c>
      <c r="CB83" s="50">
        <f>$F83*'[1]INTERNAL PARAMETERS-2'!AM83*(1-VLOOKUP(AN$4,'[1]INTERNAL PARAMETERS-1'!$B$5:$J$44,4, FALSE))</f>
        <v>16.465455020747886</v>
      </c>
      <c r="CC83" s="50">
        <f>$F83*'[1]INTERNAL PARAMETERS-2'!AN83*(1-VLOOKUP(AO$4,'[1]INTERNAL PARAMETERS-1'!$B$5:$J$44,4, FALSE))</f>
        <v>30.124111320202516</v>
      </c>
      <c r="CD83" s="50">
        <f>$F83*'[1]INTERNAL PARAMETERS-2'!AO83*(1-VLOOKUP(AP$4,'[1]INTERNAL PARAMETERS-1'!$B$5:$J$44,4, FALSE))</f>
        <v>124.23853001086607</v>
      </c>
      <c r="CE83" s="50">
        <f>$F83*'[1]INTERNAL PARAMETERS-2'!AP83*(1-VLOOKUP(AQ$4,'[1]INTERNAL PARAMETERS-1'!$B$5:$J$44,4, FALSE))</f>
        <v>14.407214349716586</v>
      </c>
      <c r="CF83" s="50">
        <f>$F83*'[1]INTERNAL PARAMETERS-2'!AQ83*(1-VLOOKUP(AR$4,'[1]INTERNAL PARAMETERS-1'!$B$5:$J$44,4, FALSE))</f>
        <v>2.9937618535452999</v>
      </c>
      <c r="CG83" s="50">
        <f>$F83*'[1]INTERNAL PARAMETERS-2'!AR83*(1-VLOOKUP(AS$4,'[1]INTERNAL PARAMETERS-1'!$B$5:$J$44,4, FALSE))</f>
        <v>0.37416143825534731</v>
      </c>
      <c r="CH83" s="49">
        <f>$F83*'[1]INTERNAL PARAMETERS-2'!AS83*(1-VLOOKUP(AT$4,'[1]INTERNAL PARAMETERS-1'!$B$5:$J$44,4, FALSE))</f>
        <v>0</v>
      </c>
      <c r="CI83" s="48">
        <f t="shared" si="1"/>
        <v>2351.7370422568174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1610.4675757995265</v>
      </c>
      <c r="G84" s="51">
        <f>$F84*'[1]INTERNAL PARAMETERS-2'!F84*VLOOKUP(G$4,'[1]INTERNAL PARAMETERS-1'!$B$5:$J$44,4, FALSE)</f>
        <v>12.655698397662999</v>
      </c>
      <c r="H84" s="50">
        <f>$F84*'[1]INTERNAL PARAMETERS-2'!G84*VLOOKUP(H$4,'[1]INTERNAL PARAMETERS-1'!$B$5:$J$44,4, FALSE)</f>
        <v>13.26558246861828</v>
      </c>
      <c r="I84" s="50">
        <f>$F84*'[1]INTERNAL PARAMETERS-2'!H84*VLOOKUP(I$4,'[1]INTERNAL PARAMETERS-1'!$B$5:$J$44,4, FALSE)</f>
        <v>14.797692744517281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0.15251127942821516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2.0355746494454485</v>
      </c>
      <c r="N84" s="50">
        <f>$F84*'[1]INTERNAL PARAMETERS-2'!M84*VLOOKUP(N$4,'[1]INTERNAL PARAMETERS-1'!$B$5:$J$44,4, FALSE)</f>
        <v>3.3163875648166909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2.1346747717222723</v>
      </c>
      <c r="S84" s="50">
        <f>$F84*'[1]INTERNAL PARAMETERS-2'!R84*VLOOKUP(S$4,'[1]INTERNAL PARAMETERS-1'!$B$5:$J$44,4, FALSE)</f>
        <v>4.528828079257365</v>
      </c>
      <c r="T84" s="50">
        <f>$F84*'[1]INTERNAL PARAMETERS-2'!S84*VLOOKUP(T$4,'[1]INTERNAL PARAMETERS-1'!$B$5:$J$44,4, FALSE)</f>
        <v>0.47268833817291905</v>
      </c>
      <c r="U84" s="50">
        <f>$F84*'[1]INTERNAL PARAMETERS-2'!T84*VLOOKUP(U$4,'[1]INTERNAL PARAMETERS-1'!$B$5:$J$44,4, FALSE)</f>
        <v>0.88437216457455203</v>
      </c>
      <c r="V84" s="50">
        <f>$F84*'[1]INTERNAL PARAMETERS-2'!U84*VLOOKUP(V$4,'[1]INTERNAL PARAMETERS-1'!$B$5:$J$44,4, FALSE)</f>
        <v>6.6327670772955019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0.914906629811711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0.45737279152706556</v>
      </c>
      <c r="AI84" s="50">
        <f>$F84*'[1]INTERNAL PARAMETERS-2'!AH84*VLOOKUP(AI$4,'[1]INTERNAL PARAMETERS-1'!$B$5:$J$44,4, FALSE)</f>
        <v>1.6773019801952069</v>
      </c>
      <c r="AJ84" s="50">
        <f>$F84*'[1]INTERNAL PARAMETERS-2'!AI84*VLOOKUP(AJ$4,'[1]INTERNAL PARAMETERS-1'!$B$5:$J$44,4, FALSE)</f>
        <v>2.4396973305787029</v>
      </c>
      <c r="AK84" s="50">
        <f>$F84*'[1]INTERNAL PARAMETERS-2'!AJ84*VLOOKUP(AK$4,'[1]INTERNAL PARAMETERS-1'!$B$5:$J$44,4, FALSE)</f>
        <v>0.45737279152706556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281.15616214582832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38.675918339463522</v>
      </c>
      <c r="BB84" s="50">
        <f>$F84*'[1]INTERNAL PARAMETERS-2'!M84*(1-VLOOKUP(N$4,'[1]INTERNAL PARAMETERS-1'!$B$5:$J$44,4, FALSE))</f>
        <v>63.011363731517122</v>
      </c>
      <c r="BC84" s="50">
        <f>$F84*'[1]INTERNAL PARAMETERS-2'!N84*(1-VLOOKUP(O$4,'[1]INTERNAL PARAMETERS-1'!$B$5:$J$44,4, FALSE))</f>
        <v>113.90064139193667</v>
      </c>
      <c r="BD84" s="50">
        <f>$F84*'[1]INTERNAL PARAMETERS-2'!O84*(1-VLOOKUP(P$4,'[1]INTERNAL PARAMETERS-1'!$B$5:$J$44,4, FALSE))</f>
        <v>49.250192075798054</v>
      </c>
      <c r="BE84" s="50">
        <f>$F84*'[1]INTERNAL PARAMETERS-2'!P84*(1-VLOOKUP(Q$4,'[1]INTERNAL PARAMETERS-1'!$B$5:$J$44,4, FALSE))</f>
        <v>40.558981709480754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86.047733505889923</v>
      </c>
      <c r="BH84" s="50">
        <f>$F84*'[1]INTERNAL PARAMETERS-2'!S84*(1-VLOOKUP(T$4,'[1]INTERNAL PARAMETERS-1'!$B$5:$J$44,4, FALSE))</f>
        <v>4.2541950435562716</v>
      </c>
      <c r="BI84" s="50">
        <f>$F84*'[1]INTERNAL PARAMETERS-2'!T84*(1-VLOOKUP(U$4,'[1]INTERNAL PARAMETERS-1'!$B$5:$J$44,4, FALSE))</f>
        <v>3.5374886582982081</v>
      </c>
      <c r="BJ84" s="50">
        <f>$F84*'[1]INTERNAL PARAMETERS-2'!U84*(1-VLOOKUP(V$4,'[1]INTERNAL PARAMETERS-1'!$B$5:$J$44,4, FALSE))</f>
        <v>37.585680104674509</v>
      </c>
      <c r="BK84" s="50">
        <f>$F84*'[1]INTERNAL PARAMETERS-2'!V84*(1-VLOOKUP(W$4,'[1]INTERNAL PARAMETERS-1'!$B$5:$J$44,4, FALSE))</f>
        <v>45.285865091209949</v>
      </c>
      <c r="BL84" s="50">
        <f>$F84*'[1]INTERNAL PARAMETERS-2'!W84*(1-VLOOKUP(X$4,'[1]INTERNAL PARAMETERS-1'!$B$5:$J$44,4, FALSE))</f>
        <v>64.345587804039766</v>
      </c>
      <c r="BM84" s="50">
        <f>$F84*'[1]INTERNAL PARAMETERS-2'!X84*(1-VLOOKUP(Y$4,'[1]INTERNAL PARAMETERS-1'!$B$5:$J$44,4, FALSE))</f>
        <v>24.701351677613136</v>
      </c>
      <c r="BN84" s="50">
        <f>$F84*'[1]INTERNAL PARAMETERS-2'!Y84*(1-VLOOKUP(Z$4,'[1]INTERNAL PARAMETERS-1'!$B$5:$J$44,4, FALSE))</f>
        <v>94.536057167008011</v>
      </c>
      <c r="BO84" s="50">
        <f>$F84*'[1]INTERNAL PARAMETERS-2'!Z84*(1-VLOOKUP(AA$4,'[1]INTERNAL PARAMETERS-1'!$B$5:$J$44,4, FALSE))</f>
        <v>97.43312728911377</v>
      </c>
      <c r="BP84" s="50">
        <f>$F84*'[1]INTERNAL PARAMETERS-2'!AA84*(1-VLOOKUP(AB$4,'[1]INTERNAL PARAMETERS-1'!$B$5:$J$44,4, FALSE))</f>
        <v>39.796586359097255</v>
      </c>
      <c r="BQ84" s="50">
        <f>$F84*'[1]INTERNAL PARAMETERS-2'!AB84*(1-VLOOKUP(AC$4,'[1]INTERNAL PARAMETERS-1'!$B$5:$J$44,4, FALSE))</f>
        <v>264.70096006762242</v>
      </c>
      <c r="BR84" s="50">
        <f>$F84*'[1]INTERNAL PARAMETERS-2'!AC84*(1-VLOOKUP(AD$4,'[1]INTERNAL PARAMETERS-1'!$B$5:$J$44,4, FALSE))</f>
        <v>26.07363109895191</v>
      </c>
      <c r="BS84" s="50">
        <f>$F84*'[1]INTERNAL PARAMETERS-2'!AD84*(1-VLOOKUP(AE$4,'[1]INTERNAL PARAMETERS-1'!$B$5:$J$44,4, FALSE))</f>
        <v>5.6416289647833207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6.5565355945950312</v>
      </c>
      <c r="CA84" s="50">
        <f>$F84*'[1]INTERNAL PARAMETERS-2'!AL84*(1-VLOOKUP(AM$4,'[1]INTERNAL PARAMETERS-1'!$B$5:$J$44,4, FALSE))</f>
        <v>33.545073323358658</v>
      </c>
      <c r="CB84" s="50">
        <f>$F84*'[1]INTERNAL PARAMETERS-2'!AM84*(1-VLOOKUP(AN$4,'[1]INTERNAL PARAMETERS-1'!$B$5:$J$44,4, FALSE))</f>
        <v>10.216001067084296</v>
      </c>
      <c r="CC84" s="50">
        <f>$F84*'[1]INTERNAL PARAMETERS-2'!AN84*(1-VLOOKUP(AO$4,'[1]INTERNAL PARAMETERS-1'!$B$5:$J$44,4, FALSE))</f>
        <v>21.499258996650941</v>
      </c>
      <c r="CD84" s="50">
        <f>$F84*'[1]INTERNAL PARAMETERS-2'!AO84*(1-VLOOKUP(AP$4,'[1]INTERNAL PARAMETERS-1'!$B$5:$J$44,4, FALSE))</f>
        <v>82.18538132820143</v>
      </c>
      <c r="CE84" s="50">
        <f>$F84*'[1]INTERNAL PARAMETERS-2'!AP84*(1-VLOOKUP(AQ$4,'[1]INTERNAL PARAMETERS-1'!$B$5:$J$44,4, FALSE))</f>
        <v>8.3861878074608729</v>
      </c>
      <c r="CF84" s="50">
        <f>$F84*'[1]INTERNAL PARAMETERS-2'!AQ84*(1-VLOOKUP(AR$4,'[1]INTERNAL PARAMETERS-1'!$B$5:$J$44,4, FALSE))</f>
        <v>0.76239535038349582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1610.4674147527692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1235.4952634492447</v>
      </c>
      <c r="G85" s="51">
        <f>$F85*'[1]INTERNAL PARAMETERS-2'!F85*VLOOKUP(G$4,'[1]INTERNAL PARAMETERS-1'!$B$5:$J$44,4, FALSE)</f>
        <v>9.293395371665218</v>
      </c>
      <c r="H85" s="50">
        <f>$F85*'[1]INTERNAL PARAMETERS-2'!G85*VLOOKUP(H$4,'[1]INTERNAL PARAMETERS-1'!$B$5:$J$44,4, FALSE)</f>
        <v>8.9007549769410481</v>
      </c>
      <c r="I85" s="50">
        <f>$F85*'[1]INTERNAL PARAMETERS-2'!H85*VLOOKUP(I$4,'[1]INTERNAL PARAMETERS-1'!$B$5:$J$44,4, FALSE)</f>
        <v>11.664699963232307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0.26180144632489494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1.7605066206993669</v>
      </c>
      <c r="N85" s="50">
        <f>$F85*'[1]INTERNAL PARAMETERS-2'!M85*VLOOKUP(N$4,'[1]INTERNAL PARAMETERS-1'!$B$5:$J$44,4, FALSE)</f>
        <v>2.40842504675742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1.5706851284230248</v>
      </c>
      <c r="S85" s="50">
        <f>$F85*'[1]INTERNAL PARAMETERS-2'!R85*VLOOKUP(S$4,'[1]INTERNAL PARAMETERS-1'!$B$5:$J$44,4, FALSE)</f>
        <v>3.1588895796817602</v>
      </c>
      <c r="T85" s="50">
        <f>$F85*'[1]INTERNAL PARAMETERS-2'!S85*VLOOKUP(T$4,'[1]INTERNAL PARAMETERS-1'!$B$5:$J$44,4, FALSE)</f>
        <v>0.23560894673977098</v>
      </c>
      <c r="U85" s="50">
        <f>$F85*'[1]INTERNAL PARAMETERS-2'!T85*VLOOKUP(U$4,'[1]INTERNAL PARAMETERS-1'!$B$5:$J$44,4, FALSE)</f>
        <v>0.26177673641962601</v>
      </c>
      <c r="V85" s="50">
        <f>$F85*'[1]INTERNAL PARAMETERS-2'!U85*VLOOKUP(V$4,'[1]INTERNAL PARAMETERS-1'!$B$5:$J$44,4, FALSE)</f>
        <v>5.7330995583651161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0.52360289264978988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0.26180144632489494</v>
      </c>
      <c r="AI85" s="50">
        <f>$F85*'[1]INTERNAL PARAMETERS-2'!AH85*VLOOKUP(AI$4,'[1]INTERNAL PARAMETERS-1'!$B$5:$J$44,4, FALSE)</f>
        <v>1.0470822357732348</v>
      </c>
      <c r="AJ85" s="50">
        <f>$F85*'[1]INTERNAL PARAMETERS-2'!AI85*VLOOKUP(AJ$4,'[1]INTERNAL PARAMETERS-1'!$B$5:$J$44,4, FALSE)</f>
        <v>0.78540433897468487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221.62929930141379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33.449625793287971</v>
      </c>
      <c r="BB85" s="50">
        <f>$F85*'[1]INTERNAL PARAMETERS-2'!M85*(1-VLOOKUP(N$4,'[1]INTERNAL PARAMETERS-1'!$B$5:$J$44,4, FALSE))</f>
        <v>45.760075888390972</v>
      </c>
      <c r="BC85" s="50">
        <f>$F85*'[1]INTERNAL PARAMETERS-2'!N85*(1-VLOOKUP(O$4,'[1]INTERNAL PARAMETERS-1'!$B$5:$J$44,4, FALSE))</f>
        <v>104.19055106193827</v>
      </c>
      <c r="BD85" s="50">
        <f>$F85*'[1]INTERNAL PARAMETERS-2'!O85*(1-VLOOKUP(P$4,'[1]INTERNAL PARAMETERS-1'!$B$5:$J$44,4, FALSE))</f>
        <v>35.602772808711507</v>
      </c>
      <c r="BE85" s="50">
        <f>$F85*'[1]INTERNAL PARAMETERS-2'!P85*(1-VLOOKUP(Q$4,'[1]INTERNAL PARAMETERS-1'!$B$5:$J$44,4, FALSE))</f>
        <v>31.806960710816391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60.018902013953436</v>
      </c>
      <c r="BH85" s="50">
        <f>$F85*'[1]INTERNAL PARAMETERS-2'!S85*(1-VLOOKUP(T$4,'[1]INTERNAL PARAMETERS-1'!$B$5:$J$44,4, FALSE))</f>
        <v>2.1204805206579387</v>
      </c>
      <c r="BI85" s="50">
        <f>$F85*'[1]INTERNAL PARAMETERS-2'!T85*(1-VLOOKUP(U$4,'[1]INTERNAL PARAMETERS-1'!$B$5:$J$44,4, FALSE))</f>
        <v>1.047106945678504</v>
      </c>
      <c r="BJ85" s="50">
        <f>$F85*'[1]INTERNAL PARAMETERS-2'!U85*(1-VLOOKUP(V$4,'[1]INTERNAL PARAMETERS-1'!$B$5:$J$44,4, FALSE))</f>
        <v>32.487564164068992</v>
      </c>
      <c r="BK85" s="50">
        <f>$F85*'[1]INTERNAL PARAMETERS-2'!V85*(1-VLOOKUP(W$4,'[1]INTERNAL PARAMETERS-1'!$B$5:$J$44,4, FALSE))</f>
        <v>38.613304117158279</v>
      </c>
      <c r="BL85" s="50">
        <f>$F85*'[1]INTERNAL PARAMETERS-2'!W85*(1-VLOOKUP(X$4,'[1]INTERNAL PARAMETERS-1'!$B$5:$J$44,4, FALSE))</f>
        <v>53.011518818343085</v>
      </c>
      <c r="BM85" s="50">
        <f>$F85*'[1]INTERNAL PARAMETERS-2'!X85*(1-VLOOKUP(Y$4,'[1]INTERNAL PARAMETERS-1'!$B$5:$J$44,4, FALSE))</f>
        <v>22.644404287550447</v>
      </c>
      <c r="BN85" s="50">
        <f>$F85*'[1]INTERNAL PARAMETERS-2'!Y85*(1-VLOOKUP(Z$4,'[1]INTERNAL PARAMETERS-1'!$B$5:$J$44,4, FALSE))</f>
        <v>71.205545617423013</v>
      </c>
      <c r="BO85" s="50">
        <f>$F85*'[1]INTERNAL PARAMETERS-2'!Z85*(1-VLOOKUP(AA$4,'[1]INTERNAL PARAMETERS-1'!$B$5:$J$44,4, FALSE))</f>
        <v>67.278771021602282</v>
      </c>
      <c r="BP85" s="50">
        <f>$F85*'[1]INTERNAL PARAMETERS-2'!AA85*(1-VLOOKUP(AB$4,'[1]INTERNAL PARAMETERS-1'!$B$5:$J$44,4, FALSE))</f>
        <v>24.607853360223984</v>
      </c>
      <c r="BQ85" s="50">
        <f>$F85*'[1]INTERNAL PARAMETERS-2'!AB85*(1-VLOOKUP(AC$4,'[1]INTERNAL PARAMETERS-1'!$B$5:$J$44,4, FALSE))</f>
        <v>208.7737425186007</v>
      </c>
      <c r="BR85" s="50">
        <f>$F85*'[1]INTERNAL PARAMETERS-2'!AC85*(1-VLOOKUP(AD$4,'[1]INTERNAL PARAMETERS-1'!$B$5:$J$44,4, FALSE))</f>
        <v>18.063187850680649</v>
      </c>
      <c r="BS85" s="50">
        <f>$F85*'[1]INTERNAL PARAMETERS-2'!AD85*(1-VLOOKUP(AE$4,'[1]INTERNAL PARAMETERS-1'!$B$5:$J$44,4, FALSE))</f>
        <v>3.2723327547716696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4.5812164368697994</v>
      </c>
      <c r="CA85" s="50">
        <f>$F85*'[1]INTERNAL PARAMETERS-2'!AL85*(1-VLOOKUP(AM$4,'[1]INTERNAL PARAMETERS-1'!$B$5:$J$44,4, FALSE))</f>
        <v>21.98996244650138</v>
      </c>
      <c r="CB85" s="50">
        <f>$F85*'[1]INTERNAL PARAMETERS-2'!AM85*(1-VLOOKUP(AN$4,'[1]INTERNAL PARAMETERS-1'!$B$5:$J$44,4, FALSE))</f>
        <v>5.7592611705686538</v>
      </c>
      <c r="CC85" s="50">
        <f>$F85*'[1]INTERNAL PARAMETERS-2'!AN85*(1-VLOOKUP(AO$4,'[1]INTERNAL PARAMETERS-1'!$B$5:$J$44,4, FALSE))</f>
        <v>14.136413254859912</v>
      </c>
      <c r="CD85" s="50">
        <f>$F85*'[1]INTERNAL PARAMETERS-2'!AO85*(1-VLOOKUP(AP$4,'[1]INTERNAL PARAMETERS-1'!$B$5:$J$44,4, FALSE))</f>
        <v>57.330933808887991</v>
      </c>
      <c r="CE85" s="50">
        <f>$F85*'[1]INTERNAL PARAMETERS-2'!AP85*(1-VLOOKUP(AQ$4,'[1]INTERNAL PARAMETERS-1'!$B$5:$J$44,4, FALSE))</f>
        <v>7.4609087969172991</v>
      </c>
      <c r="CF85" s="50">
        <f>$F85*'[1]INTERNAL PARAMETERS-2'!AQ85*(1-VLOOKUP(AR$4,'[1]INTERNAL PARAMETERS-1'!$B$5:$J$44,4, FALSE))</f>
        <v>0.78540433897468487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1235.4956340978238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988.78275246856219</v>
      </c>
      <c r="G86" s="51">
        <f>$F86*'[1]INTERNAL PARAMETERS-2'!F86*VLOOKUP(G$4,'[1]INTERNAL PARAMETERS-1'!$B$5:$J$44,4, FALSE)</f>
        <v>8.9315757247732748</v>
      </c>
      <c r="H86" s="50">
        <f>$F86*'[1]INTERNAL PARAMETERS-2'!G86*VLOOKUP(H$4,'[1]INTERNAL PARAMETERS-1'!$B$5:$J$44,4, FALSE)</f>
        <v>6.0734991787628969</v>
      </c>
      <c r="I86" s="50">
        <f>$F86*'[1]INTERNAL PARAMETERS-2'!H86*VLOOKUP(I$4,'[1]INTERNAL PARAMETERS-1'!$B$5:$J$44,4, FALSE)</f>
        <v>9.1242449880055378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0.11904944339721489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1.9530338048483793</v>
      </c>
      <c r="N86" s="50">
        <f>$F86*'[1]INTERNAL PARAMETERS-2'!M86*VLOOKUP(N$4,'[1]INTERNAL PARAMETERS-1'!$B$5:$J$44,4, FALSE)</f>
        <v>1.607681652893685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1.1908899470731362</v>
      </c>
      <c r="S86" s="50">
        <f>$F86*'[1]INTERNAL PARAMETERS-2'!R86*VLOOKUP(S$4,'[1]INTERNAL PARAMETERS-1'!$B$5:$J$44,4, FALSE)</f>
        <v>2.4689114302938027</v>
      </c>
      <c r="T86" s="50">
        <f>$F86*'[1]INTERNAL PARAMETERS-2'!S86*VLOOKUP(T$4,'[1]INTERNAL PARAMETERS-1'!$B$5:$J$44,4, FALSE)</f>
        <v>0.33344720761497326</v>
      </c>
      <c r="U86" s="50">
        <f>$F86*'[1]INTERNAL PARAMETERS-2'!T86*VLOOKUP(U$4,'[1]INTERNAL PARAMETERS-1'!$B$5:$J$44,4, FALSE)</f>
        <v>0.42871642581531921</v>
      </c>
      <c r="V86" s="50">
        <f>$F86*'[1]INTERNAL PARAMETERS-2'!U86*VLOOKUP(V$4,'[1]INTERNAL PARAMETERS-1'!$B$5:$J$44,4, FALSE)</f>
        <v>3.9120200818666193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0.23819776506967663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0.23819776506967663</v>
      </c>
      <c r="AI86" s="50">
        <f>$F86*'[1]INTERNAL PARAMETERS-2'!AH86*VLOOKUP(AI$4,'[1]INTERNAL PARAMETERS-1'!$B$5:$J$44,4, FALSE)</f>
        <v>0.47639553013935326</v>
      </c>
      <c r="AJ86" s="50">
        <f>$F86*'[1]INTERNAL PARAMETERS-2'!AI86*VLOOKUP(AJ$4,'[1]INTERNAL PARAMETERS-1'!$B$5:$J$44,4, FALSE)</f>
        <v>0.95269218200345962</v>
      </c>
      <c r="AK86" s="50">
        <f>$F86*'[1]INTERNAL PARAMETERS-2'!AJ86*VLOOKUP(AK$4,'[1]INTERNAL PARAMETERS-1'!$B$5:$J$44,4, FALSE)</f>
        <v>0.11904944339721489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173.36065477210519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37.107642292119202</v>
      </c>
      <c r="BB86" s="50">
        <f>$F86*'[1]INTERNAL PARAMETERS-2'!M86*(1-VLOOKUP(N$4,'[1]INTERNAL PARAMETERS-1'!$B$5:$J$44,4, FALSE))</f>
        <v>30.545951404980013</v>
      </c>
      <c r="BC86" s="50">
        <f>$F86*'[1]INTERNAL PARAMETERS-2'!N86*(1-VLOOKUP(O$4,'[1]INTERNAL PARAMETERS-1'!$B$5:$J$44,4, FALSE))</f>
        <v>95.984404765206477</v>
      </c>
      <c r="BD86" s="50">
        <f>$F86*'[1]INTERNAL PARAMETERS-2'!O86*(1-VLOOKUP(P$4,'[1]INTERNAL PARAMETERS-1'!$B$5:$J$44,4, FALSE))</f>
        <v>26.55652940925015</v>
      </c>
      <c r="BE86" s="50">
        <f>$F86*'[1]INTERNAL PARAMETERS-2'!P86*(1-VLOOKUP(Q$4,'[1]INTERNAL PARAMETERS-1'!$B$5:$J$44,4, FALSE))</f>
        <v>25.127441697107336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46.909317175582238</v>
      </c>
      <c r="BH86" s="50">
        <f>$F86*'[1]INTERNAL PARAMETERS-2'!S86*(1-VLOOKUP(T$4,'[1]INTERNAL PARAMETERS-1'!$B$5:$J$44,4, FALSE))</f>
        <v>3.0010248685347589</v>
      </c>
      <c r="BI86" s="50">
        <f>$F86*'[1]INTERNAL PARAMETERS-2'!T86*(1-VLOOKUP(U$4,'[1]INTERNAL PARAMETERS-1'!$B$5:$J$44,4, FALSE))</f>
        <v>1.7148657032612769</v>
      </c>
      <c r="BJ86" s="50">
        <f>$F86*'[1]INTERNAL PARAMETERS-2'!U86*(1-VLOOKUP(V$4,'[1]INTERNAL PARAMETERS-1'!$B$5:$J$44,4, FALSE))</f>
        <v>22.168113797244178</v>
      </c>
      <c r="BK86" s="50">
        <f>$F86*'[1]INTERNAL PARAMETERS-2'!V86*(1-VLOOKUP(W$4,'[1]INTERNAL PARAMETERS-1'!$B$5:$J$44,4, FALSE))</f>
        <v>33.820819656810933</v>
      </c>
      <c r="BL86" s="50">
        <f>$F86*'[1]INTERNAL PARAMETERS-2'!W86*(1-VLOOKUP(X$4,'[1]INTERNAL PARAMETERS-1'!$B$5:$J$44,4, FALSE))</f>
        <v>38.346181680033808</v>
      </c>
      <c r="BM86" s="50">
        <f>$F86*'[1]INTERNAL PARAMETERS-2'!X86*(1-VLOOKUP(Y$4,'[1]INTERNAL PARAMETERS-1'!$B$5:$J$44,4, FALSE))</f>
        <v>21.912117942630065</v>
      </c>
      <c r="BN86" s="50">
        <f>$F86*'[1]INTERNAL PARAMETERS-2'!Y86*(1-VLOOKUP(Z$4,'[1]INTERNAL PARAMETERS-1'!$B$5:$J$44,4, FALSE))</f>
        <v>59.186459118987948</v>
      </c>
      <c r="BO86" s="50">
        <f>$F86*'[1]INTERNAL PARAMETERS-2'!Z86*(1-VLOOKUP(AA$4,'[1]INTERNAL PARAMETERS-1'!$B$5:$J$44,4, FALSE))</f>
        <v>55.018344304231967</v>
      </c>
      <c r="BP86" s="50">
        <f>$F86*'[1]INTERNAL PARAMETERS-2'!AA86*(1-VLOOKUP(AB$4,'[1]INTERNAL PARAMETERS-1'!$B$5:$J$44,4, FALSE))</f>
        <v>20.483030230487252</v>
      </c>
      <c r="BQ86" s="50">
        <f>$F86*'[1]INTERNAL PARAMETERS-2'!AB86*(1-VLOOKUP(AC$4,'[1]INTERNAL PARAMETERS-1'!$B$5:$J$44,4, FALSE))</f>
        <v>160.41072032435108</v>
      </c>
      <c r="BR86" s="50">
        <f>$F86*'[1]INTERNAL PARAMETERS-2'!AC86*(1-VLOOKUP(AD$4,'[1]INTERNAL PARAMETERS-1'!$B$5:$J$44,4, FALSE))</f>
        <v>10.717910645382981</v>
      </c>
      <c r="BS86" s="50">
        <f>$F86*'[1]INTERNAL PARAMETERS-2'!AD86*(1-VLOOKUP(AE$4,'[1]INTERNAL PARAMETERS-1'!$B$5:$J$44,4, FALSE))</f>
        <v>3.8107687280138385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3.9299170496863001</v>
      </c>
      <c r="CA86" s="50">
        <f>$F86*'[1]INTERNAL PARAMETERS-2'!AL86*(1-VLOOKUP(AM$4,'[1]INTERNAL PARAMETERS-1'!$B$5:$J$44,4, FALSE))</f>
        <v>12.742344452787114</v>
      </c>
      <c r="CB86" s="50">
        <f>$F86*'[1]INTERNAL PARAMETERS-2'!AM86*(1-VLOOKUP(AN$4,'[1]INTERNAL PARAMETERS-1'!$B$5:$J$44,4, FALSE))</f>
        <v>3.3344720761497322</v>
      </c>
      <c r="CC86" s="50">
        <f>$F86*'[1]INTERNAL PARAMETERS-2'!AN86*(1-VLOOKUP(AO$4,'[1]INTERNAL PARAMETERS-1'!$B$5:$J$44,4, FALSE))</f>
        <v>14.290481608327141</v>
      </c>
      <c r="CD86" s="50">
        <f>$F86*'[1]INTERNAL PARAMETERS-2'!AO86*(1-VLOOKUP(AP$4,'[1]INTERNAL PARAMETERS-1'!$B$5:$J$44,4, FALSE))</f>
        <v>43.109642590051102</v>
      </c>
      <c r="CE86" s="50">
        <f>$F86*'[1]INTERNAL PARAMETERS-2'!AP86*(1-VLOOKUP(AQ$4,'[1]INTERNAL PARAMETERS-1'!$B$5:$J$44,4, FALSE))</f>
        <v>6.4307463872297879</v>
      </c>
      <c r="CF86" s="50">
        <f>$F86*'[1]INTERNAL PARAMETERS-2'!AQ86*(1-VLOOKUP(AR$4,'[1]INTERNAL PARAMETERS-1'!$B$5:$J$44,4, FALSE))</f>
        <v>0.59544497353656811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988.78295022511281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939.25897851719333</v>
      </c>
      <c r="G87" s="51">
        <f>$F87*'[1]INTERNAL PARAMETERS-2'!F87*VLOOKUP(G$4,'[1]INTERNAL PARAMETERS-1'!$B$5:$J$44,4, FALSE)</f>
        <v>7.5171713827666533</v>
      </c>
      <c r="H87" s="50">
        <f>$F87*'[1]INTERNAL PARAMETERS-2'!G87*VLOOKUP(H$4,'[1]INTERNAL PARAMETERS-1'!$B$5:$J$44,4, FALSE)</f>
        <v>4.1473919455405195</v>
      </c>
      <c r="I87" s="50">
        <f>$F87*'[1]INTERNAL PARAMETERS-2'!H87*VLOOKUP(I$4,'[1]INTERNAL PARAMETERS-1'!$B$5:$J$44,4, FALSE)</f>
        <v>8.8159176464266249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2.0931480262153506</v>
      </c>
      <c r="N87" s="50">
        <f>$F87*'[1]INTERNAL PARAMETERS-2'!M87*VLOOKUP(N$4,'[1]INTERNAL PARAMETERS-1'!$B$5:$J$44,4, FALSE)</f>
        <v>1.3997494779148179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0.90723024734975699</v>
      </c>
      <c r="S87" s="50">
        <f>$F87*'[1]INTERNAL PARAMETERS-2'!R87*VLOOKUP(S$4,'[1]INTERNAL PARAMETERS-1'!$B$5:$J$44,4, FALSE)</f>
        <v>2.5570621245896703</v>
      </c>
      <c r="T87" s="50">
        <f>$F87*'[1]INTERNAL PARAMETERS-2'!S87*VLOOKUP(T$4,'[1]INTERNAL PARAMETERS-1'!$B$5:$J$44,4, FALSE)</f>
        <v>0.16848427556641413</v>
      </c>
      <c r="U87" s="50">
        <f>$F87*'[1]INTERNAL PARAMETERS-2'!T87*VLOOKUP(U$4,'[1]INTERNAL PARAMETERS-1'!$B$5:$J$44,4, FALSE)</f>
        <v>0.49250983797527548</v>
      </c>
      <c r="V87" s="50">
        <f>$F87*'[1]INTERNAL PARAMETERS-2'!U87*VLOOKUP(V$4,'[1]INTERNAL PARAMETERS-1'!$B$5:$J$44,4, FALSE)</f>
        <v>3.8104374832923682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0.51847095614149075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0.90723024734975699</v>
      </c>
      <c r="AJ87" s="50">
        <f>$F87*'[1]INTERNAL PARAMETERS-2'!AI87*VLOOKUP(AJ$4,'[1]INTERNAL PARAMETERS-1'!$B$5:$J$44,4, FALSE)</f>
        <v>0.90723024734975699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167.50243528210584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39.769812498091653</v>
      </c>
      <c r="BB87" s="50">
        <f>$F87*'[1]INTERNAL PARAMETERS-2'!M87*(1-VLOOKUP(N$4,'[1]INTERNAL PARAMETERS-1'!$B$5:$J$44,4, FALSE))</f>
        <v>26.595240080381533</v>
      </c>
      <c r="BC87" s="50">
        <f>$F87*'[1]INTERNAL PARAMETERS-2'!N87*(1-VLOOKUP(O$4,'[1]INTERNAL PARAMETERS-1'!$B$5:$J$44,4, FALSE))</f>
        <v>92.020704939695065</v>
      </c>
      <c r="BD87" s="50">
        <f>$F87*'[1]INTERNAL PARAMETERS-2'!O87*(1-VLOOKUP(P$4,'[1]INTERNAL PARAMETERS-1'!$B$5:$J$44,4, FALSE))</f>
        <v>23.06998510444145</v>
      </c>
      <c r="BE87" s="50">
        <f>$F87*'[1]INTERNAL PARAMETERS-2'!P87*(1-VLOOKUP(Q$4,'[1]INTERNAL PARAMETERS-1'!$B$5:$J$44,4, FALSE))</f>
        <v>26.050911324561465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48.584180367203729</v>
      </c>
      <c r="BH87" s="50">
        <f>$F87*'[1]INTERNAL PARAMETERS-2'!S87*(1-VLOOKUP(T$4,'[1]INTERNAL PARAMETERS-1'!$B$5:$J$44,4, FALSE))</f>
        <v>1.5163584800977272</v>
      </c>
      <c r="BI87" s="50">
        <f>$F87*'[1]INTERNAL PARAMETERS-2'!T87*(1-VLOOKUP(U$4,'[1]INTERNAL PARAMETERS-1'!$B$5:$J$44,4, FALSE))</f>
        <v>1.9700393519011019</v>
      </c>
      <c r="BJ87" s="50">
        <f>$F87*'[1]INTERNAL PARAMETERS-2'!U87*(1-VLOOKUP(V$4,'[1]INTERNAL PARAMETERS-1'!$B$5:$J$44,4, FALSE))</f>
        <v>21.592479071990088</v>
      </c>
      <c r="BK87" s="50">
        <f>$F87*'[1]INTERNAL PARAMETERS-2'!V87*(1-VLOOKUP(W$4,'[1]INTERNAL PARAMETERS-1'!$B$5:$J$44,4, FALSE))</f>
        <v>25.402916555282456</v>
      </c>
      <c r="BL87" s="50">
        <f>$F87*'[1]INTERNAL PARAMETERS-2'!W87*(1-VLOOKUP(X$4,'[1]INTERNAL PARAMETERS-1'!$B$5:$J$44,4, FALSE))</f>
        <v>40.696494798886505</v>
      </c>
      <c r="BM87" s="50">
        <f>$F87*'[1]INTERNAL PARAMETERS-2'!X87*(1-VLOOKUP(Y$4,'[1]INTERNAL PARAMETERS-1'!$B$5:$J$44,4, FALSE))</f>
        <v>27.606230267088087</v>
      </c>
      <c r="BN87" s="50">
        <f>$F87*'[1]INTERNAL PARAMETERS-2'!Y87*(1-VLOOKUP(Z$4,'[1]INTERNAL PARAMETERS-1'!$B$5:$J$44,4, FALSE))</f>
        <v>55.341984347313698</v>
      </c>
      <c r="BO87" s="50">
        <f>$F87*'[1]INTERNAL PARAMETERS-2'!Z87*(1-VLOOKUP(AA$4,'[1]INTERNAL PARAMETERS-1'!$B$5:$J$44,4, FALSE))</f>
        <v>46.787964978161916</v>
      </c>
      <c r="BP87" s="50">
        <f>$F87*'[1]INTERNAL PARAMETERS-2'!AA87*(1-VLOOKUP(AB$4,'[1]INTERNAL PARAMETERS-1'!$B$5:$J$44,4, FALSE))</f>
        <v>18.404122202759439</v>
      </c>
      <c r="BQ87" s="50">
        <f>$F87*'[1]INTERNAL PARAMETERS-2'!AB87*(1-VLOOKUP(AC$4,'[1]INTERNAL PARAMETERS-1'!$B$5:$J$44,4, FALSE))</f>
        <v>150.47323324616414</v>
      </c>
      <c r="BR87" s="50">
        <f>$F87*'[1]INTERNAL PARAMETERS-2'!AC87*(1-VLOOKUP(AD$4,'[1]INTERNAL PARAMETERS-1'!$B$5:$J$44,4, FALSE))</f>
        <v>9.3316318774661671</v>
      </c>
      <c r="BS87" s="50">
        <f>$F87*'[1]INTERNAL PARAMETERS-2'!AD87*(1-VLOOKUP(AE$4,'[1]INTERNAL PARAMETERS-1'!$B$5:$J$44,4, FALSE))</f>
        <v>3.8881564674697735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1.4257012034912477</v>
      </c>
      <c r="CA87" s="50">
        <f>$F87*'[1]INTERNAL PARAMETERS-2'!AL87*(1-VLOOKUP(AM$4,'[1]INTERNAL PARAMETERS-1'!$B$5:$J$44,4, FALSE))</f>
        <v>13.479117748904539</v>
      </c>
      <c r="CB87" s="50">
        <f>$F87*'[1]INTERNAL PARAMETERS-2'!AM87*(1-VLOOKUP(AN$4,'[1]INTERNAL PARAMETERS-1'!$B$5:$J$44,4, FALSE))</f>
        <v>5.8323286271025117</v>
      </c>
      <c r="CC87" s="50">
        <f>$F87*'[1]INTERNAL PARAMETERS-2'!AN87*(1-VLOOKUP(AO$4,'[1]INTERNAL PARAMETERS-1'!$B$5:$J$44,4, FALSE))</f>
        <v>11.794181067342544</v>
      </c>
      <c r="CD87" s="50">
        <f>$F87*'[1]INTERNAL PARAMETERS-2'!AO87*(1-VLOOKUP(AP$4,'[1]INTERNAL PARAMETERS-1'!$B$5:$J$44,4, FALSE))</f>
        <v>39.141175856359887</v>
      </c>
      <c r="CE87" s="50">
        <f>$F87*'[1]INTERNAL PARAMETERS-2'!AP87*(1-VLOOKUP(AQ$4,'[1]INTERNAL PARAMETERS-1'!$B$5:$J$44,4, FALSE))</f>
        <v>5.4434754099963945</v>
      </c>
      <c r="CF87" s="50">
        <f>$F87*'[1]INTERNAL PARAMETERS-2'!AQ87*(1-VLOOKUP(AR$4,'[1]INTERNAL PARAMETERS-1'!$B$5:$J$44,4, FALSE))</f>
        <v>1.2960834644558752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939.2589785171931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817.22048421145587</v>
      </c>
      <c r="G88" s="51">
        <f>$F88*'[1]INTERNAL PARAMETERS-2'!F88*VLOOKUP(G$4,'[1]INTERNAL PARAMETERS-1'!$B$5:$J$44,4, FALSE)</f>
        <v>8.1158166287039695</v>
      </c>
      <c r="H88" s="50">
        <f>$F88*'[1]INTERNAL PARAMETERS-2'!G88*VLOOKUP(H$4,'[1]INTERNAL PARAMETERS-1'!$B$5:$J$44,4, FALSE)</f>
        <v>4.5393329016009529</v>
      </c>
      <c r="I88" s="50">
        <f>$F88*'[1]INTERNAL PARAMETERS-2'!H88*VLOOKUP(I$4,'[1]INTERNAL PARAMETERS-1'!$B$5:$J$44,4, FALSE)</f>
        <v>7.8571622593486232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2.4760105369614482</v>
      </c>
      <c r="N88" s="50">
        <f>$F88*'[1]INTERNAL PARAMETERS-2'!M88*VLOOKUP(N$4,'[1]INTERNAL PARAMETERS-1'!$B$5:$J$44,4, FALSE)</f>
        <v>1.0798138563007018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1.1004691040391466</v>
      </c>
      <c r="S88" s="50">
        <f>$F88*'[1]INTERNAL PARAMETERS-2'!R88*VLOOKUP(S$4,'[1]INTERNAL PARAMETERS-1'!$B$5:$J$44,4, FALSE)</f>
        <v>2.3082310854504153</v>
      </c>
      <c r="T88" s="50">
        <f>$F88*'[1]INTERNAL PARAMETERS-2'!S88*VLOOKUP(T$4,'[1]INTERNAL PARAMETERS-1'!$B$5:$J$44,4, FALSE)</f>
        <v>0.28887109675906542</v>
      </c>
      <c r="U88" s="50">
        <f>$F88*'[1]INTERNAL PARAMETERS-2'!T88*VLOOKUP(U$4,'[1]INTERNAL PARAMETERS-1'!$B$5:$J$44,4, FALSE)</f>
        <v>0.16506219340102987</v>
      </c>
      <c r="V88" s="50">
        <f>$F88*'[1]INTERNAL PARAMETERS-2'!U88*VLOOKUP(V$4,'[1]INTERNAL PARAMETERS-1'!$B$5:$J$44,4, FALSE)</f>
        <v>2.9918482788005609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0.68777275951236128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0.13753820749278803</v>
      </c>
      <c r="AI88" s="50">
        <f>$F88*'[1]INTERNAL PARAMETERS-2'!AH88*VLOOKUP(AI$4,'[1]INTERNAL PARAMETERS-1'!$B$5:$J$44,4, FALSE)</f>
        <v>0.82531096700514928</v>
      </c>
      <c r="AJ88" s="50">
        <f>$F88*'[1]INTERNAL PARAMETERS-2'!AI88*VLOOKUP(AJ$4,'[1]INTERNAL PARAMETERS-1'!$B$5:$J$44,4, FALSE)</f>
        <v>1.1004691040391466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149.28608292762382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47.044200202267504</v>
      </c>
      <c r="BB88" s="50">
        <f>$F88*'[1]INTERNAL PARAMETERS-2'!M88*(1-VLOOKUP(N$4,'[1]INTERNAL PARAMETERS-1'!$B$5:$J$44,4, FALSE))</f>
        <v>20.516463269713334</v>
      </c>
      <c r="BC88" s="50">
        <f>$F88*'[1]INTERNAL PARAMETERS-2'!N88*(1-VLOOKUP(O$4,'[1]INTERNAL PARAMETERS-1'!$B$5:$J$44,4, FALSE))</f>
        <v>88.586128434182868</v>
      </c>
      <c r="BD88" s="50">
        <f>$F88*'[1]INTERNAL PARAMETERS-2'!O88*(1-VLOOKUP(P$4,'[1]INTERNAL PARAMETERS-1'!$B$5:$J$44,4, FALSE))</f>
        <v>15.956475120373938</v>
      </c>
      <c r="BE88" s="50">
        <f>$F88*'[1]INTERNAL PARAMETERS-2'!P88*(1-VLOOKUP(Q$4,'[1]INTERNAL PARAMETERS-1'!$B$5:$J$44,4, FALSE))</f>
        <v>19.532958847476955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43.856390623557886</v>
      </c>
      <c r="BH88" s="50">
        <f>$F88*'[1]INTERNAL PARAMETERS-2'!S88*(1-VLOOKUP(T$4,'[1]INTERNAL PARAMETERS-1'!$B$5:$J$44,4, FALSE))</f>
        <v>2.5998398708315884</v>
      </c>
      <c r="BI88" s="50">
        <f>$F88*'[1]INTERNAL PARAMETERS-2'!T88*(1-VLOOKUP(U$4,'[1]INTERNAL PARAMETERS-1'!$B$5:$J$44,4, FALSE))</f>
        <v>0.66024877360411949</v>
      </c>
      <c r="BJ88" s="50">
        <f>$F88*'[1]INTERNAL PARAMETERS-2'!U88*(1-VLOOKUP(V$4,'[1]INTERNAL PARAMETERS-1'!$B$5:$J$44,4, FALSE))</f>
        <v>16.953806913203181</v>
      </c>
      <c r="BK88" s="50">
        <f>$F88*'[1]INTERNAL PARAMETERS-2'!V88*(1-VLOOKUP(W$4,'[1]INTERNAL PARAMETERS-1'!$B$5:$J$44,4, FALSE))</f>
        <v>22.2840498855264</v>
      </c>
      <c r="BL88" s="50">
        <f>$F88*'[1]INTERNAL PARAMETERS-2'!W88*(1-VLOOKUP(X$4,'[1]INTERNAL PARAMETERS-1'!$B$5:$J$44,4, FALSE))</f>
        <v>34.664123000845741</v>
      </c>
      <c r="BM88" s="50">
        <f>$F88*'[1]INTERNAL PARAMETERS-2'!X88*(1-VLOOKUP(Y$4,'[1]INTERNAL PARAMETERS-1'!$B$5:$J$44,4, FALSE))</f>
        <v>23.246980782072757</v>
      </c>
      <c r="BN88" s="50">
        <f>$F88*'[1]INTERNAL PARAMETERS-2'!Y88*(1-VLOOKUP(Z$4,'[1]INTERNAL PARAMETERS-1'!$B$5:$J$44,4, FALSE))</f>
        <v>42.092166870037346</v>
      </c>
      <c r="BO88" s="50">
        <f>$F88*'[1]INTERNAL PARAMETERS-2'!Z88*(1-VLOOKUP(AA$4,'[1]INTERNAL PARAMETERS-1'!$B$5:$J$44,4, FALSE))</f>
        <v>33.701192104299388</v>
      </c>
      <c r="BP88" s="50">
        <f>$F88*'[1]INTERNAL PARAMETERS-2'!AA88*(1-VLOOKUP(AB$4,'[1]INTERNAL PARAMETERS-1'!$B$5:$J$44,4, FALSE))</f>
        <v>15.131164153368792</v>
      </c>
      <c r="BQ88" s="50">
        <f>$F88*'[1]INTERNAL PARAMETERS-2'!AB88*(1-VLOOKUP(AC$4,'[1]INTERNAL PARAMETERS-1'!$B$5:$J$44,4, FALSE))</f>
        <v>127.23934978460998</v>
      </c>
      <c r="BR88" s="50">
        <f>$F88*'[1]INTERNAL PARAMETERS-2'!AC88*(1-VLOOKUP(AD$4,'[1]INTERNAL PARAMETERS-1'!$B$5:$J$44,4, FALSE))</f>
        <v>9.9040584922554764</v>
      </c>
      <c r="BS88" s="50">
        <f>$F88*'[1]INTERNAL PARAMETERS-2'!AD88*(1-VLOOKUP(AE$4,'[1]INTERNAL PARAMETERS-1'!$B$5:$J$44,4, FALSE))</f>
        <v>3.3013255900690184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2.3384764155710811</v>
      </c>
      <c r="CA88" s="50">
        <f>$F88*'[1]INTERNAL PARAMETERS-2'!AL88*(1-VLOOKUP(AM$4,'[1]INTERNAL PARAMETERS-1'!$B$5:$J$44,4, FALSE))</f>
        <v>14.305853186363642</v>
      </c>
      <c r="CB88" s="50">
        <f>$F88*'[1]INTERNAL PARAMETERS-2'!AM88*(1-VLOOKUP(AN$4,'[1]INTERNAL PARAMETERS-1'!$B$5:$J$44,4, FALSE))</f>
        <v>4.2642564866153769</v>
      </c>
      <c r="CC88" s="50">
        <f>$F88*'[1]INTERNAL PARAMETERS-2'!AN88*(1-VLOOKUP(AO$4,'[1]INTERNAL PARAMETERS-1'!$B$5:$J$44,4, FALSE))</f>
        <v>8.6660511807235423</v>
      </c>
      <c r="CD88" s="50">
        <f>$F88*'[1]INTERNAL PARAMETERS-2'!AO88*(1-VLOOKUP(AP$4,'[1]INTERNAL PARAMETERS-1'!$B$5:$J$44,4, FALSE))</f>
        <v>31.22525920328394</v>
      </c>
      <c r="CE88" s="50">
        <f>$F88*'[1]INTERNAL PARAMETERS-2'!AP88*(1-VLOOKUP(AQ$4,'[1]INTERNAL PARAMETERS-1'!$B$5:$J$44,4, FALSE))</f>
        <v>5.6398020056400986</v>
      </c>
      <c r="CF88" s="50">
        <f>$F88*'[1]INTERNAL PARAMETERS-2'!AQ88*(1-VLOOKUP(AR$4,'[1]INTERNAL PARAMETERS-1'!$B$5:$J$44,4, FALSE))</f>
        <v>0.41269634452678522</v>
      </c>
      <c r="CG88" s="50">
        <f>$F88*'[1]INTERNAL PARAMETERS-2'!AR88*(1-VLOOKUP(AS$4,'[1]INTERNAL PARAMETERS-1'!$B$5:$J$44,4, FALSE))</f>
        <v>0.13753820749278803</v>
      </c>
      <c r="CH88" s="49">
        <f>$F88*'[1]INTERNAL PARAMETERS-2'!AS88*(1-VLOOKUP(AT$4,'[1]INTERNAL PARAMETERS-1'!$B$5:$J$44,4, FALSE))</f>
        <v>0</v>
      </c>
      <c r="CI88" s="48">
        <f t="shared" si="1"/>
        <v>817.22064765555285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473.90513644059729</v>
      </c>
      <c r="G89" s="51">
        <f>$F89*'[1]INTERNAL PARAMETERS-2'!F89*VLOOKUP(G$4,'[1]INTERNAL PARAMETERS-1'!$B$5:$J$44,4, FALSE)</f>
        <v>4.4203501601496713</v>
      </c>
      <c r="H89" s="50">
        <f>$F89*'[1]INTERNAL PARAMETERS-2'!G89*VLOOKUP(H$4,'[1]INTERNAL PARAMETERS-1'!$B$5:$J$44,4, FALSE)</f>
        <v>2.9811950418068651</v>
      </c>
      <c r="I89" s="50">
        <f>$F89*'[1]INTERNAL PARAMETERS-2'!H89*VLOOKUP(I$4,'[1]INTERNAL PARAMETERS-1'!$B$5:$J$44,4, FALSE)</f>
        <v>4.9162563425495236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0.10279002409396555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1.8092679213258656</v>
      </c>
      <c r="N89" s="50">
        <f>$F89*'[1]INTERNAL PARAMETERS-2'!M89*VLOOKUP(N$4,'[1]INTERNAL PARAMETERS-1'!$B$5:$J$44,4, FALSE)</f>
        <v>0.5088580097787736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0.2055800481879311</v>
      </c>
      <c r="S89" s="50">
        <f>$F89*'[1]INTERNAL PARAMETERS-2'!R89*VLOOKUP(S$4,'[1]INTERNAL PARAMETERS-1'!$B$5:$J$44,4, FALSE)</f>
        <v>1.4110454351748318</v>
      </c>
      <c r="T89" s="50">
        <f>$F89*'[1]INTERNAL PARAMETERS-2'!S89*VLOOKUP(T$4,'[1]INTERNAL PARAMETERS-1'!$B$5:$J$44,4, FALSE)</f>
        <v>0.143920250885645</v>
      </c>
      <c r="U89" s="50">
        <f>$F89*'[1]INTERNAL PARAMETERS-2'!T89*VLOOKUP(U$4,'[1]INTERNAL PARAMETERS-1'!$B$5:$J$44,4, FALSE)</f>
        <v>0.24671501403097496</v>
      </c>
      <c r="V89" s="50">
        <f>$F89*'[1]INTERNAL PARAMETERS-2'!U89*VLOOKUP(V$4,'[1]INTERNAL PARAMETERS-1'!$B$5:$J$44,4, FALSE)</f>
        <v>2.498025059948854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0.2055800481879311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0.92520499787297805</v>
      </c>
      <c r="AJ89" s="50">
        <f>$F89*'[1]INTERNAL PARAMETERS-2'!AI89*VLOOKUP(AJ$4,'[1]INTERNAL PARAMETERS-1'!$B$5:$J$44,4, FALSE)</f>
        <v>0.51399751098347179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93.408870508440941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34.376090505191442</v>
      </c>
      <c r="BB89" s="50">
        <f>$F89*'[1]INTERNAL PARAMETERS-2'!M89*(1-VLOOKUP(N$4,'[1]INTERNAL PARAMETERS-1'!$B$5:$J$44,4, FALSE))</f>
        <v>9.6683021857966978</v>
      </c>
      <c r="BC89" s="50">
        <f>$F89*'[1]INTERNAL PARAMETERS-2'!N89*(1-VLOOKUP(O$4,'[1]INTERNAL PARAMETERS-1'!$B$5:$J$44,4, FALSE))</f>
        <v>52.838858826176349</v>
      </c>
      <c r="BD89" s="50">
        <f>$F89*'[1]INTERNAL PARAMETERS-2'!O89*(1-VLOOKUP(P$4,'[1]INTERNAL PARAMETERS-1'!$B$5:$J$44,4, FALSE))</f>
        <v>8.9435377349069523</v>
      </c>
      <c r="BE89" s="50">
        <f>$F89*'[1]INTERNAL PARAMETERS-2'!P89*(1-VLOOKUP(Q$4,'[1]INTERNAL PARAMETERS-1'!$B$5:$J$44,4, FALSE))</f>
        <v>13.466725309664234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26.809863268321802</v>
      </c>
      <c r="BH89" s="50">
        <f>$F89*'[1]INTERNAL PARAMETERS-2'!S89*(1-VLOOKUP(T$4,'[1]INTERNAL PARAMETERS-1'!$B$5:$J$44,4, FALSE))</f>
        <v>1.295282257970805</v>
      </c>
      <c r="BI89" s="50">
        <f>$F89*'[1]INTERNAL PARAMETERS-2'!T89*(1-VLOOKUP(U$4,'[1]INTERNAL PARAMETERS-1'!$B$5:$J$44,4, FALSE))</f>
        <v>0.98686005612389982</v>
      </c>
      <c r="BJ89" s="50">
        <f>$F89*'[1]INTERNAL PARAMETERS-2'!U89*(1-VLOOKUP(V$4,'[1]INTERNAL PARAMETERS-1'!$B$5:$J$44,4, FALSE))</f>
        <v>14.155475339710172</v>
      </c>
      <c r="BK89" s="50">
        <f>$F89*'[1]INTERNAL PARAMETERS-2'!V89*(1-VLOOKUP(W$4,'[1]INTERNAL PARAMETERS-1'!$B$5:$J$44,4, FALSE))</f>
        <v>12.644310335885219</v>
      </c>
      <c r="BL89" s="50">
        <f>$F89*'[1]INTERNAL PARAMETERS-2'!W89*(1-VLOOKUP(X$4,'[1]INTERNAL PARAMETERS-1'!$B$5:$J$44,4, FALSE))</f>
        <v>16.447920351471097</v>
      </c>
      <c r="BM89" s="50">
        <f>$F89*'[1]INTERNAL PARAMETERS-2'!X89*(1-VLOOKUP(Y$4,'[1]INTERNAL PARAMETERS-1'!$B$5:$J$44,4, FALSE))</f>
        <v>14.803090403913073</v>
      </c>
      <c r="BN89" s="50">
        <f>$F89*'[1]INTERNAL PARAMETERS-2'!Y89*(1-VLOOKUP(Z$4,'[1]INTERNAL PARAMETERS-1'!$B$5:$J$44,4, FALSE))</f>
        <v>19.531905417371931</v>
      </c>
      <c r="BO89" s="50">
        <f>$F89*'[1]INTERNAL PARAMETERS-2'!Z89*(1-VLOOKUP(AA$4,'[1]INTERNAL PARAMETERS-1'!$B$5:$J$44,4, FALSE))</f>
        <v>13.77509538194613</v>
      </c>
      <c r="BP89" s="50">
        <f>$F89*'[1]INTERNAL PARAMETERS-2'!AA89*(1-VLOOKUP(AB$4,'[1]INTERNAL PARAMETERS-1'!$B$5:$J$44,4, FALSE))</f>
        <v>8.737957686719021</v>
      </c>
      <c r="BQ89" s="50">
        <f>$F89*'[1]INTERNAL PARAMETERS-2'!AB89*(1-VLOOKUP(AC$4,'[1]INTERNAL PARAMETERS-1'!$B$5:$J$44,4, FALSE))</f>
        <v>69.697986664536941</v>
      </c>
      <c r="BR89" s="50">
        <f>$F89*'[1]INTERNAL PARAMETERS-2'!AC89*(1-VLOOKUP(AD$4,'[1]INTERNAL PARAMETERS-1'!$B$5:$J$44,4, FALSE))</f>
        <v>3.7007726009782682</v>
      </c>
      <c r="BS89" s="50">
        <f>$F89*'[1]INTERNAL PARAMETERS-2'!AD89*(1-VLOOKUP(AE$4,'[1]INTERNAL PARAMETERS-1'!$B$5:$J$44,4, FALSE))</f>
        <v>2.3644075067294281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1.5419925329504154</v>
      </c>
      <c r="CA89" s="50">
        <f>$F89*'[1]INTERNAL PARAMETERS-2'!AL89*(1-VLOOKUP(AM$4,'[1]INTERNAL PARAMETERS-1'!$B$5:$J$44,4, FALSE))</f>
        <v>6.3735501799895928</v>
      </c>
      <c r="CB89" s="50">
        <f>$F89*'[1]INTERNAL PARAMETERS-2'!AM89*(1-VLOOKUP(AN$4,'[1]INTERNAL PARAMETERS-1'!$B$5:$J$44,4, FALSE))</f>
        <v>1.7475725811383467</v>
      </c>
      <c r="CC89" s="50">
        <f>$F89*'[1]INTERNAL PARAMETERS-2'!AN89*(1-VLOOKUP(AO$4,'[1]INTERNAL PARAMETERS-1'!$B$5:$J$44,4, FALSE))</f>
        <v>4.9343476711331435</v>
      </c>
      <c r="CD89" s="50">
        <f>$F89*'[1]INTERNAL PARAMETERS-2'!AO89*(1-VLOOKUP(AP$4,'[1]INTERNAL PARAMETERS-1'!$B$5:$J$44,4, FALSE))</f>
        <v>18.401072980797373</v>
      </c>
      <c r="CE89" s="50">
        <f>$F89*'[1]INTERNAL PARAMETERS-2'!AP89*(1-VLOOKUP(AQ$4,'[1]INTERNAL PARAMETERS-1'!$B$5:$J$44,4, FALSE))</f>
        <v>2.3644075067294281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473.90504165957003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252.47073234082728</v>
      </c>
      <c r="G90" s="51">
        <f>$F90*'[1]INTERNAL PARAMETERS-2'!F90*VLOOKUP(G$4,'[1]INTERNAL PARAMETERS-1'!$B$5:$J$44,4, FALSE)</f>
        <v>3.2947935511942643</v>
      </c>
      <c r="H90" s="50">
        <f>$F90*'[1]INTERNAL PARAMETERS-2'!G90*VLOOKUP(H$4,'[1]INTERNAL PARAMETERS-1'!$B$5:$J$44,4, FALSE)</f>
        <v>1.5504732614514887</v>
      </c>
      <c r="I90" s="50">
        <f>$F90*'[1]INTERNAL PARAMETERS-2'!H90*VLOOKUP(I$4,'[1]INTERNAL PARAMETERS-1'!$B$5:$J$44,4, FALSE)</f>
        <v>2.6269289358720886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6.4607260406017691E-2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1.0918008455322759</v>
      </c>
      <c r="N90" s="50">
        <f>$F90*'[1]INTERNAL PARAMETERS-2'!M90*VLOOKUP(N$4,'[1]INTERNAL PARAMETERS-1'!$B$5:$J$44,4, FALSE)</f>
        <v>0.36178046061511188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6.4607260406017691E-2</v>
      </c>
      <c r="S90" s="50">
        <f>$F90*'[1]INTERNAL PARAMETERS-2'!R90*VLOOKUP(S$4,'[1]INTERNAL PARAMETERS-1'!$B$5:$J$44,4, FALSE)</f>
        <v>0.6581634274319792</v>
      </c>
      <c r="T90" s="50">
        <f>$F90*'[1]INTERNAL PARAMETERS-2'!S90*VLOOKUP(T$4,'[1]INTERNAL PARAMETERS-1'!$B$5:$J$44,4, FALSE)</f>
        <v>7.7523663072574439E-2</v>
      </c>
      <c r="U90" s="50">
        <f>$F90*'[1]INTERNAL PARAMETERS-2'!T90*VLOOKUP(U$4,'[1]INTERNAL PARAMETERS-1'!$B$5:$J$44,4, FALSE)</f>
        <v>6.4602210991370895E-2</v>
      </c>
      <c r="V90" s="50">
        <f>$F90*'[1]INTERNAL PARAMETERS-2'!U90*VLOOKUP(V$4,'[1]INTERNAL PARAMETERS-1'!$B$5:$J$44,4, FALSE)</f>
        <v>1.0562681146626276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0.12921452081203538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0.25840379455083673</v>
      </c>
      <c r="AJ90" s="50">
        <f>$F90*'[1]INTERNAL PARAMETERS-2'!AI90*VLOOKUP(AJ$4,'[1]INTERNAL PARAMETERS-1'!$B$5:$J$44,4, FALSE)</f>
        <v>0.1938217812180531</v>
      </c>
      <c r="AK90" s="50">
        <f>$F90*'[1]INTERNAL PARAMETERS-2'!AJ90*VLOOKUP(AK$4,'[1]INTERNAL PARAMETERS-1'!$B$5:$J$44,4, FALSE)</f>
        <v>0.12921452081203538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49.911649781569679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20.744216065113239</v>
      </c>
      <c r="BB90" s="50">
        <f>$F90*'[1]INTERNAL PARAMETERS-2'!M90*(1-VLOOKUP(N$4,'[1]INTERNAL PARAMETERS-1'!$B$5:$J$44,4, FALSE))</f>
        <v>6.8738287516871255</v>
      </c>
      <c r="BC90" s="50">
        <f>$F90*'[1]INTERNAL PARAMETERS-2'!N90*(1-VLOOKUP(O$4,'[1]INTERNAL PARAMETERS-1'!$B$5:$J$44,4, FALSE))</f>
        <v>30.686681397732023</v>
      </c>
      <c r="BD90" s="50">
        <f>$F90*'[1]INTERNAL PARAMETERS-2'!O90*(1-VLOOKUP(P$4,'[1]INTERNAL PARAMETERS-1'!$B$5:$J$44,4, FALSE))</f>
        <v>5.7497179641835325</v>
      </c>
      <c r="BE90" s="50">
        <f>$F90*'[1]INTERNAL PARAMETERS-2'!P90*(1-VLOOKUP(Q$4,'[1]INTERNAL PARAMETERS-1'!$B$5:$J$44,4, FALSE))</f>
        <v>6.9125729102721492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12.505105121207604</v>
      </c>
      <c r="BH90" s="50">
        <f>$F90*'[1]INTERNAL PARAMETERS-2'!S90*(1-VLOOKUP(T$4,'[1]INTERNAL PARAMETERS-1'!$B$5:$J$44,4, FALSE))</f>
        <v>0.69771296765316992</v>
      </c>
      <c r="BI90" s="50">
        <f>$F90*'[1]INTERNAL PARAMETERS-2'!T90*(1-VLOOKUP(U$4,'[1]INTERNAL PARAMETERS-1'!$B$5:$J$44,4, FALSE))</f>
        <v>0.25840884396548358</v>
      </c>
      <c r="BJ90" s="50">
        <f>$F90*'[1]INTERNAL PARAMETERS-2'!U90*(1-VLOOKUP(V$4,'[1]INTERNAL PARAMETERS-1'!$B$5:$J$44,4, FALSE))</f>
        <v>5.9855193164215557</v>
      </c>
      <c r="BK90" s="50">
        <f>$F90*'[1]INTERNAL PARAMETERS-2'!V90*(1-VLOOKUP(W$4,'[1]INTERNAL PARAMETERS-1'!$B$5:$J$44,4, FALSE))</f>
        <v>5.4913141696326955</v>
      </c>
      <c r="BL90" s="50">
        <f>$F90*'[1]INTERNAL PARAMETERS-2'!W90*(1-VLOOKUP(X$4,'[1]INTERNAL PARAMETERS-1'!$B$5:$J$44,4, FALSE))</f>
        <v>10.659592037235303</v>
      </c>
      <c r="BM90" s="50">
        <f>$F90*'[1]INTERNAL PARAMETERS-2'!X90*(1-VLOOKUP(Y$4,'[1]INTERNAL PARAMETERS-1'!$B$5:$J$44,4, FALSE))</f>
        <v>7.2356092123022373</v>
      </c>
      <c r="BN90" s="50">
        <f>$F90*'[1]INTERNAL PARAMETERS-2'!Y90*(1-VLOOKUP(Z$4,'[1]INTERNAL PARAMETERS-1'!$B$5:$J$44,4, FALSE))</f>
        <v>10.594984776829286</v>
      </c>
      <c r="BO90" s="50">
        <f>$F90*'[1]INTERNAL PARAMETERS-2'!Z90*(1-VLOOKUP(AA$4,'[1]INTERNAL PARAMETERS-1'!$B$5:$J$44,4, FALSE))</f>
        <v>7.3647984860410389</v>
      </c>
      <c r="BP90" s="50">
        <f>$F90*'[1]INTERNAL PARAMETERS-2'!AA90*(1-VLOOKUP(AB$4,'[1]INTERNAL PARAMETERS-1'!$B$5:$J$44,4, FALSE))</f>
        <v>2.6487461942073214</v>
      </c>
      <c r="BQ90" s="50">
        <f>$F90*'[1]INTERNAL PARAMETERS-2'!AB90*(1-VLOOKUP(AC$4,'[1]INTERNAL PARAMETERS-1'!$B$5:$J$44,4, FALSE))</f>
        <v>35.596555470783791</v>
      </c>
      <c r="BR90" s="50">
        <f>$F90*'[1]INTERNAL PARAMETERS-2'!AC90*(1-VLOOKUP(AD$4,'[1]INTERNAL PARAMETERS-1'!$B$5:$J$44,4, FALSE))</f>
        <v>2.0673060976263962</v>
      </c>
      <c r="BS90" s="50">
        <f>$F90*'[1]INTERNAL PARAMETERS-2'!AD90*(1-VLOOKUP(AE$4,'[1]INTERNAL PARAMETERS-1'!$B$5:$J$44,4, FALSE))</f>
        <v>0.90445115153777966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0.45222557576888983</v>
      </c>
      <c r="CA90" s="50">
        <f>$F90*'[1]INTERNAL PARAMETERS-2'!AL90*(1-VLOOKUP(AM$4,'[1]INTERNAL PARAMETERS-1'!$B$5:$J$44,4, FALSE))</f>
        <v>2.8425679754253745</v>
      </c>
      <c r="CB90" s="50">
        <f>$F90*'[1]INTERNAL PARAMETERS-2'!AM90*(1-VLOOKUP(AN$4,'[1]INTERNAL PARAMETERS-1'!$B$5:$J$44,4, FALSE))</f>
        <v>0.45222557576888983</v>
      </c>
      <c r="CC90" s="50">
        <f>$F90*'[1]INTERNAL PARAMETERS-2'!AN90*(1-VLOOKUP(AO$4,'[1]INTERNAL PARAMETERS-1'!$B$5:$J$44,4, FALSE))</f>
        <v>2.8425679754253745</v>
      </c>
      <c r="CD90" s="50">
        <f>$F90*'[1]INTERNAL PARAMETERS-2'!AO90*(1-VLOOKUP(AP$4,'[1]INTERNAL PARAMETERS-1'!$B$5:$J$44,4, FALSE))</f>
        <v>9.6259263648854869</v>
      </c>
      <c r="CE90" s="50">
        <f>$F90*'[1]INTERNAL PARAMETERS-2'!AP90*(1-VLOOKUP(AQ$4,'[1]INTERNAL PARAMETERS-1'!$B$5:$J$44,4, FALSE))</f>
        <v>1.6150805218575062</v>
      </c>
      <c r="CF90" s="50">
        <f>$F90*'[1]INTERNAL PARAMETERS-2'!AQ90*(1-VLOOKUP(AR$4,'[1]INTERNAL PARAMETERS-1'!$B$5:$J$44,4, FALSE))</f>
        <v>6.4607260406017691E-2</v>
      </c>
      <c r="CG90" s="50">
        <f>$F90*'[1]INTERNAL PARAMETERS-2'!AR90*(1-VLOOKUP(AS$4,'[1]INTERNAL PARAMETERS-1'!$B$5:$J$44,4, FALSE))</f>
        <v>6.4607260406017691E-2</v>
      </c>
      <c r="CH90" s="49">
        <f>$F90*'[1]INTERNAL PARAMETERS-2'!AS90*(1-VLOOKUP(AT$4,'[1]INTERNAL PARAMETERS-1'!$B$5:$J$44,4, FALSE))</f>
        <v>0</v>
      </c>
      <c r="CI90" s="48">
        <f t="shared" si="1"/>
        <v>252.47078283497368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165.24762429796706</v>
      </c>
      <c r="G91" s="51">
        <f>$F91*'[1]INTERNAL PARAMETERS-2'!F91*VLOOKUP(G$4,'[1]INTERNAL PARAMETERS-1'!$B$5:$J$44,4, FALSE)</f>
        <v>0.90597010021360447</v>
      </c>
      <c r="H91" s="50">
        <f>$F91*'[1]INTERNAL PARAMETERS-2'!G91*VLOOKUP(H$4,'[1]INTERNAL PARAMETERS-1'!$B$5:$J$44,4, FALSE)</f>
        <v>0.58887643394823541</v>
      </c>
      <c r="I91" s="50">
        <f>$F91*'[1]INTERNAL PARAMETERS-2'!H91*VLOOKUP(I$4,'[1]INTERNAL PARAMETERS-1'!$B$5:$J$44,4, FALSE)</f>
        <v>1.7474837120935438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0.98296970946960682</v>
      </c>
      <c r="N91" s="50">
        <f>$F91*'[1]INTERNAL PARAMETERS-2'!M91*VLOOKUP(N$4,'[1]INTERNAL PARAMETERS-1'!$B$5:$J$44,4, FALSE)</f>
        <v>0.19478233218874275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0.39964890065026892</v>
      </c>
      <c r="T91" s="50">
        <f>$F91*'[1]INTERNAL PARAMETERS-2'!S91*VLOOKUP(T$4,'[1]INTERNAL PARAMETERS-1'!$B$5:$J$44,4, FALSE)</f>
        <v>5.4358206012816268E-2</v>
      </c>
      <c r="U91" s="50">
        <f>$F91*'[1]INTERNAL PARAMETERS-2'!T91*VLOOKUP(U$4,'[1]INTERNAL PARAMETERS-1'!$B$5:$J$44,4, FALSE)</f>
        <v>1.8117749528029109E-2</v>
      </c>
      <c r="V91" s="50">
        <f>$F91*'[1]INTERNAL PARAMETERS-2'!U91*VLOOKUP(V$4,'[1]INTERNAL PARAMETERS-1'!$B$5:$J$44,4, FALSE)</f>
        <v>0.77459823889672064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9.0588747640145545E-2</v>
      </c>
      <c r="AJ91" s="50">
        <f>$F91*'[1]INTERNAL PARAMETERS-2'!AI91*VLOOKUP(AJ$4,'[1]INTERNAL PARAMETERS-1'!$B$5:$J$44,4, FALSE)</f>
        <v>0.18119402004272089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33.202190529777326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18.676424479922527</v>
      </c>
      <c r="BB91" s="50">
        <f>$F91*'[1]INTERNAL PARAMETERS-2'!M91*(1-VLOOKUP(N$4,'[1]INTERNAL PARAMETERS-1'!$B$5:$J$44,4, FALSE))</f>
        <v>3.7008643115861117</v>
      </c>
      <c r="BC91" s="50">
        <f>$F91*'[1]INTERNAL PARAMETERS-2'!N91*(1-VLOOKUP(O$4,'[1]INTERNAL PARAMETERS-1'!$B$5:$J$44,4, FALSE))</f>
        <v>20.384170269563018</v>
      </c>
      <c r="BD91" s="50">
        <f>$F91*'[1]INTERNAL PARAMETERS-2'!O91*(1-VLOOKUP(P$4,'[1]INTERNAL PARAMETERS-1'!$B$5:$J$44,4, FALSE))</f>
        <v>3.3973589574667646</v>
      </c>
      <c r="BE91" s="50">
        <f>$F91*'[1]INTERNAL PARAMETERS-2'!P91*(1-VLOOKUP(Q$4,'[1]INTERNAL PARAMETERS-1'!$B$5:$J$44,4, FALSE))</f>
        <v>5.7075703194396334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7.593329112355109</v>
      </c>
      <c r="BH91" s="50">
        <f>$F91*'[1]INTERNAL PARAMETERS-2'!S91*(1-VLOOKUP(T$4,'[1]INTERNAL PARAMETERS-1'!$B$5:$J$44,4, FALSE))</f>
        <v>0.48922385411534641</v>
      </c>
      <c r="BI91" s="50">
        <f>$F91*'[1]INTERNAL PARAMETERS-2'!T91*(1-VLOOKUP(U$4,'[1]INTERNAL PARAMETERS-1'!$B$5:$J$44,4, FALSE))</f>
        <v>7.2470998112116436E-2</v>
      </c>
      <c r="BJ91" s="50">
        <f>$F91*'[1]INTERNAL PARAMETERS-2'!U91*(1-VLOOKUP(V$4,'[1]INTERNAL PARAMETERS-1'!$B$5:$J$44,4, FALSE))</f>
        <v>4.3893900204147505</v>
      </c>
      <c r="BK91" s="50">
        <f>$F91*'[1]INTERNAL PARAMETERS-2'!V91*(1-VLOOKUP(W$4,'[1]INTERNAL PARAMETERS-1'!$B$5:$J$44,4, FALSE))</f>
        <v>3.3520645836466918</v>
      </c>
      <c r="BL91" s="50">
        <f>$F91*'[1]INTERNAL PARAMETERS-2'!W91*(1-VLOOKUP(X$4,'[1]INTERNAL PARAMETERS-1'!$B$5:$J$44,4, FALSE))</f>
        <v>6.4323298748480866</v>
      </c>
      <c r="BM91" s="50">
        <f>$F91*'[1]INTERNAL PARAMETERS-2'!X91*(1-VLOOKUP(Y$4,'[1]INTERNAL PARAMETERS-1'!$B$5:$J$44,4, FALSE))</f>
        <v>5.5263762993969126</v>
      </c>
      <c r="BN91" s="50">
        <f>$F91*'[1]INTERNAL PARAMETERS-2'!Y91*(1-VLOOKUP(Z$4,'[1]INTERNAL PARAMETERS-1'!$B$5:$J$44,4, FALSE))</f>
        <v>5.5263762993969126</v>
      </c>
      <c r="BO91" s="50">
        <f>$F91*'[1]INTERNAL PARAMETERS-2'!Z91*(1-VLOOKUP(AA$4,'[1]INTERNAL PARAMETERS-1'!$B$5:$J$44,4, FALSE))</f>
        <v>4.4845230777230896</v>
      </c>
      <c r="BP91" s="50">
        <f>$F91*'[1]INTERNAL PARAMETERS-2'!AA91*(1-VLOOKUP(AB$4,'[1]INTERNAL PARAMETERS-1'!$B$5:$J$44,4, FALSE))</f>
        <v>1.3589468879391917</v>
      </c>
      <c r="BQ91" s="50">
        <f>$F91*'[1]INTERNAL PARAMETERS-2'!AB91*(1-VLOOKUP(AC$4,'[1]INTERNAL PARAMETERS-1'!$B$5:$J$44,4, FALSE))</f>
        <v>23.464435560764411</v>
      </c>
      <c r="BR91" s="50">
        <f>$F91*'[1]INTERNAL PARAMETERS-2'!AC91*(1-VLOOKUP(AD$4,'[1]INTERNAL PARAMETERS-1'!$B$5:$J$44,4, FALSE))</f>
        <v>0.63417080776830814</v>
      </c>
      <c r="BS91" s="50">
        <f>$F91*'[1]INTERNAL PARAMETERS-2'!AD91*(1-VLOOKUP(AE$4,'[1]INTERNAL PARAMETERS-1'!$B$5:$J$44,4, FALSE))</f>
        <v>0.40768241390551452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0.27178276768286641</v>
      </c>
      <c r="CA91" s="50">
        <f>$F91*'[1]INTERNAL PARAMETERS-2'!AL91*(1-VLOOKUP(AM$4,'[1]INTERNAL PARAMETERS-1'!$B$5:$J$44,4, FALSE))</f>
        <v>1.857218049484852</v>
      </c>
      <c r="CB91" s="50">
        <f>$F91*'[1]INTERNAL PARAMETERS-2'!AM91*(1-VLOOKUP(AN$4,'[1]INTERNAL PARAMETERS-1'!$B$5:$J$44,4, FALSE))</f>
        <v>0.63417080776830814</v>
      </c>
      <c r="CC91" s="50">
        <f>$F91*'[1]INTERNAL PARAMETERS-2'!AN91*(1-VLOOKUP(AO$4,'[1]INTERNAL PARAMETERS-1'!$B$5:$J$44,4, FALSE))</f>
        <v>0.81536482781102904</v>
      </c>
      <c r="CD91" s="50">
        <f>$F91*'[1]INTERNAL PARAMETERS-2'!AO91*(1-VLOOKUP(AP$4,'[1]INTERNAL PARAMETERS-1'!$B$5:$J$44,4, FALSE))</f>
        <v>6.0246474609425729</v>
      </c>
      <c r="CE91" s="50">
        <f>$F91*'[1]INTERNAL PARAMETERS-2'!AP91*(1-VLOOKUP(AQ$4,'[1]INTERNAL PARAMETERS-1'!$B$5:$J$44,4, FALSE))</f>
        <v>0.67946518158838087</v>
      </c>
      <c r="CF91" s="50">
        <f>$F91*'[1]INTERNAL PARAMETERS-2'!AQ91*(1-VLOOKUP(AR$4,'[1]INTERNAL PARAMETERS-1'!$B$5:$J$44,4, FALSE))</f>
        <v>9.0588747640145545E-2</v>
      </c>
      <c r="CG91" s="50">
        <f>$F91*'[1]INTERNAL PARAMETERS-2'!AR91*(1-VLOOKUP(AS$4,'[1]INTERNAL PARAMETERS-1'!$B$5:$J$44,4, FALSE))</f>
        <v>0.13589964622264811</v>
      </c>
      <c r="CH91" s="49">
        <f>$F91*'[1]INTERNAL PARAMETERS-2'!AS91*(1-VLOOKUP(AT$4,'[1]INTERNAL PARAMETERS-1'!$B$5:$J$44,4, FALSE))</f>
        <v>0</v>
      </c>
      <c r="CI91" s="48">
        <f t="shared" si="1"/>
        <v>165.24762429796704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114.63982746030167</v>
      </c>
      <c r="G92" s="51">
        <f>$F92*'[1]INTERNAL PARAMETERS-2'!F92*VLOOKUP(G$4,'[1]INTERNAL PARAMETERS-1'!$B$5:$J$44,4, FALSE)</f>
        <v>0.38886975872808932</v>
      </c>
      <c r="H92" s="50">
        <f>$F92*'[1]INTERNAL PARAMETERS-2'!G92*VLOOKUP(H$4,'[1]INTERNAL PARAMETERS-1'!$B$5:$J$44,4, FALSE)</f>
        <v>0.4277555882026236</v>
      </c>
      <c r="I92" s="50">
        <f>$F92*'[1]INTERNAL PARAMETERS-2'!H92*VLOOKUP(I$4,'[1]INTERNAL PARAMETERS-1'!$B$5:$J$44,4, FALSE)</f>
        <v>1.1937645853139267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0.94885092392342496</v>
      </c>
      <c r="N92" s="50">
        <f>$F92*'[1]INTERNAL PARAMETERS-2'!M92*VLOOKUP(N$4,'[1]INTERNAL PARAMETERS-1'!$B$5:$J$44,4, FALSE)</f>
        <v>0.14582759252087674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0.28395368143297045</v>
      </c>
      <c r="T92" s="50">
        <f>$F92*'[1]INTERNAL PARAMETERS-2'!S92*VLOOKUP(T$4,'[1]INTERNAL PARAMETERS-1'!$B$5:$J$44,4, FALSE)</f>
        <v>3.1109809977902067E-2</v>
      </c>
      <c r="U92" s="50">
        <f>$F92*'[1]INTERNAL PARAMETERS-2'!T92*VLOOKUP(U$4,'[1]INTERNAL PARAMETERS-1'!$B$5:$J$44,4, FALSE)</f>
        <v>2.3331497684720599E-2</v>
      </c>
      <c r="V92" s="50">
        <f>$F92*'[1]INTERNAL PARAMETERS-2'!U92*VLOOKUP(V$4,'[1]INTERNAL PARAMETERS-1'!$B$5:$J$44,4, FALSE)</f>
        <v>0.61247588858768232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0.11665748842360299</v>
      </c>
      <c r="AJ92" s="50">
        <f>$F92*'[1]INTERNAL PARAMETERS-2'!AI92*VLOOKUP(AJ$4,'[1]INTERNAL PARAMETERS-1'!$B$5:$J$44,4, FALSE)</f>
        <v>3.8885829474534325E-2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22.681527120964606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18.028167554545071</v>
      </c>
      <c r="BB92" s="50">
        <f>$F92*'[1]INTERNAL PARAMETERS-2'!M92*(1-VLOOKUP(N$4,'[1]INTERNAL PARAMETERS-1'!$B$5:$J$44,4, FALSE))</f>
        <v>2.7707242578966578</v>
      </c>
      <c r="BC92" s="50">
        <f>$F92*'[1]INTERNAL PARAMETERS-2'!N92*(1-VLOOKUP(O$4,'[1]INTERNAL PARAMETERS-1'!$B$5:$J$44,4, FALSE))</f>
        <v>12.871702507328942</v>
      </c>
      <c r="BD92" s="50">
        <f>$F92*'[1]INTERNAL PARAMETERS-2'!O92*(1-VLOOKUP(P$4,'[1]INTERNAL PARAMETERS-1'!$B$5:$J$44,4, FALSE))</f>
        <v>1.7888169397250553</v>
      </c>
      <c r="BE92" s="50">
        <f>$F92*'[1]INTERNAL PARAMETERS-2'!P92*(1-VLOOKUP(Q$4,'[1]INTERNAL PARAMETERS-1'!$B$5:$J$44,4, FALSE))</f>
        <v>4.1998300790081515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5.395119947226438</v>
      </c>
      <c r="BH92" s="50">
        <f>$F92*'[1]INTERNAL PARAMETERS-2'!S92*(1-VLOOKUP(T$4,'[1]INTERNAL PARAMETERS-1'!$B$5:$J$44,4, FALSE))</f>
        <v>0.27998828980111856</v>
      </c>
      <c r="BI92" s="50">
        <f>$F92*'[1]INTERNAL PARAMETERS-2'!T92*(1-VLOOKUP(U$4,'[1]INTERNAL PARAMETERS-1'!$B$5:$J$44,4, FALSE))</f>
        <v>9.3325990738882397E-2</v>
      </c>
      <c r="BJ92" s="50">
        <f>$F92*'[1]INTERNAL PARAMETERS-2'!U92*(1-VLOOKUP(V$4,'[1]INTERNAL PARAMETERS-1'!$B$5:$J$44,4, FALSE))</f>
        <v>3.4706967019968662</v>
      </c>
      <c r="BK92" s="50">
        <f>$F92*'[1]INTERNAL PARAMETERS-2'!V92*(1-VLOOKUP(W$4,'[1]INTERNAL PARAMETERS-1'!$B$5:$J$44,4, FALSE))</f>
        <v>2.3332414803340282</v>
      </c>
      <c r="BL92" s="50">
        <f>$F92*'[1]INTERNAL PARAMETERS-2'!W92*(1-VLOOKUP(X$4,'[1]INTERNAL PARAMETERS-1'!$B$5:$J$44,4, FALSE))</f>
        <v>3.4220790975692275</v>
      </c>
      <c r="BM92" s="50">
        <f>$F92*'[1]INTERNAL PARAMETERS-2'!X92*(1-VLOOKUP(Y$4,'[1]INTERNAL PARAMETERS-1'!$B$5:$J$44,4, FALSE))</f>
        <v>3.9665036381781995</v>
      </c>
      <c r="BN92" s="50">
        <f>$F92*'[1]INTERNAL PARAMETERS-2'!Y92*(1-VLOOKUP(Z$4,'[1]INTERNAL PARAMETERS-1'!$B$5:$J$44,4, FALSE))</f>
        <v>4.0053894676527344</v>
      </c>
      <c r="BO92" s="50">
        <f>$F92*'[1]INTERNAL PARAMETERS-2'!Z92*(1-VLOOKUP(AA$4,'[1]INTERNAL PARAMETERS-1'!$B$5:$J$44,4, FALSE))</f>
        <v>2.7998828980111856</v>
      </c>
      <c r="BP92" s="50">
        <f>$F92*'[1]INTERNAL PARAMETERS-2'!AA92*(1-VLOOKUP(AB$4,'[1]INTERNAL PARAMETERS-1'!$B$5:$J$44,4, FALSE))</f>
        <v>1.0888490812179452</v>
      </c>
      <c r="BQ92" s="50">
        <f>$F92*'[1]INTERNAL PARAMETERS-2'!AB92*(1-VLOOKUP(AC$4,'[1]INTERNAL PARAMETERS-1'!$B$5:$J$44,4, FALSE))</f>
        <v>13.921665759072352</v>
      </c>
      <c r="BR92" s="50">
        <f>$F92*'[1]INTERNAL PARAMETERS-2'!AC92*(1-VLOOKUP(AD$4,'[1]INTERNAL PARAMETERS-1'!$B$5:$J$44,4, FALSE))</f>
        <v>0.77775098143892463</v>
      </c>
      <c r="BS92" s="50">
        <f>$F92*'[1]INTERNAL PARAMETERS-2'!AD92*(1-VLOOKUP(AE$4,'[1]INTERNAL PARAMETERS-1'!$B$5:$J$44,4, FALSE))</f>
        <v>0.23332644082995199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0.23332644082995199</v>
      </c>
      <c r="CA92" s="50">
        <f>$F92*'[1]INTERNAL PARAMETERS-2'!AL92*(1-VLOOKUP(AM$4,'[1]INTERNAL PARAMETERS-1'!$B$5:$J$44,4, FALSE))</f>
        <v>0.97218012881159621</v>
      </c>
      <c r="CB92" s="50">
        <f>$F92*'[1]INTERNAL PARAMETERS-2'!AM92*(1-VLOOKUP(AN$4,'[1]INTERNAL PARAMETERS-1'!$B$5:$J$44,4, FALSE))</f>
        <v>0.31109809977902064</v>
      </c>
      <c r="CC92" s="50">
        <f>$F92*'[1]INTERNAL PARAMETERS-2'!AN92*(1-VLOOKUP(AO$4,'[1]INTERNAL PARAMETERS-1'!$B$5:$J$44,4, FALSE))</f>
        <v>0.77775098143892463</v>
      </c>
      <c r="CD92" s="50">
        <f>$F92*'[1]INTERNAL PARAMETERS-2'!AO92*(1-VLOOKUP(AP$4,'[1]INTERNAL PARAMETERS-1'!$B$5:$J$44,4, FALSE))</f>
        <v>3.4998622205010417</v>
      </c>
      <c r="CE92" s="50">
        <f>$F92*'[1]INTERNAL PARAMETERS-2'!AP92*(1-VLOOKUP(AQ$4,'[1]INTERNAL PARAMETERS-1'!$B$5:$J$44,4, FALSE))</f>
        <v>0.46665288165990398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3.8885829474534325E-2</v>
      </c>
      <c r="CH92" s="49">
        <f>$F92*'[1]INTERNAL PARAMETERS-2'!AS92*(1-VLOOKUP(AT$4,'[1]INTERNAL PARAMETERS-1'!$B$5:$J$44,4, FALSE))</f>
        <v>0</v>
      </c>
      <c r="CI92" s="48">
        <f t="shared" si="1"/>
        <v>114.63982746030166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57.018503680294963</v>
      </c>
      <c r="G93" s="51">
        <f>$F93*'[1]INTERNAL PARAMETERS-2'!F93*VLOOKUP(G$4,'[1]INTERNAL PARAMETERS-1'!$B$5:$J$44,4, FALSE)</f>
        <v>0.16860941723300021</v>
      </c>
      <c r="H93" s="50">
        <f>$F93*'[1]INTERNAL PARAMETERS-2'!G93*VLOOKUP(H$4,'[1]INTERNAL PARAMETERS-1'!$B$5:$J$44,4, FALSE)</f>
        <v>5.620313907766674E-2</v>
      </c>
      <c r="I93" s="50">
        <f>$F93*'[1]INTERNAL PARAMETERS-2'!H93*VLOOKUP(I$4,'[1]INTERNAL PARAMETERS-1'!$B$5:$J$44,4, FALSE)</f>
        <v>0.6370181355217337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0.64493572494277951</v>
      </c>
      <c r="N93" s="50">
        <f>$F93*'[1]INTERNAL PARAMETERS-2'!M93*VLOOKUP(N$4,'[1]INTERNAL PARAMETERS-1'!$B$5:$J$44,4, FALSE)</f>
        <v>4.7772953308535142E-2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2.8104420464017388E-2</v>
      </c>
      <c r="S93" s="50">
        <f>$F93*'[1]INTERNAL PARAMETERS-2'!R93*VLOOKUP(S$4,'[1]INTERNAL PARAMETERS-1'!$B$5:$J$44,4, FALSE)</f>
        <v>0.11470412385364936</v>
      </c>
      <c r="T93" s="50">
        <f>$F93*'[1]INTERNAL PARAMETERS-2'!S93*VLOOKUP(T$4,'[1]INTERNAL PARAMETERS-1'!$B$5:$J$44,4, FALSE)</f>
        <v>1.4051069861935087E-2</v>
      </c>
      <c r="U93" s="50">
        <f>$F93*'[1]INTERNAL PARAMETERS-2'!T93*VLOOKUP(U$4,'[1]INTERNAL PARAMETERS-1'!$B$5:$J$44,4, FALSE)</f>
        <v>5.620884092803478E-3</v>
      </c>
      <c r="V93" s="50">
        <f>$F93*'[1]INTERNAL PARAMETERS-2'!U93*VLOOKUP(V$4,'[1]INTERNAL PARAMETERS-1'!$B$5:$J$44,4, FALSE)</f>
        <v>0.18125640644180804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2.8104420464017388E-2</v>
      </c>
      <c r="AJ93" s="50">
        <f>$F93*'[1]INTERNAL PARAMETERS-2'!AI93*VLOOKUP(AJ$4,'[1]INTERNAL PARAMETERS-1'!$B$5:$J$44,4, FALSE)</f>
        <v>2.8104420464017388E-2</v>
      </c>
      <c r="AK93" s="50">
        <f>$F93*'[1]INTERNAL PARAMETERS-2'!AJ93*VLOOKUP(AK$4,'[1]INTERNAL PARAMETERS-1'!$B$5:$J$44,4, FALSE)</f>
        <v>2.8104420464017388E-2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12.10334457491294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12.25377877391281</v>
      </c>
      <c r="BB93" s="50">
        <f>$F93*'[1]INTERNAL PARAMETERS-2'!M93*(1-VLOOKUP(N$4,'[1]INTERNAL PARAMETERS-1'!$B$5:$J$44,4, FALSE))</f>
        <v>0.9076861128621676</v>
      </c>
      <c r="BC93" s="50">
        <f>$F93*'[1]INTERNAL PARAMETERS-2'!N93*(1-VLOOKUP(O$4,'[1]INTERNAL PARAMETERS-1'!$B$5:$J$44,4, FALSE))</f>
        <v>5.1426242876338994</v>
      </c>
      <c r="BD93" s="50">
        <f>$F93*'[1]INTERNAL PARAMETERS-2'!O93*(1-VLOOKUP(P$4,'[1]INTERNAL PARAMETERS-1'!$B$5:$J$44,4, FALSE))</f>
        <v>0.98356348663472004</v>
      </c>
      <c r="BE93" s="50">
        <f>$F93*'[1]INTERNAL PARAMETERS-2'!P93*(1-VLOOKUP(Q$4,'[1]INTERNAL PARAMETERS-1'!$B$5:$J$44,4, FALSE))</f>
        <v>2.3043458077354404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2.179378353219338</v>
      </c>
      <c r="BH93" s="50">
        <f>$F93*'[1]INTERNAL PARAMETERS-2'!S93*(1-VLOOKUP(T$4,'[1]INTERNAL PARAMETERS-1'!$B$5:$J$44,4, FALSE))</f>
        <v>0.12645962875741579</v>
      </c>
      <c r="BI93" s="50">
        <f>$F93*'[1]INTERNAL PARAMETERS-2'!T93*(1-VLOOKUP(U$4,'[1]INTERNAL PARAMETERS-1'!$B$5:$J$44,4, FALSE))</f>
        <v>2.2483536371213912E-2</v>
      </c>
      <c r="BJ93" s="50">
        <f>$F93*'[1]INTERNAL PARAMETERS-2'!U93*(1-VLOOKUP(V$4,'[1]INTERNAL PARAMETERS-1'!$B$5:$J$44,4, FALSE))</f>
        <v>1.0271196365035788</v>
      </c>
      <c r="BK93" s="50">
        <f>$F93*'[1]INTERNAL PARAMETERS-2'!V93*(1-VLOOKUP(W$4,'[1]INTERNAL PARAMETERS-1'!$B$5:$J$44,4, FALSE))</f>
        <v>1.2926836024870711</v>
      </c>
      <c r="BL93" s="50">
        <f>$F93*'[1]INTERNAL PARAMETERS-2'!W93*(1-VLOOKUP(X$4,'[1]INTERNAL PARAMETERS-1'!$B$5:$J$44,4, FALSE))</f>
        <v>1.5174961587977382</v>
      </c>
      <c r="BM93" s="50">
        <f>$F93*'[1]INTERNAL PARAMETERS-2'!X93*(1-VLOOKUP(Y$4,'[1]INTERNAL PARAMETERS-1'!$B$5:$J$44,4, FALSE))</f>
        <v>1.9109181323414055</v>
      </c>
      <c r="BN93" s="50">
        <f>$F93*'[1]INTERNAL PARAMETERS-2'!Y93*(1-VLOOKUP(Z$4,'[1]INTERNAL PARAMETERS-1'!$B$5:$J$44,4, FALSE))</f>
        <v>2.1357363905024402</v>
      </c>
      <c r="BO93" s="50">
        <f>$F93*'[1]INTERNAL PARAMETERS-2'!Z93*(1-VLOOKUP(AA$4,'[1]INTERNAL PARAMETERS-1'!$B$5:$J$44,4, FALSE))</f>
        <v>1.1802773243317377</v>
      </c>
      <c r="BP93" s="50">
        <f>$F93*'[1]INTERNAL PARAMETERS-2'!AA93*(1-VLOOKUP(AB$4,'[1]INTERNAL PARAMETERS-1'!$B$5:$J$44,4, FALSE))</f>
        <v>0.28101569538833371</v>
      </c>
      <c r="BQ93" s="50">
        <f>$F93*'[1]INTERNAL PARAMETERS-2'!AB93*(1-VLOOKUP(AC$4,'[1]INTERNAL PARAMETERS-1'!$B$5:$J$44,4, FALSE))</f>
        <v>6.2385940524239523</v>
      </c>
      <c r="BR93" s="50">
        <f>$F93*'[1]INTERNAL PARAMETERS-2'!AC93*(1-VLOOKUP(AD$4,'[1]INTERNAL PARAMETERS-1'!$B$5:$J$44,4, FALSE))</f>
        <v>0.25291697677468433</v>
      </c>
      <c r="BS93" s="50">
        <f>$F93*'[1]INTERNAL PARAMETERS-2'!AD93*(1-VLOOKUP(AE$4,'[1]INTERNAL PARAMETERS-1'!$B$5:$J$44,4, FALSE))</f>
        <v>0.16860941723300021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5.620313907766674E-2</v>
      </c>
      <c r="CA93" s="50">
        <f>$F93*'[1]INTERNAL PARAMETERS-2'!AL93*(1-VLOOKUP(AM$4,'[1]INTERNAL PARAMETERS-1'!$B$5:$J$44,4, FALSE))</f>
        <v>0.19671383769701761</v>
      </c>
      <c r="CB93" s="50">
        <f>$F93*'[1]INTERNAL PARAMETERS-2'!AM93*(1-VLOOKUP(AN$4,'[1]INTERNAL PARAMETERS-1'!$B$5:$J$44,4, FALSE))</f>
        <v>0.19671383769701761</v>
      </c>
      <c r="CC93" s="50">
        <f>$F93*'[1]INTERNAL PARAMETERS-2'!AN93*(1-VLOOKUP(AO$4,'[1]INTERNAL PARAMETERS-1'!$B$5:$J$44,4, FALSE))</f>
        <v>0.449630814471702</v>
      </c>
      <c r="CD93" s="50">
        <f>$F93*'[1]INTERNAL PARAMETERS-2'!AO93*(1-VLOOKUP(AP$4,'[1]INTERNAL PARAMETERS-1'!$B$5:$J$44,4, FALSE))</f>
        <v>1.9390225528054228</v>
      </c>
      <c r="CE93" s="50">
        <f>$F93*'[1]INTERNAL PARAMETERS-2'!AP93*(1-VLOOKUP(AQ$4,'[1]INTERNAL PARAMETERS-1'!$B$5:$J$44,4, FALSE))</f>
        <v>0.14051069861935087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2.8104420464017388E-2</v>
      </c>
      <c r="CH93" s="49">
        <f>$F93*'[1]INTERNAL PARAMETERS-2'!AS93*(1-VLOOKUP(AT$4,'[1]INTERNAL PARAMETERS-1'!$B$5:$J$44,4, FALSE))</f>
        <v>0</v>
      </c>
      <c r="CI93" s="48">
        <f t="shared" si="1"/>
        <v>57.018520785846064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26.645207968828629</v>
      </c>
      <c r="G94" s="51">
        <f>$F94*'[1]INTERNAL PARAMETERS-2'!F94*VLOOKUP(G$4,'[1]INTERNAL PARAMETERS-1'!$B$5:$J$44,4, FALSE)</f>
        <v>6.8496836125467753E-2</v>
      </c>
      <c r="H94" s="50">
        <f>$F94*'[1]INTERNAL PARAMETERS-2'!G94*VLOOKUP(H$4,'[1]INTERNAL PARAMETERS-1'!$B$5:$J$44,4, FALSE)</f>
        <v>6.8496836125467753E-2</v>
      </c>
      <c r="I94" s="50">
        <f>$F94*'[1]INTERNAL PARAMETERS-2'!H94*VLOOKUP(I$4,'[1]INTERNAL PARAMETERS-1'!$B$5:$J$44,4, FALSE)</f>
        <v>0.2641980283201632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0.28996927346761425</v>
      </c>
      <c r="N94" s="50">
        <f>$F94*'[1]INTERNAL PARAMETERS-2'!M94*VLOOKUP(N$4,'[1]INTERNAL PARAMETERS-1'!$B$5:$J$44,4, FALSE)</f>
        <v>2.3973892643913718E-2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7.6002125080087565E-2</v>
      </c>
      <c r="T94" s="50">
        <f>$F94*'[1]INTERNAL PARAMETERS-2'!S94*VLOOKUP(T$4,'[1]INTERNAL PARAMETERS-1'!$B$5:$J$44,4, FALSE)</f>
        <v>2.2832278708489252E-3</v>
      </c>
      <c r="U94" s="50">
        <f>$F94*'[1]INTERNAL PARAMETERS-2'!T94*VLOOKUP(U$4,'[1]INTERNAL PARAMETERS-1'!$B$5:$J$44,4, FALSE)</f>
        <v>4.5664557416978504E-3</v>
      </c>
      <c r="V94" s="50">
        <f>$F94*'[1]INTERNAL PARAMETERS-2'!U94*VLOOKUP(V$4,'[1]INTERNAL PARAMETERS-1'!$B$5:$J$44,4, FALSE)</f>
        <v>0.11301937992890225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2.2832278708489251E-2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5.0197625380831008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5.5094161958846701</v>
      </c>
      <c r="BB94" s="50">
        <f>$F94*'[1]INTERNAL PARAMETERS-2'!M94*(1-VLOOKUP(N$4,'[1]INTERNAL PARAMETERS-1'!$B$5:$J$44,4, FALSE))</f>
        <v>0.45550396023436057</v>
      </c>
      <c r="BC94" s="50">
        <f>$F94*'[1]INTERNAL PARAMETERS-2'!N94*(1-VLOOKUP(O$4,'[1]INTERNAL PARAMETERS-1'!$B$5:$J$44,4, FALSE))</f>
        <v>2.32888709922431</v>
      </c>
      <c r="BD94" s="50">
        <f>$F94*'[1]INTERNAL PARAMETERS-2'!O94*(1-VLOOKUP(P$4,'[1]INTERNAL PARAMETERS-1'!$B$5:$J$44,4, FALSE))</f>
        <v>0.38814873804431727</v>
      </c>
      <c r="BE94" s="50">
        <f>$F94*'[1]INTERNAL PARAMETERS-2'!P94*(1-VLOOKUP(Q$4,'[1]INTERNAL PARAMETERS-1'!$B$5:$J$44,4, FALSE))</f>
        <v>1.1872758283206442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1.4440403765216636</v>
      </c>
      <c r="BH94" s="50">
        <f>$F94*'[1]INTERNAL PARAMETERS-2'!S94*(1-VLOOKUP(T$4,'[1]INTERNAL PARAMETERS-1'!$B$5:$J$44,4, FALSE))</f>
        <v>2.0549050837640328E-2</v>
      </c>
      <c r="BI94" s="50">
        <f>$F94*'[1]INTERNAL PARAMETERS-2'!T94*(1-VLOOKUP(U$4,'[1]INTERNAL PARAMETERS-1'!$B$5:$J$44,4, FALSE))</f>
        <v>1.8265822966791401E-2</v>
      </c>
      <c r="BJ94" s="50">
        <f>$F94*'[1]INTERNAL PARAMETERS-2'!U94*(1-VLOOKUP(V$4,'[1]INTERNAL PARAMETERS-1'!$B$5:$J$44,4, FALSE))</f>
        <v>0.64044315293044607</v>
      </c>
      <c r="BK94" s="50">
        <f>$F94*'[1]INTERNAL PARAMETERS-2'!V94*(1-VLOOKUP(W$4,'[1]INTERNAL PARAMETERS-1'!$B$5:$J$44,4, FALSE))</f>
        <v>0.59363658189992363</v>
      </c>
      <c r="BL94" s="50">
        <f>$F94*'[1]INTERNAL PARAMETERS-2'!W94*(1-VLOOKUP(X$4,'[1]INTERNAL PARAMETERS-1'!$B$5:$J$44,4, FALSE))</f>
        <v>0.59363658189992363</v>
      </c>
      <c r="BM94" s="50">
        <f>$F94*'[1]INTERNAL PARAMETERS-2'!X94*(1-VLOOKUP(Y$4,'[1]INTERNAL PARAMETERS-1'!$B$5:$J$44,4, FALSE))</f>
        <v>0.75346253285934839</v>
      </c>
      <c r="BN94" s="50">
        <f>$F94*'[1]INTERNAL PARAMETERS-2'!Y94*(1-VLOOKUP(Z$4,'[1]INTERNAL PARAMETERS-1'!$B$5:$J$44,4, FALSE))</f>
        <v>1.0046175986527301</v>
      </c>
      <c r="BO94" s="50">
        <f>$F94*'[1]INTERNAL PARAMETERS-2'!Z94*(1-VLOOKUP(AA$4,'[1]INTERNAL PARAMETERS-1'!$B$5:$J$44,4, FALSE))</f>
        <v>0.52514241029525277</v>
      </c>
      <c r="BP94" s="50">
        <f>$F94*'[1]INTERNAL PARAMETERS-2'!AA94*(1-VLOOKUP(AB$4,'[1]INTERNAL PARAMETERS-1'!$B$5:$J$44,4, FALSE))</f>
        <v>0.13699367225093551</v>
      </c>
      <c r="BQ94" s="50">
        <f>$F94*'[1]INTERNAL PARAMETERS-2'!AB94*(1-VLOOKUP(AC$4,'[1]INTERNAL PARAMETERS-1'!$B$5:$J$44,4, FALSE))</f>
        <v>3.1508464682091262</v>
      </c>
      <c r="BR94" s="50">
        <f>$F94*'[1]INTERNAL PARAMETERS-2'!AC94*(1-VLOOKUP(AD$4,'[1]INTERNAL PARAMETERS-1'!$B$5:$J$44,4, FALSE))</f>
        <v>0.13699367225093551</v>
      </c>
      <c r="BS94" s="50">
        <f>$F94*'[1]INTERNAL PARAMETERS-2'!AD94*(1-VLOOKUP(AE$4,'[1]INTERNAL PARAMETERS-1'!$B$5:$J$44,4, FALSE))</f>
        <v>2.2832278708489251E-2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4.5664557416978502E-2</v>
      </c>
      <c r="CA94" s="50">
        <f>$F94*'[1]INTERNAL PARAMETERS-2'!AL94*(1-VLOOKUP(AM$4,'[1]INTERNAL PARAMETERS-1'!$B$5:$J$44,4, FALSE))</f>
        <v>9.1329114833957004E-2</v>
      </c>
      <c r="CB94" s="50">
        <f>$F94*'[1]INTERNAL PARAMETERS-2'!AM94*(1-VLOOKUP(AN$4,'[1]INTERNAL PARAMETERS-1'!$B$5:$J$44,4, FALSE))</f>
        <v>0.11416139354244627</v>
      </c>
      <c r="CC94" s="50">
        <f>$F94*'[1]INTERNAL PARAMETERS-2'!AN94*(1-VLOOKUP(AO$4,'[1]INTERNAL PARAMETERS-1'!$B$5:$J$44,4, FALSE))</f>
        <v>0.18265822966791401</v>
      </c>
      <c r="CD94" s="50">
        <f>$F94*'[1]INTERNAL PARAMETERS-2'!AO94*(1-VLOOKUP(AP$4,'[1]INTERNAL PARAMETERS-1'!$B$5:$J$44,4, FALSE))</f>
        <v>1.2329403857376227</v>
      </c>
      <c r="CE94" s="50">
        <f>$F94*'[1]INTERNAL PARAMETERS-2'!AP94*(1-VLOOKUP(AQ$4,'[1]INTERNAL PARAMETERS-1'!$B$5:$J$44,4, FALSE))</f>
        <v>9.1329114833957004E-2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2.2832278708489251E-2</v>
      </c>
      <c r="CH94" s="49">
        <f>$F94*'[1]INTERNAL PARAMETERS-2'!AS94*(1-VLOOKUP(AT$4,'[1]INTERNAL PARAMETERS-1'!$B$5:$J$44,4, FALSE))</f>
        <v>0</v>
      </c>
      <c r="CI94" s="48">
        <f t="shared" si="1"/>
        <v>26.645207968828622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165.21956404667824</v>
      </c>
      <c r="G95" s="51">
        <f>$F95*'[1]INTERNAL PARAMETERS-2'!F95*VLOOKUP(G$4,'[1]INTERNAL PARAMETERS-1'!$B$5:$J$44,4, FALSE)</f>
        <v>0.20817665069881461</v>
      </c>
      <c r="H95" s="50">
        <f>$F95*'[1]INTERNAL PARAMETERS-2'!G95*VLOOKUP(H$4,'[1]INTERNAL PARAMETERS-1'!$B$5:$J$44,4, FALSE)</f>
        <v>0.13878443379920974</v>
      </c>
      <c r="I95" s="50">
        <f>$F95*'[1]INTERNAL PARAMETERS-2'!H95*VLOOKUP(I$4,'[1]INTERNAL PARAMETERS-1'!$B$5:$J$44,4, FALSE)</f>
        <v>1.9208889130846143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8.3269008083885376E-2</v>
      </c>
      <c r="N95" s="50">
        <f>$F95*'[1]INTERNAL PARAMETERS-2'!M95*VLOOKUP(N$4,'[1]INTERNAL PARAMETERS-1'!$B$5:$J$44,4, FALSE)</f>
        <v>0.70084734702306528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0.69390564703964397</v>
      </c>
      <c r="S95" s="50">
        <f>$F95*'[1]INTERNAL PARAMETERS-2'!R95*VLOOKUP(S$4,'[1]INTERNAL PARAMETERS-1'!$B$5:$J$44,4, FALSE)</f>
        <v>1.8643813438871899</v>
      </c>
      <c r="T95" s="50">
        <f>$F95*'[1]INTERNAL PARAMETERS-2'!S95*VLOOKUP(T$4,'[1]INTERNAL PARAMETERS-1'!$B$5:$J$44,4, FALSE)</f>
        <v>6.9390564703964402E-2</v>
      </c>
      <c r="U95" s="50">
        <f>$F95*'[1]INTERNAL PARAMETERS-2'!T95*VLOOKUP(U$4,'[1]INTERNAL PARAMETERS-1'!$B$5:$J$44,4, FALSE)</f>
        <v>5.5513773519683896E-2</v>
      </c>
      <c r="V95" s="50">
        <f>$F95*'[1]INTERNAL PARAMETERS-2'!U95*VLOOKUP(V$4,'[1]INTERNAL PARAMETERS-1'!$B$5:$J$44,4, FALSE)</f>
        <v>1.3739386333841084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6.9392216899604869E-2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36.496889348607667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1.5821111535938219</v>
      </c>
      <c r="BB95" s="50">
        <f>$F95*'[1]INTERNAL PARAMETERS-2'!M95*(1-VLOOKUP(N$4,'[1]INTERNAL PARAMETERS-1'!$B$5:$J$44,4, FALSE))</f>
        <v>13.316099593438238</v>
      </c>
      <c r="BC95" s="50">
        <f>$F95*'[1]INTERNAL PARAMETERS-2'!N95*(1-VLOOKUP(O$4,'[1]INTERNAL PARAMETERS-1'!$B$5:$J$44,4, FALSE))</f>
        <v>2.4980702425165608</v>
      </c>
      <c r="BD95" s="50">
        <f>$F95*'[1]INTERNAL PARAMETERS-2'!O95*(1-VLOOKUP(P$4,'[1]INTERNAL PARAMETERS-1'!$B$5:$J$44,4, FALSE))</f>
        <v>4.0246659703950582</v>
      </c>
      <c r="BE95" s="50">
        <f>$F95*'[1]INTERNAL PARAMETERS-2'!P95*(1-VLOOKUP(Q$4,'[1]INTERNAL PARAMETERS-1'!$B$5:$J$44,4, FALSE))</f>
        <v>1.3878112940792879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35.423245533856608</v>
      </c>
      <c r="BH95" s="50">
        <f>$F95*'[1]INTERNAL PARAMETERS-2'!S95*(1-VLOOKUP(T$4,'[1]INTERNAL PARAMETERS-1'!$B$5:$J$44,4, FALSE))</f>
        <v>0.62451508233567954</v>
      </c>
      <c r="BI95" s="50">
        <f>$F95*'[1]INTERNAL PARAMETERS-2'!T95*(1-VLOOKUP(U$4,'[1]INTERNAL PARAMETERS-1'!$B$5:$J$44,4, FALSE))</f>
        <v>0.22205509407873558</v>
      </c>
      <c r="BJ95" s="50">
        <f>$F95*'[1]INTERNAL PARAMETERS-2'!U95*(1-VLOOKUP(V$4,'[1]INTERNAL PARAMETERS-1'!$B$5:$J$44,4, FALSE))</f>
        <v>7.7856522558432815</v>
      </c>
      <c r="BK95" s="50">
        <f>$F95*'[1]INTERNAL PARAMETERS-2'!V95*(1-VLOOKUP(W$4,'[1]INTERNAL PARAMETERS-1'!$B$5:$J$44,4, FALSE))</f>
        <v>2.2205013749181415</v>
      </c>
      <c r="BL95" s="50">
        <f>$F95*'[1]INTERNAL PARAMETERS-2'!W95*(1-VLOOKUP(X$4,'[1]INTERNAL PARAMETERS-1'!$B$5:$J$44,4, FALSE))</f>
        <v>0.34696108449802426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11.865837782442766</v>
      </c>
      <c r="BO95" s="50">
        <f>$F95*'[1]INTERNAL PARAMETERS-2'!Z95*(1-VLOOKUP(AA$4,'[1]INTERNAL PARAMETERS-1'!$B$5:$J$44,4, FALSE))</f>
        <v>4.9267482681335171</v>
      </c>
      <c r="BP95" s="50">
        <f>$F95*'[1]INTERNAL PARAMETERS-2'!AA95*(1-VLOOKUP(AB$4,'[1]INTERNAL PARAMETERS-1'!$B$5:$J$44,4, FALSE))</f>
        <v>1.179651165336878</v>
      </c>
      <c r="BQ95" s="50">
        <f>$F95*'[1]INTERNAL PARAMETERS-2'!AB95*(1-VLOOKUP(AC$4,'[1]INTERNAL PARAMETERS-1'!$B$5:$J$44,4, FALSE))</f>
        <v>15.335366017640986</v>
      </c>
      <c r="BR95" s="50">
        <f>$F95*'[1]INTERNAL PARAMETERS-2'!AC95*(1-VLOOKUP(AD$4,'[1]INTERNAL PARAMETERS-1'!$B$5:$J$44,4, FALSE))</f>
        <v>0.62451343014003913</v>
      </c>
      <c r="BS95" s="50">
        <f>$F95*'[1]INTERNAL PARAMETERS-2'!AD95*(1-VLOOKUP(AE$4,'[1]INTERNAL PARAMETERS-1'!$B$5:$J$44,4, FALSE))</f>
        <v>0.62451343014003913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0.27756886759841948</v>
      </c>
      <c r="CA95" s="50">
        <f>$F95*'[1]INTERNAL PARAMETERS-2'!AL95*(1-VLOOKUP(AM$4,'[1]INTERNAL PARAMETERS-1'!$B$5:$J$44,4, FALSE))</f>
        <v>6.9392216899604869E-2</v>
      </c>
      <c r="CB95" s="50">
        <f>$F95*'[1]INTERNAL PARAMETERS-2'!AM95*(1-VLOOKUP(AN$4,'[1]INTERNAL PARAMETERS-1'!$B$5:$J$44,4, FALSE))</f>
        <v>0.27756886759841948</v>
      </c>
      <c r="CC95" s="50">
        <f>$F95*'[1]INTERNAL PARAMETERS-2'!AN95*(1-VLOOKUP(AO$4,'[1]INTERNAL PARAMETERS-1'!$B$5:$J$44,4, FALSE))</f>
        <v>1.1102589484372731</v>
      </c>
      <c r="CD95" s="50">
        <f>$F95*'[1]INTERNAL PARAMETERS-2'!AO95*(1-VLOOKUP(AP$4,'[1]INTERNAL PARAMETERS-1'!$B$5:$J$44,4, FALSE))</f>
        <v>12.420958995683199</v>
      </c>
      <c r="CE95" s="50">
        <f>$F95*'[1]INTERNAL PARAMETERS-2'!AP95*(1-VLOOKUP(AQ$4,'[1]INTERNAL PARAMETERS-1'!$B$5:$J$44,4, FALSE))</f>
        <v>1.6653801616777073</v>
      </c>
      <c r="CF95" s="50">
        <f>$F95*'[1]INTERNAL PARAMETERS-2'!AQ95*(1-VLOOKUP(AR$4,'[1]INTERNAL PARAMETERS-1'!$B$5:$J$44,4, FALSE))</f>
        <v>1.6653801616777073</v>
      </c>
      <c r="CG95" s="50">
        <f>$F95*'[1]INTERNAL PARAMETERS-2'!AR95*(1-VLOOKUP(AS$4,'[1]INTERNAL PARAMETERS-1'!$B$5:$J$44,4, FALSE))</f>
        <v>6.9392216899604869E-2</v>
      </c>
      <c r="CH95" s="49">
        <f>$F95*'[1]INTERNAL PARAMETERS-2'!AS95*(1-VLOOKUP(AT$4,'[1]INTERNAL PARAMETERS-1'!$B$5:$J$44,4, FALSE))</f>
        <v>0</v>
      </c>
      <c r="CI95" s="48">
        <f t="shared" si="1"/>
        <v>165.21959709059112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357.5185358874873</v>
      </c>
      <c r="G96" s="51">
        <f>$F96*'[1]INTERNAL PARAMETERS-2'!F96*VLOOKUP(G$4,'[1]INTERNAL PARAMETERS-1'!$B$5:$J$44,4, FALSE)</f>
        <v>0.54510851166765184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3.6010428869829356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0.1090234899262098</v>
      </c>
      <c r="N96" s="50">
        <f>$F96*'[1]INTERNAL PARAMETERS-2'!M96*VLOOKUP(N$4,'[1]INTERNAL PARAMETERS-1'!$B$5:$J$44,4, FALSE)</f>
        <v>1.1213819141086163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0.46724097455135716</v>
      </c>
      <c r="S96" s="50">
        <f>$F96*'[1]INTERNAL PARAMETERS-2'!R96*VLOOKUP(S$4,'[1]INTERNAL PARAMETERS-1'!$B$5:$J$44,4, FALSE)</f>
        <v>2.7884997849153663</v>
      </c>
      <c r="T96" s="50">
        <f>$F96*'[1]INTERNAL PARAMETERS-2'!S96*VLOOKUP(T$4,'[1]INTERNAL PARAMETERS-1'!$B$5:$J$44,4, FALSE)</f>
        <v>0.11681203123051874</v>
      </c>
      <c r="U96" s="50">
        <f>$F96*'[1]INTERNAL PARAMETERS-2'!T96*VLOOKUP(U$4,'[1]INTERNAL PARAMETERS-1'!$B$5:$J$44,4, FALSE)</f>
        <v>0.21804340466706074</v>
      </c>
      <c r="V96" s="50">
        <f>$F96*'[1]INTERNAL PARAMETERS-2'!U96*VLOOKUP(V$4,'[1]INTERNAL PARAMETERS-1'!$B$5:$J$44,4, FALSE)</f>
        <v>2.4413457113832577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7.7867537116294738E-2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7.7867537116294738E-2</v>
      </c>
      <c r="AI96" s="50">
        <f>$F96*'[1]INTERNAL PARAMETERS-2'!AH96*VLOOKUP(AI$4,'[1]INTERNAL PARAMETERS-1'!$B$5:$J$44,4, FALSE)</f>
        <v>0.46724097455135716</v>
      </c>
      <c r="AJ96" s="50">
        <f>$F96*'[1]INTERNAL PARAMETERS-2'!AI96*VLOOKUP(AJ$4,'[1]INTERNAL PARAMETERS-1'!$B$5:$J$44,4, FALSE)</f>
        <v>7.7867537116294738E-2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68.419814852675771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2.0714463085979862</v>
      </c>
      <c r="BB96" s="50">
        <f>$F96*'[1]INTERNAL PARAMETERS-2'!M96*(1-VLOOKUP(N$4,'[1]INTERNAL PARAMETERS-1'!$B$5:$J$44,4, FALSE))</f>
        <v>21.306256368063707</v>
      </c>
      <c r="BC96" s="50">
        <f>$F96*'[1]INTERNAL PARAMETERS-2'!N96*(1-VLOOKUP(O$4,'[1]INTERNAL PARAMETERS-1'!$B$5:$J$44,4, FALSE))</f>
        <v>3.6600602592945628</v>
      </c>
      <c r="BD96" s="50">
        <f>$F96*'[1]INTERNAL PARAMETERS-2'!O96*(1-VLOOKUP(P$4,'[1]INTERNAL PARAMETERS-1'!$B$5:$J$44,4, FALSE))</f>
        <v>13.62792730281283</v>
      </c>
      <c r="BE96" s="50">
        <f>$F96*'[1]INTERNAL PARAMETERS-2'!P96*(1-VLOOKUP(Q$4,'[1]INTERNAL PARAMETERS-1'!$B$5:$J$44,4, FALSE))</f>
        <v>3.9715661596133307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52.98149591339196</v>
      </c>
      <c r="BH96" s="50">
        <f>$F96*'[1]INTERNAL PARAMETERS-2'!S96*(1-VLOOKUP(T$4,'[1]INTERNAL PARAMETERS-1'!$B$5:$J$44,4, FALSE))</f>
        <v>1.0513082810746686</v>
      </c>
      <c r="BI96" s="50">
        <f>$F96*'[1]INTERNAL PARAMETERS-2'!T96*(1-VLOOKUP(U$4,'[1]INTERNAL PARAMETERS-1'!$B$5:$J$44,4, FALSE))</f>
        <v>0.87217361866824294</v>
      </c>
      <c r="BJ96" s="50">
        <f>$F96*'[1]INTERNAL PARAMETERS-2'!U96*(1-VLOOKUP(V$4,'[1]INTERNAL PARAMETERS-1'!$B$5:$J$44,4, FALSE))</f>
        <v>13.834292364505126</v>
      </c>
      <c r="BK96" s="50">
        <f>$F96*'[1]INTERNAL PARAMETERS-2'!V96*(1-VLOOKUP(W$4,'[1]INTERNAL PARAMETERS-1'!$B$5:$J$44,4, FALSE))</f>
        <v>7.8652647821103665</v>
      </c>
      <c r="BL96" s="50">
        <f>$F96*'[1]INTERNAL PARAMETERS-2'!W96*(1-VLOOKUP(X$4,'[1]INTERNAL PARAMETERS-1'!$B$5:$J$44,4, FALSE))</f>
        <v>1.3238553865377767</v>
      </c>
      <c r="BM96" s="50">
        <f>$F96*'[1]INTERNAL PARAMETERS-2'!X96*(1-VLOOKUP(Y$4,'[1]INTERNAL PARAMETERS-1'!$B$5:$J$44,4, FALSE))</f>
        <v>0.15573507423258948</v>
      </c>
      <c r="BN96" s="50">
        <f>$F96*'[1]INTERNAL PARAMETERS-2'!Y96*(1-VLOOKUP(Z$4,'[1]INTERNAL PARAMETERS-1'!$B$5:$J$44,4, FALSE))</f>
        <v>37.690926871841697</v>
      </c>
      <c r="BO96" s="50">
        <f>$F96*'[1]INTERNAL PARAMETERS-2'!Z96*(1-VLOOKUP(AA$4,'[1]INTERNAL PARAMETERS-1'!$B$5:$J$44,4, FALSE))</f>
        <v>36.834312459855276</v>
      </c>
      <c r="BP96" s="50">
        <f>$F96*'[1]INTERNAL PARAMETERS-2'!AA96*(1-VLOOKUP(AB$4,'[1]INTERNAL PARAMETERS-1'!$B$5:$J$44,4, FALSE))</f>
        <v>3.504325185061973</v>
      </c>
      <c r="BQ96" s="50">
        <f>$F96*'[1]INTERNAL PARAMETERS-2'!AB96*(1-VLOOKUP(AC$4,'[1]INTERNAL PARAMETERS-1'!$B$5:$J$44,4, FALSE))</f>
        <v>39.949264207482187</v>
      </c>
      <c r="BR96" s="50">
        <f>$F96*'[1]INTERNAL PARAMETERS-2'!AC96*(1-VLOOKUP(AD$4,'[1]INTERNAL PARAMETERS-1'!$B$5:$J$44,4, FALSE))</f>
        <v>2.1026022614079016</v>
      </c>
      <c r="BS96" s="50">
        <f>$F96*'[1]INTERNAL PARAMETERS-2'!AD96*(1-VLOOKUP(AE$4,'[1]INTERNAL PARAMETERS-1'!$B$5:$J$44,4, FALSE))</f>
        <v>0.62297604878394663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0.15573507423258948</v>
      </c>
      <c r="CA96" s="50">
        <f>$F96*'[1]INTERNAL PARAMETERS-2'!AL96*(1-VLOOKUP(AM$4,'[1]INTERNAL PARAMETERS-1'!$B$5:$J$44,4, FALSE))</f>
        <v>0.23363836320247294</v>
      </c>
      <c r="CB96" s="50">
        <f>$F96*'[1]INTERNAL PARAMETERS-2'!AM96*(1-VLOOKUP(AN$4,'[1]INTERNAL PARAMETERS-1'!$B$5:$J$44,4, FALSE))</f>
        <v>0.85661441198641963</v>
      </c>
      <c r="CC96" s="50">
        <f>$F96*'[1]INTERNAL PARAMETERS-2'!AN96*(1-VLOOKUP(AO$4,'[1]INTERNAL PARAMETERS-1'!$B$5:$J$44,4, FALSE))</f>
        <v>2.258337335640491</v>
      </c>
      <c r="CD96" s="50">
        <f>$F96*'[1]INTERNAL PARAMETERS-2'!AO96*(1-VLOOKUP(AP$4,'[1]INTERNAL PARAMETERS-1'!$B$5:$J$44,4, FALSE))</f>
        <v>26.866445416337012</v>
      </c>
      <c r="CE96" s="50">
        <f>$F96*'[1]INTERNAL PARAMETERS-2'!AP96*(1-VLOOKUP(AQ$4,'[1]INTERNAL PARAMETERS-1'!$B$5:$J$44,4, FALSE))</f>
        <v>2.6477107730755534</v>
      </c>
      <c r="CF96" s="50">
        <f>$F96*'[1]INTERNAL PARAMETERS-2'!AQ96*(1-VLOOKUP(AR$4,'[1]INTERNAL PARAMETERS-1'!$B$5:$J$44,4, FALSE))</f>
        <v>0.54510851166765184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357.51853588748736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537.22310536895316</v>
      </c>
      <c r="G97" s="51">
        <f>$F97*'[1]INTERNAL PARAMETERS-2'!F97*VLOOKUP(G$4,'[1]INTERNAL PARAMETERS-1'!$B$5:$J$44,4, FALSE)</f>
        <v>1.6241866144619561</v>
      </c>
      <c r="H97" s="50">
        <f>$F97*'[1]INTERNAL PARAMETERS-2'!G97*VLOOKUP(H$4,'[1]INTERNAL PARAMETERS-1'!$B$5:$J$44,4, FALSE)</f>
        <v>1.6241866144619561</v>
      </c>
      <c r="I97" s="50">
        <f>$F97*'[1]INTERNAL PARAMETERS-2'!H97*VLOOKUP(I$4,'[1]INTERNAL PARAMETERS-1'!$B$5:$J$44,4, FALSE)</f>
        <v>6.5547477504189828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0.23885207876256342</v>
      </c>
      <c r="N97" s="50">
        <f>$F97*'[1]INTERNAL PARAMETERS-2'!M97*VLOOKUP(N$4,'[1]INTERNAL PARAMETERS-1'!$B$5:$J$44,4, FALSE)</f>
        <v>1.3566709969124322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0.38218051715947332</v>
      </c>
      <c r="S97" s="50">
        <f>$F97*'[1]INTERNAL PARAMETERS-2'!R97*VLOOKUP(S$4,'[1]INTERNAL PARAMETERS-1'!$B$5:$J$44,4, FALSE)</f>
        <v>4.4085038388526394</v>
      </c>
      <c r="T97" s="50">
        <f>$F97*'[1]INTERNAL PARAMETERS-2'!S97*VLOOKUP(T$4,'[1]INTERNAL PARAMETERS-1'!$B$5:$J$44,4, FALSE)</f>
        <v>7.6430731200840984E-2</v>
      </c>
      <c r="U97" s="50">
        <f>$F97*'[1]INTERNAL PARAMETERS-2'!T97*VLOOKUP(U$4,'[1]INTERNAL PARAMETERS-1'!$B$5:$J$44,4, FALSE)</f>
        <v>0.26751561754952391</v>
      </c>
      <c r="V97" s="50">
        <f>$F97*'[1]INTERNAL PARAMETERS-2'!U97*VLOOKUP(V$4,'[1]INTERNAL PARAMETERS-1'!$B$5:$J$44,4, FALSE)</f>
        <v>2.7515627316563389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9.5518268134599876E-2</v>
      </c>
      <c r="AG97" s="50">
        <f>$F97*'[1]INTERNAL PARAMETERS-2'!AF97*VLOOKUP(AG$4,'[1]INTERNAL PARAMETERS-1'!$B$5:$J$44,4, FALSE)</f>
        <v>0.19109025857973666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9.5518268134599876E-2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124.54020725796067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4.5381894964887053</v>
      </c>
      <c r="BB97" s="50">
        <f>$F97*'[1]INTERNAL PARAMETERS-2'!M97*(1-VLOOKUP(N$4,'[1]INTERNAL PARAMETERS-1'!$B$5:$J$44,4, FALSE))</f>
        <v>25.776748941336209</v>
      </c>
      <c r="BC97" s="50">
        <f>$F97*'[1]INTERNAL PARAMETERS-2'!N97*(1-VLOOKUP(O$4,'[1]INTERNAL PARAMETERS-1'!$B$5:$J$44,4, FALSE))</f>
        <v>7.4521440284359706</v>
      </c>
      <c r="BD97" s="50">
        <f>$F97*'[1]INTERNAL PARAMETERS-2'!O97*(1-VLOOKUP(P$4,'[1]INTERNAL PARAMETERS-1'!$B$5:$J$44,4, FALSE))</f>
        <v>21.305462524274628</v>
      </c>
      <c r="BE97" s="50">
        <f>$F97*'[1]INTERNAL PARAMETERS-2'!P97*(1-VLOOKUP(Q$4,'[1]INTERNAL PARAMETERS-1'!$B$5:$J$44,4, FALSE))</f>
        <v>10.796035525494482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83.761572938200146</v>
      </c>
      <c r="BH97" s="50">
        <f>$F97*'[1]INTERNAL PARAMETERS-2'!S97*(1-VLOOKUP(T$4,'[1]INTERNAL PARAMETERS-1'!$B$5:$J$44,4, FALSE))</f>
        <v>0.68787658080756875</v>
      </c>
      <c r="BI97" s="50">
        <f>$F97*'[1]INTERNAL PARAMETERS-2'!T97*(1-VLOOKUP(U$4,'[1]INTERNAL PARAMETERS-1'!$B$5:$J$44,4, FALSE))</f>
        <v>1.0700624701980956</v>
      </c>
      <c r="BJ97" s="50">
        <f>$F97*'[1]INTERNAL PARAMETERS-2'!U97*(1-VLOOKUP(V$4,'[1]INTERNAL PARAMETERS-1'!$B$5:$J$44,4, FALSE))</f>
        <v>15.592188812719254</v>
      </c>
      <c r="BK97" s="50">
        <f>$F97*'[1]INTERNAL PARAMETERS-2'!V97*(1-VLOOKUP(W$4,'[1]INTERNAL PARAMETERS-1'!$B$5:$J$44,4, FALSE))</f>
        <v>10.413908730645547</v>
      </c>
      <c r="BL97" s="50">
        <f>$F97*'[1]INTERNAL PARAMETERS-2'!W97*(1-VLOOKUP(X$4,'[1]INTERNAL PARAMETERS-1'!$B$5:$J$44,4, FALSE))</f>
        <v>6.9744452431418971</v>
      </c>
      <c r="BM97" s="50">
        <f>$F97*'[1]INTERNAL PARAMETERS-2'!X97*(1-VLOOKUP(Y$4,'[1]INTERNAL PARAMETERS-1'!$B$5:$J$44,4, FALSE))</f>
        <v>0.76430731200840973</v>
      </c>
      <c r="BN97" s="50">
        <f>$F97*'[1]INTERNAL PARAMETERS-2'!Y97*(1-VLOOKUP(Z$4,'[1]INTERNAL PARAMETERS-1'!$B$5:$J$44,4, FALSE))</f>
        <v>35.636533527717894</v>
      </c>
      <c r="BO97" s="50">
        <f>$F97*'[1]INTERNAL PARAMETERS-2'!Z97*(1-VLOOKUP(AA$4,'[1]INTERNAL PARAMETERS-1'!$B$5:$J$44,4, FALSE))</f>
        <v>51.782827681892321</v>
      </c>
      <c r="BP97" s="50">
        <f>$F97*'[1]INTERNAL PARAMETERS-2'!AA97*(1-VLOOKUP(AB$4,'[1]INTERNAL PARAMETERS-1'!$B$5:$J$44,4, FALSE))</f>
        <v>7.6432342870157068</v>
      </c>
      <c r="BQ97" s="50">
        <f>$F97*'[1]INTERNAL PARAMETERS-2'!AB97*(1-VLOOKUP(AC$4,'[1]INTERNAL PARAMETERS-1'!$B$5:$J$44,4, FALSE))</f>
        <v>60.668068066210509</v>
      </c>
      <c r="BR97" s="50">
        <f>$F97*'[1]INTERNAL PARAMETERS-2'!AC97*(1-VLOOKUP(AD$4,'[1]INTERNAL PARAMETERS-1'!$B$5:$J$44,4, FALSE))</f>
        <v>4.8725598433858686</v>
      </c>
      <c r="BS97" s="50">
        <f>$F97*'[1]INTERNAL PARAMETERS-2'!AD97*(1-VLOOKUP(AE$4,'[1]INTERNAL PARAMETERS-1'!$B$5:$J$44,4, FALSE))</f>
        <v>1.050969561033283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1.5286683463273563</v>
      </c>
      <c r="CA97" s="50">
        <f>$F97*'[1]INTERNAL PARAMETERS-2'!AL97*(1-VLOOKUP(AM$4,'[1]INTERNAL PARAMETERS-1'!$B$5:$J$44,4, FALSE))</f>
        <v>0.76430731200840973</v>
      </c>
      <c r="CB97" s="50">
        <f>$F97*'[1]INTERNAL PARAMETERS-2'!AM97*(1-VLOOKUP(AN$4,'[1]INTERNAL PARAMETERS-1'!$B$5:$J$44,4, FALSE))</f>
        <v>2.3884939264703657</v>
      </c>
      <c r="CC97" s="50">
        <f>$F97*'[1]INTERNAL PARAMETERS-2'!AN97*(1-VLOOKUP(AO$4,'[1]INTERNAL PARAMETERS-1'!$B$5:$J$44,4, FALSE))</f>
        <v>6.5922647259824245</v>
      </c>
      <c r="CD97" s="50">
        <f>$F97*'[1]INTERNAL PARAMETERS-2'!AO97*(1-VLOOKUP(AP$4,'[1]INTERNAL PARAMETERS-1'!$B$5:$J$44,4, FALSE))</f>
        <v>25.604805314231825</v>
      </c>
      <c r="CE97" s="50">
        <f>$F97*'[1]INTERNAL PARAMETERS-2'!AP97*(1-VLOOKUP(AQ$4,'[1]INTERNAL PARAMETERS-1'!$B$5:$J$44,4, FALSE))</f>
        <v>3.6305537460833857</v>
      </c>
      <c r="CF97" s="50">
        <f>$F97*'[1]INTERNAL PARAMETERS-2'!AQ97*(1-VLOOKUP(AR$4,'[1]INTERNAL PARAMETERS-1'!$B$5:$J$44,4, FALSE))</f>
        <v>1.719704882596556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537.22310536895316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1092.9162407597767</v>
      </c>
      <c r="G98" s="51">
        <f>$F98*'[1]INTERNAL PARAMETERS-2'!F98*VLOOKUP(G$4,'[1]INTERNAL PARAMETERS-1'!$B$5:$J$44,4, FALSE)</f>
        <v>5.1128807575223876</v>
      </c>
      <c r="H98" s="50">
        <f>$F98*'[1]INTERNAL PARAMETERS-2'!G98*VLOOKUP(H$4,'[1]INTERNAL PARAMETERS-1'!$B$5:$J$44,4, FALSE)</f>
        <v>5.5274238876425708</v>
      </c>
      <c r="I98" s="50">
        <f>$F98*'[1]INTERNAL PARAMETERS-2'!H98*VLOOKUP(I$4,'[1]INTERNAL PARAMETERS-1'!$B$5:$J$44,4, FALSE)</f>
        <v>14.825824114077859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0.13814461283203577</v>
      </c>
      <c r="M98" s="50">
        <f>$F98*'[1]INTERNAL PARAMETERS-2'!L98*VLOOKUP(M$4,'[1]INTERNAL PARAMETERS-1'!$B$5:$J$44,4, FALSE)</f>
        <v>0.41455952386379469</v>
      </c>
      <c r="N98" s="50">
        <f>$F98*'[1]INTERNAL PARAMETERS-2'!M98*VLOOKUP(N$4,'[1]INTERNAL PARAMETERS-1'!$B$5:$J$44,4, FALSE)</f>
        <v>3.0608266884530346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0.96734016469647832</v>
      </c>
      <c r="S98" s="50">
        <f>$F98*'[1]INTERNAL PARAMETERS-2'!R98*VLOOKUP(S$4,'[1]INTERNAL PARAMETERS-1'!$B$5:$J$44,4, FALSE)</f>
        <v>6.8072561284782882</v>
      </c>
      <c r="T98" s="50">
        <f>$F98*'[1]INTERNAL PARAMETERS-2'!S98*VLOOKUP(T$4,'[1]INTERNAL PARAMETERS-1'!$B$5:$J$44,4, FALSE)</f>
        <v>0.15200279076486975</v>
      </c>
      <c r="U98" s="50">
        <f>$F98*'[1]INTERNAL PARAMETERS-2'!T98*VLOOKUP(U$4,'[1]INTERNAL PARAMETERS-1'!$B$5:$J$44,4, FALSE)</f>
        <v>0.4421939110114057</v>
      </c>
      <c r="V98" s="50">
        <f>$F98*'[1]INTERNAL PARAMETERS-2'!U98*VLOOKUP(V$4,'[1]INTERNAL PARAMETERS-1'!$B$5:$J$44,4, FALSE)</f>
        <v>5.2856380276992843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0.41454313012018329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281.69065816747928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7.8766309534120991</v>
      </c>
      <c r="BB98" s="50">
        <f>$F98*'[1]INTERNAL PARAMETERS-2'!M98*(1-VLOOKUP(N$4,'[1]INTERNAL PARAMETERS-1'!$B$5:$J$44,4, FALSE))</f>
        <v>58.155707080607655</v>
      </c>
      <c r="BC98" s="50">
        <f>$F98*'[1]INTERNAL PARAMETERS-2'!N98*(1-VLOOKUP(O$4,'[1]INTERNAL PARAMETERS-1'!$B$5:$J$44,4, FALSE))</f>
        <v>23.629832749843054</v>
      </c>
      <c r="BD98" s="50">
        <f>$F98*'[1]INTERNAL PARAMETERS-2'!O98*(1-VLOOKUP(P$4,'[1]INTERNAL PARAMETERS-1'!$B$5:$J$44,4, FALSE))</f>
        <v>48.503404181670732</v>
      </c>
      <c r="BE98" s="50">
        <f>$F98*'[1]INTERNAL PARAMETERS-2'!P98*(1-VLOOKUP(Q$4,'[1]INTERNAL PARAMETERS-1'!$B$5:$J$44,4, FALSE))</f>
        <v>40.212213704394841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129.33786644108747</v>
      </c>
      <c r="BH98" s="50">
        <f>$F98*'[1]INTERNAL PARAMETERS-2'!S98*(1-VLOOKUP(T$4,'[1]INTERNAL PARAMETERS-1'!$B$5:$J$44,4, FALSE))</f>
        <v>1.3680251168838276</v>
      </c>
      <c r="BI98" s="50">
        <f>$F98*'[1]INTERNAL PARAMETERS-2'!T98*(1-VLOOKUP(U$4,'[1]INTERNAL PARAMETERS-1'!$B$5:$J$44,4, FALSE))</f>
        <v>1.7687756440456228</v>
      </c>
      <c r="BJ98" s="50">
        <f>$F98*'[1]INTERNAL PARAMETERS-2'!U98*(1-VLOOKUP(V$4,'[1]INTERNAL PARAMETERS-1'!$B$5:$J$44,4, FALSE))</f>
        <v>29.95194882362928</v>
      </c>
      <c r="BK98" s="50">
        <f>$F98*'[1]INTERNAL PARAMETERS-2'!V98*(1-VLOOKUP(W$4,'[1]INTERNAL PARAMETERS-1'!$B$5:$J$44,4, FALSE))</f>
        <v>31.230081579710617</v>
      </c>
      <c r="BL98" s="50">
        <f>$F98*'[1]INTERNAL PARAMETERS-2'!W98*(1-VLOOKUP(X$4,'[1]INTERNAL PARAMETERS-1'!$B$5:$J$44,4, FALSE))</f>
        <v>38.968584314034295</v>
      </c>
      <c r="BM98" s="50">
        <f>$F98*'[1]INTERNAL PARAMETERS-2'!X98*(1-VLOOKUP(Y$4,'[1]INTERNAL PARAMETERS-1'!$B$5:$J$44,4, FALSE))</f>
        <v>6.0802209222188655</v>
      </c>
      <c r="BN98" s="50">
        <f>$F98*'[1]INTERNAL PARAMETERS-2'!Y98*(1-VLOOKUP(Z$4,'[1]INTERNAL PARAMETERS-1'!$B$5:$J$44,4, FALSE))</f>
        <v>44.357863588844829</v>
      </c>
      <c r="BO98" s="50">
        <f>$F98*'[1]INTERNAL PARAMETERS-2'!Z98*(1-VLOOKUP(AA$4,'[1]INTERNAL PARAMETERS-1'!$B$5:$J$44,4, FALSE))</f>
        <v>40.765010738971135</v>
      </c>
      <c r="BP98" s="50">
        <f>$F98*'[1]INTERNAL PARAMETERS-2'!AA98*(1-VLOOKUP(AB$4,'[1]INTERNAL PARAMETERS-1'!$B$5:$J$44,4, FALSE))</f>
        <v>16.720525567383824</v>
      </c>
      <c r="BQ98" s="50">
        <f>$F98*'[1]INTERNAL PARAMETERS-2'!AB98*(1-VLOOKUP(AC$4,'[1]INTERNAL PARAMETERS-1'!$B$5:$J$44,4, FALSE))</f>
        <v>133.6262785094867</v>
      </c>
      <c r="BR98" s="50">
        <f>$F98*'[1]INTERNAL PARAMETERS-2'!AC98*(1-VLOOKUP(AD$4,'[1]INTERNAL PARAMETERS-1'!$B$5:$J$44,4, FALSE))</f>
        <v>11.884043327149584</v>
      </c>
      <c r="BS98" s="50">
        <f>$F98*'[1]INTERNAL PARAMETERS-2'!AD98*(1-VLOOKUP(AE$4,'[1]INTERNAL PARAMETERS-1'!$B$5:$J$44,4, FALSE))</f>
        <v>2.6255126851772115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6.632908665171084</v>
      </c>
      <c r="CA98" s="50">
        <f>$F98*'[1]INTERNAL PARAMETERS-2'!AL98*(1-VLOOKUP(AM$4,'[1]INTERNAL PARAMETERS-1'!$B$5:$J$44,4, FALSE))</f>
        <v>2.9019112024653588</v>
      </c>
      <c r="CB98" s="50">
        <f>$F98*'[1]INTERNAL PARAMETERS-2'!AM98*(1-VLOOKUP(AN$4,'[1]INTERNAL PARAMETERS-1'!$B$5:$J$44,4, FALSE))</f>
        <v>8.2911904772758938</v>
      </c>
      <c r="CC98" s="50">
        <f>$F98*'[1]INTERNAL PARAMETERS-2'!AN98*(1-VLOOKUP(AO$4,'[1]INTERNAL PARAMETERS-1'!$B$5:$J$44,4, FALSE))</f>
        <v>16.167837824431604</v>
      </c>
      <c r="CD98" s="50">
        <f>$F98*'[1]INTERNAL PARAMETERS-2'!AO98*(1-VLOOKUP(AP$4,'[1]INTERNAL PARAMETERS-1'!$B$5:$J$44,4, FALSE))</f>
        <v>54.998168234009789</v>
      </c>
      <c r="CE98" s="50">
        <f>$F98*'[1]INTERNAL PARAMETERS-2'!AP98*(1-VLOOKUP(AQ$4,'[1]INTERNAL PARAMETERS-1'!$B$5:$J$44,4, FALSE))</f>
        <v>5.8038224049307177</v>
      </c>
      <c r="CF98" s="50">
        <f>$F98*'[1]INTERNAL PARAMETERS-2'!AQ98*(1-VLOOKUP(AR$4,'[1]INTERNAL PARAMETERS-1'!$B$5:$J$44,4, FALSE))</f>
        <v>5.8038224049307177</v>
      </c>
      <c r="CG98" s="50">
        <f>$F98*'[1]INTERNAL PARAMETERS-2'!AR98*(1-VLOOKUP(AS$4,'[1]INTERNAL PARAMETERS-1'!$B$5:$J$44,4, FALSE))</f>
        <v>0.41454313012018329</v>
      </c>
      <c r="CH98" s="49">
        <f>$F98*'[1]INTERNAL PARAMETERS-2'!AS98*(1-VLOOKUP(AT$4,'[1]INTERNAL PARAMETERS-1'!$B$5:$J$44,4, FALSE))</f>
        <v>0</v>
      </c>
      <c r="CI98" s="48">
        <f t="shared" si="1"/>
        <v>1092.9160221765285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1294.9253145113139</v>
      </c>
      <c r="G99" s="51">
        <f>$F99*'[1]INTERNAL PARAMETERS-2'!F99*VLOOKUP(G$4,'[1]INTERNAL PARAMETERS-1'!$B$5:$J$44,4, FALSE)</f>
        <v>6.0119497576816769</v>
      </c>
      <c r="H99" s="50">
        <f>$F99*'[1]INTERNAL PARAMETERS-2'!G99*VLOOKUP(H$4,'[1]INTERNAL PARAMETERS-1'!$B$5:$J$44,4, FALSE)</f>
        <v>10.950276937102023</v>
      </c>
      <c r="I99" s="50">
        <f>$F99*'[1]INTERNAL PARAMETERS-2'!H99*VLOOKUP(I$4,'[1]INTERNAL PARAMETERS-1'!$B$5:$J$44,4, FALSE)</f>
        <v>15.658806670209195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0.53677891599780236</v>
      </c>
      <c r="N99" s="50">
        <f>$F99*'[1]INTERNAL PARAMETERS-2'!M99*VLOOKUP(N$4,'[1]INTERNAL PARAMETERS-1'!$B$5:$J$44,4, FALSE)</f>
        <v>2.9200760081027308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1.9324170468452337</v>
      </c>
      <c r="S99" s="50">
        <f>$F99*'[1]INTERNAL PARAMETERS-2'!R99*VLOOKUP(S$4,'[1]INTERNAL PARAMETERS-1'!$B$5:$J$44,4, FALSE)</f>
        <v>6.7570821567843495</v>
      </c>
      <c r="T99" s="50">
        <f>$F99*'[1]INTERNAL PARAMETERS-2'!S99*VLOOKUP(T$4,'[1]INTERNAL PARAMETERS-1'!$B$5:$J$44,4, FALSE)</f>
        <v>0.38648340936904679</v>
      </c>
      <c r="U99" s="50">
        <f>$F99*'[1]INTERNAL PARAMETERS-2'!T99*VLOOKUP(U$4,'[1]INTERNAL PARAMETERS-1'!$B$5:$J$44,4, FALSE)</f>
        <v>0.73002709530889842</v>
      </c>
      <c r="V99" s="50">
        <f>$F99*'[1]INTERNAL PARAMETERS-2'!U99*VLOOKUP(V$4,'[1]INTERNAL PARAMETERS-1'!$B$5:$J$44,4, FALSE)</f>
        <v>4.5733524795253331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0.64409585143792747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0.21469861714597582</v>
      </c>
      <c r="AJ99" s="50">
        <f>$F99*'[1]INTERNAL PARAMETERS-2'!AI99*VLOOKUP(AJ$4,'[1]INTERNAL PARAMETERS-1'!$B$5:$J$44,4, FALSE)</f>
        <v>1.0734930857298792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297.51732673397464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10.198799403958246</v>
      </c>
      <c r="BB99" s="50">
        <f>$F99*'[1]INTERNAL PARAMETERS-2'!M99*(1-VLOOKUP(N$4,'[1]INTERNAL PARAMETERS-1'!$B$5:$J$44,4, FALSE))</f>
        <v>55.481444153951884</v>
      </c>
      <c r="BC99" s="50">
        <f>$F99*'[1]INTERNAL PARAMETERS-2'!N99*(1-VLOOKUP(O$4,'[1]INTERNAL PARAMETERS-1'!$B$5:$J$44,4, FALSE))</f>
        <v>42.942313279824191</v>
      </c>
      <c r="BD99" s="50">
        <f>$F99*'[1]INTERNAL PARAMETERS-2'!O99*(1-VLOOKUP(P$4,'[1]INTERNAL PARAMETERS-1'!$B$5:$J$44,4, FALSE))</f>
        <v>47.665941842098555</v>
      </c>
      <c r="BE99" s="50">
        <f>$F99*'[1]INTERNAL PARAMETERS-2'!P99*(1-VLOOKUP(Q$4,'[1]INTERNAL PARAMETERS-1'!$B$5:$J$44,4, FALSE))</f>
        <v>62.91045010718301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128.38456097890264</v>
      </c>
      <c r="BH99" s="50">
        <f>$F99*'[1]INTERNAL PARAMETERS-2'!S99*(1-VLOOKUP(T$4,'[1]INTERNAL PARAMETERS-1'!$B$5:$J$44,4, FALSE))</f>
        <v>3.4783506843214207</v>
      </c>
      <c r="BI99" s="50">
        <f>$F99*'[1]INTERNAL PARAMETERS-2'!T99*(1-VLOOKUP(U$4,'[1]INTERNAL PARAMETERS-1'!$B$5:$J$44,4, FALSE))</f>
        <v>2.9201083812355937</v>
      </c>
      <c r="BJ99" s="50">
        <f>$F99*'[1]INTERNAL PARAMETERS-2'!U99*(1-VLOOKUP(V$4,'[1]INTERNAL PARAMETERS-1'!$B$5:$J$44,4, FALSE))</f>
        <v>25.915664050643553</v>
      </c>
      <c r="BK99" s="50">
        <f>$F99*'[1]INTERNAL PARAMETERS-2'!V99*(1-VLOOKUP(W$4,'[1]INTERNAL PARAMETERS-1'!$B$5:$J$44,4, FALSE))</f>
        <v>34.139152006713374</v>
      </c>
      <c r="BL99" s="50">
        <f>$F99*'[1]INTERNAL PARAMETERS-2'!W99*(1-VLOOKUP(X$4,'[1]INTERNAL PARAMETERS-1'!$B$5:$J$44,4, FALSE))</f>
        <v>65.701791115143592</v>
      </c>
      <c r="BM99" s="50">
        <f>$F99*'[1]INTERNAL PARAMETERS-2'!X99*(1-VLOOKUP(Y$4,'[1]INTERNAL PARAMETERS-1'!$B$5:$J$44,4, FALSE))</f>
        <v>16.747528077637725</v>
      </c>
      <c r="BN99" s="50">
        <f>$F99*'[1]INTERNAL PARAMETERS-2'!Y99*(1-VLOOKUP(Z$4,'[1]INTERNAL PARAMETERS-1'!$B$5:$J$44,4, FALSE))</f>
        <v>57.113328459178753</v>
      </c>
      <c r="BO99" s="50">
        <f>$F99*'[1]INTERNAL PARAMETERS-2'!Z99*(1-VLOOKUP(AA$4,'[1]INTERNAL PARAMETERS-1'!$B$5:$J$44,4, FALSE))</f>
        <v>53.248494365488291</v>
      </c>
      <c r="BP99" s="50">
        <f>$F99*'[1]INTERNAL PARAMETERS-2'!AA99*(1-VLOOKUP(AB$4,'[1]INTERNAL PARAMETERS-1'!$B$5:$J$44,4, FALSE))</f>
        <v>18.679945124482959</v>
      </c>
      <c r="BQ99" s="50">
        <f>$F99*'[1]INTERNAL PARAMETERS-2'!AB99*(1-VLOOKUP(AC$4,'[1]INTERNAL PARAMETERS-1'!$B$5:$J$44,4, FALSE))</f>
        <v>173.27227293185004</v>
      </c>
      <c r="BR99" s="50">
        <f>$F99*'[1]INTERNAL PARAMETERS-2'!AC99*(1-VLOOKUP(AD$4,'[1]INTERNAL PARAMETERS-1'!$B$5:$J$44,4, FALSE))</f>
        <v>17.391623929075653</v>
      </c>
      <c r="BS99" s="50">
        <f>$F99*'[1]INTERNAL PARAMETERS-2'!AD99*(1-VLOOKUP(AE$4,'[1]INTERNAL PARAMETERS-1'!$B$5:$J$44,4, FALSE))</f>
        <v>5.7972511405357006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6.0119497576816769</v>
      </c>
      <c r="CA99" s="50">
        <f>$F99*'[1]INTERNAL PARAMETERS-2'!AL99*(1-VLOOKUP(AM$4,'[1]INTERNAL PARAMETERS-1'!$B$5:$J$44,4, FALSE))</f>
        <v>6.2266483748276533</v>
      </c>
      <c r="CB99" s="50">
        <f>$F99*'[1]INTERNAL PARAMETERS-2'!AM99*(1-VLOOKUP(AN$4,'[1]INTERNAL PARAMETERS-1'!$B$5:$J$44,4, FALSE))</f>
        <v>7.3001414605575325</v>
      </c>
      <c r="CC99" s="50">
        <f>$F99*'[1]INTERNAL PARAMETERS-2'!AN99*(1-VLOOKUP(AO$4,'[1]INTERNAL PARAMETERS-1'!$B$5:$J$44,4, FALSE))</f>
        <v>23.40357368675733</v>
      </c>
      <c r="CD99" s="50">
        <f>$F99*'[1]INTERNAL PARAMETERS-2'!AO99*(1-VLOOKUP(AP$4,'[1]INTERNAL PARAMETERS-1'!$B$5:$J$44,4, FALSE))</f>
        <v>68.063605396280778</v>
      </c>
      <c r="CE99" s="50">
        <f>$F99*'[1]INTERNAL PARAMETERS-2'!AP99*(1-VLOOKUP(AQ$4,'[1]INTERNAL PARAMETERS-1'!$B$5:$J$44,4, FALSE))</f>
        <v>9.4472571245487416</v>
      </c>
      <c r="CF99" s="50">
        <f>$F99*'[1]INTERNAL PARAMETERS-2'!AQ99*(1-VLOOKUP(AR$4,'[1]INTERNAL PARAMETERS-1'!$B$5:$J$44,4, FALSE))</f>
        <v>2.3618142811371854</v>
      </c>
      <c r="CG99" s="50">
        <f>$F99*'[1]INTERNAL PARAMETERS-2'!AR99*(1-VLOOKUP(AS$4,'[1]INTERNAL PARAMETERS-1'!$B$5:$J$44,4, FALSE))</f>
        <v>0.21469861714597582</v>
      </c>
      <c r="CH99" s="49">
        <f>$F99*'[1]INTERNAL PARAMETERS-2'!AS99*(1-VLOOKUP(AT$4,'[1]INTERNAL PARAMETERS-1'!$B$5:$J$44,4, FALSE))</f>
        <v>0</v>
      </c>
      <c r="CI99" s="48">
        <f t="shared" si="1"/>
        <v>1294.9255734963767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912.59340851911281</v>
      </c>
      <c r="G100" s="51">
        <f>$F100*'[1]INTERNAL PARAMETERS-2'!F100*VLOOKUP(G$4,'[1]INTERNAL PARAMETERS-1'!$B$5:$J$44,4, FALSE)</f>
        <v>6.449388877345422</v>
      </c>
      <c r="H100" s="50">
        <f>$F100*'[1]INTERNAL PARAMETERS-2'!G100*VLOOKUP(H$4,'[1]INTERNAL PARAMETERS-1'!$B$5:$J$44,4, FALSE)</f>
        <v>5.3112936375812358</v>
      </c>
      <c r="I100" s="50">
        <f>$F100*'[1]INTERNAL PARAMETERS-2'!H100*VLOOKUP(I$4,'[1]INTERNAL PARAMETERS-1'!$B$5:$J$44,4, FALSE)</f>
        <v>11.022754921831062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0.37936507992139523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0.46473819328835825</v>
      </c>
      <c r="N100" s="50">
        <f>$F100*'[1]INTERNAL PARAMETERS-2'!M100*VLOOKUP(N$4,'[1]INTERNAL PARAMETERS-1'!$B$5:$J$44,4, FALSE)</f>
        <v>1.8399845191573629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1.327823409395309</v>
      </c>
      <c r="S100" s="50">
        <f>$F100*'[1]INTERNAL PARAMETERS-2'!R100*VLOOKUP(S$4,'[1]INTERNAL PARAMETERS-1'!$B$5:$J$44,4, FALSE)</f>
        <v>4.446378671690205</v>
      </c>
      <c r="T100" s="50">
        <f>$F100*'[1]INTERNAL PARAMETERS-2'!S100*VLOOKUP(T$4,'[1]INTERNAL PARAMETERS-1'!$B$5:$J$44,4, FALSE)</f>
        <v>0.20865535692380999</v>
      </c>
      <c r="U100" s="50">
        <f>$F100*'[1]INTERNAL PARAMETERS-2'!T100*VLOOKUP(U$4,'[1]INTERNAL PARAMETERS-1'!$B$5:$J$44,4, FALSE)</f>
        <v>0.41731071384761997</v>
      </c>
      <c r="V100" s="50">
        <f>$F100*'[1]INTERNAL PARAMETERS-2'!U100*VLOOKUP(V$4,'[1]INTERNAL PARAMETERS-1'!$B$5:$J$44,4, FALSE)</f>
        <v>2.7315243977419397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0.37936507992139523</v>
      </c>
      <c r="AG100" s="50">
        <f>$F100*'[1]INTERNAL PARAMETERS-2'!AF100*VLOOKUP(AG$4,'[1]INTERNAL PARAMETERS-1'!$B$5:$J$44,4, FALSE)</f>
        <v>0.18972816963112357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0.37936507992139523</v>
      </c>
      <c r="AJ100" s="50">
        <f>$F100*'[1]INTERNAL PARAMETERS-2'!AI100*VLOOKUP(AJ$4,'[1]INTERNAL PARAMETERS-1'!$B$5:$J$44,4, FALSE)</f>
        <v>0.75873015984279046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209.43234351479015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8.830025672478806</v>
      </c>
      <c r="BB100" s="50">
        <f>$F100*'[1]INTERNAL PARAMETERS-2'!M100*(1-VLOOKUP(N$4,'[1]INTERNAL PARAMETERS-1'!$B$5:$J$44,4, FALSE))</f>
        <v>34.959705863989896</v>
      </c>
      <c r="BC100" s="50">
        <f>$F100*'[1]INTERNAL PARAMETERS-2'!N100*(1-VLOOKUP(O$4,'[1]INTERNAL PARAMETERS-1'!$B$5:$J$44,4, FALSE))</f>
        <v>39.834702281859272</v>
      </c>
      <c r="BD100" s="50">
        <f>$F100*'[1]INTERNAL PARAMETERS-2'!O100*(1-VLOOKUP(P$4,'[1]INTERNAL PARAMETERS-1'!$B$5:$J$44,4, FALSE))</f>
        <v>34.333680474646911</v>
      </c>
      <c r="BE100" s="50">
        <f>$F100*'[1]INTERNAL PARAMETERS-2'!P100*(1-VLOOKUP(Q$4,'[1]INTERNAL PARAMETERS-1'!$B$5:$J$44,4, FALSE))</f>
        <v>36.799690383147258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84.481194762113887</v>
      </c>
      <c r="BH100" s="50">
        <f>$F100*'[1]INTERNAL PARAMETERS-2'!S100*(1-VLOOKUP(T$4,'[1]INTERNAL PARAMETERS-1'!$B$5:$J$44,4, FALSE))</f>
        <v>1.8778982123142898</v>
      </c>
      <c r="BI100" s="50">
        <f>$F100*'[1]INTERNAL PARAMETERS-2'!T100*(1-VLOOKUP(U$4,'[1]INTERNAL PARAMETERS-1'!$B$5:$J$44,4, FALSE))</f>
        <v>1.6692428553904799</v>
      </c>
      <c r="BJ100" s="50">
        <f>$F100*'[1]INTERNAL PARAMETERS-2'!U100*(1-VLOOKUP(V$4,'[1]INTERNAL PARAMETERS-1'!$B$5:$J$44,4, FALSE))</f>
        <v>15.478638253870992</v>
      </c>
      <c r="BK100" s="50">
        <f>$F100*'[1]INTERNAL PARAMETERS-2'!V100*(1-VLOOKUP(W$4,'[1]INTERNAL PARAMETERS-1'!$B$5:$J$44,4, FALSE))</f>
        <v>24.280186449036961</v>
      </c>
      <c r="BL100" s="50">
        <f>$F100*'[1]INTERNAL PARAMETERS-2'!W100*(1-VLOOKUP(X$4,'[1]INTERNAL PARAMETERS-1'!$B$5:$J$44,4, FALSE))</f>
        <v>41.731527681466247</v>
      </c>
      <c r="BM100" s="50">
        <f>$F100*'[1]INTERNAL PARAMETERS-2'!X100*(1-VLOOKUP(Y$4,'[1]INTERNAL PARAMETERS-1'!$B$5:$J$44,4, FALSE))</f>
        <v>9.8638571153196821</v>
      </c>
      <c r="BN100" s="50">
        <f>$F100*'[1]INTERNAL PARAMETERS-2'!Y100*(1-VLOOKUP(Z$4,'[1]INTERNAL PARAMETERS-1'!$B$5:$J$44,4, FALSE))</f>
        <v>42.110984020728495</v>
      </c>
      <c r="BO100" s="50">
        <f>$F100*'[1]INTERNAL PARAMETERS-2'!Z100*(1-VLOOKUP(AA$4,'[1]INTERNAL PARAMETERS-1'!$B$5:$J$44,4, FALSE))</f>
        <v>47.611914568600007</v>
      </c>
      <c r="BP100" s="50">
        <f>$F100*'[1]INTERNAL PARAMETERS-2'!AA100*(1-VLOOKUP(AB$4,'[1]INTERNAL PARAMETERS-1'!$B$5:$J$44,4, FALSE))</f>
        <v>17.071976152507897</v>
      </c>
      <c r="BQ100" s="50">
        <f>$F100*'[1]INTERNAL PARAMETERS-2'!AB100*(1-VLOOKUP(AC$4,'[1]INTERNAL PARAMETERS-1'!$B$5:$J$44,4, FALSE))</f>
        <v>130.88533302124225</v>
      </c>
      <c r="BR100" s="50">
        <f>$F100*'[1]INTERNAL PARAMETERS-2'!AC100*(1-VLOOKUP(AD$4,'[1]INTERNAL PARAMETERS-1'!$B$5:$J$44,4, FALSE))</f>
        <v>9.8638571153196821</v>
      </c>
      <c r="BS100" s="50">
        <f>$F100*'[1]INTERNAL PARAMETERS-2'!AD100*(1-VLOOKUP(AE$4,'[1]INTERNAL PARAMETERS-1'!$B$5:$J$44,4, FALSE))</f>
        <v>2.2762817388692231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3.4143769786334088</v>
      </c>
      <c r="CA100" s="50">
        <f>$F100*'[1]INTERNAL PARAMETERS-2'!AL100*(1-VLOOKUP(AM$4,'[1]INTERNAL PARAMETERS-1'!$B$5:$J$44,4, FALSE))</f>
        <v>5.6906587175026324</v>
      </c>
      <c r="CB100" s="50">
        <f>$F100*'[1]INTERNAL PARAMETERS-2'!AM100*(1-VLOOKUP(AN$4,'[1]INTERNAL PARAMETERS-1'!$B$5:$J$44,4, FALSE))</f>
        <v>6.0700237974240272</v>
      </c>
      <c r="CC100" s="50">
        <f>$F100*'[1]INTERNAL PARAMETERS-2'!AN100*(1-VLOOKUP(AO$4,'[1]INTERNAL PARAMETERS-1'!$B$5:$J$44,4, FALSE))</f>
        <v>18.968892811455724</v>
      </c>
      <c r="CD100" s="50">
        <f>$F100*'[1]INTERNAL PARAMETERS-2'!AO100*(1-VLOOKUP(AP$4,'[1]INTERNAL PARAMETERS-1'!$B$5:$J$44,4, FALSE))</f>
        <v>42.490349100649887</v>
      </c>
      <c r="CE100" s="50">
        <f>$F100*'[1]INTERNAL PARAMETERS-2'!AP100*(1-VLOOKUP(AQ$4,'[1]INTERNAL PARAMETERS-1'!$B$5:$J$44,4, FALSE))</f>
        <v>5.8803868871337555</v>
      </c>
      <c r="CF100" s="50">
        <f>$F100*'[1]INTERNAL PARAMETERS-2'!AQ100*(1-VLOOKUP(AR$4,'[1]INTERNAL PARAMETERS-1'!$B$5:$J$44,4, FALSE))</f>
        <v>0.37936507992139523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912.59349977845352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735.95733903275084</v>
      </c>
      <c r="G101" s="51">
        <f>$F101*'[1]INTERNAL PARAMETERS-2'!F101*VLOOKUP(G$4,'[1]INTERNAL PARAMETERS-1'!$B$5:$J$44,4, FALSE)</f>
        <v>7.4339050815698169</v>
      </c>
      <c r="H101" s="50">
        <f>$F101*'[1]INTERNAL PARAMETERS-2'!G101*VLOOKUP(H$4,'[1]INTERNAL PARAMETERS-1'!$B$5:$J$44,4, FALSE)</f>
        <v>5.8409254212334281</v>
      </c>
      <c r="I101" s="50">
        <f>$F101*'[1]INTERNAL PARAMETERS-2'!H101*VLOOKUP(I$4,'[1]INTERNAL PARAMETERS-1'!$B$5:$J$44,4, FALSE)</f>
        <v>8.5363176584271443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0.52214333311026095</v>
      </c>
      <c r="N101" s="50">
        <f>$F101*'[1]INTERNAL PARAMETERS-2'!M101*VLOOKUP(N$4,'[1]INTERNAL PARAMETERS-1'!$B$5:$J$44,4, FALSE)</f>
        <v>1.3717324852896686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0.88498870018688292</v>
      </c>
      <c r="S101" s="50">
        <f>$F101*'[1]INTERNAL PARAMETERS-2'!R101*VLOOKUP(S$4,'[1]INTERNAL PARAMETERS-1'!$B$5:$J$44,4, FALSE)</f>
        <v>2.8534979523381234</v>
      </c>
      <c r="T101" s="50">
        <f>$F101*'[1]INTERNAL PARAMETERS-2'!S101*VLOOKUP(T$4,'[1]INTERNAL PARAMETERS-1'!$B$5:$J$44,4, FALSE)</f>
        <v>0.19469751404111424</v>
      </c>
      <c r="U101" s="50">
        <f>$F101*'[1]INTERNAL PARAMETERS-2'!T101*VLOOKUP(U$4,'[1]INTERNAL PARAMETERS-1'!$B$5:$J$44,4, FALSE)</f>
        <v>0.49559367210465449</v>
      </c>
      <c r="V101" s="50">
        <f>$F101*'[1]INTERNAL PARAMETERS-2'!U101*VLOOKUP(V$4,'[1]INTERNAL PARAMETERS-1'!$B$5:$J$44,4, FALSE)</f>
        <v>2.3629198294989773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0.17699774003737656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0.70799096014950624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162.19003551011573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9.9207233290949581</v>
      </c>
      <c r="BB101" s="50">
        <f>$F101*'[1]INTERNAL PARAMETERS-2'!M101*(1-VLOOKUP(N$4,'[1]INTERNAL PARAMETERS-1'!$B$5:$J$44,4, FALSE))</f>
        <v>26.062917220503699</v>
      </c>
      <c r="BC101" s="50">
        <f>$F101*'[1]INTERNAL PARAMETERS-2'!N101*(1-VLOOKUP(O$4,'[1]INTERNAL PARAMETERS-1'!$B$5:$J$44,4, FALSE))</f>
        <v>31.151602246578275</v>
      </c>
      <c r="BD101" s="50">
        <f>$F101*'[1]INTERNAL PARAMETERS-2'!O101*(1-VLOOKUP(P$4,'[1]INTERNAL PARAMETERS-1'!$B$5:$J$44,4, FALSE))</f>
        <v>28.319638405980253</v>
      </c>
      <c r="BE101" s="50">
        <f>$F101*'[1]INTERNAL PARAMETERS-2'!P101*(1-VLOOKUP(Q$4,'[1]INTERNAL PARAMETERS-1'!$B$5:$J$44,4, FALSE))</f>
        <v>29.027629366129759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54.216461094424339</v>
      </c>
      <c r="BH101" s="50">
        <f>$F101*'[1]INTERNAL PARAMETERS-2'!S101*(1-VLOOKUP(T$4,'[1]INTERNAL PARAMETERS-1'!$B$5:$J$44,4, FALSE))</f>
        <v>1.7522776263700279</v>
      </c>
      <c r="BI101" s="50">
        <f>$F101*'[1]INTERNAL PARAMETERS-2'!T101*(1-VLOOKUP(U$4,'[1]INTERNAL PARAMETERS-1'!$B$5:$J$44,4, FALSE))</f>
        <v>1.982374688418618</v>
      </c>
      <c r="BJ101" s="50">
        <f>$F101*'[1]INTERNAL PARAMETERS-2'!U101*(1-VLOOKUP(V$4,'[1]INTERNAL PARAMETERS-1'!$B$5:$J$44,4, FALSE))</f>
        <v>13.389879033827537</v>
      </c>
      <c r="BK101" s="50">
        <f>$F101*'[1]INTERNAL PARAMETERS-2'!V101*(1-VLOOKUP(W$4,'[1]INTERNAL PARAMETERS-1'!$B$5:$J$44,4, FALSE))</f>
        <v>19.823746884186178</v>
      </c>
      <c r="BL101" s="50">
        <f>$F101*'[1]INTERNAL PARAMETERS-2'!W101*(1-VLOOKUP(X$4,'[1]INTERNAL PARAMETERS-1'!$B$5:$J$44,4, FALSE))</f>
        <v>36.107612563358721</v>
      </c>
      <c r="BM101" s="50">
        <f>$F101*'[1]INTERNAL PARAMETERS-2'!X101*(1-VLOOKUP(Y$4,'[1]INTERNAL PARAMETERS-1'!$B$5:$J$44,4, FALSE))</f>
        <v>12.566839542653737</v>
      </c>
      <c r="BN101" s="50">
        <f>$F101*'[1]INTERNAL PARAMETERS-2'!Y101*(1-VLOOKUP(Z$4,'[1]INTERNAL PARAMETERS-1'!$B$5:$J$44,4, FALSE))</f>
        <v>34.514559307288437</v>
      </c>
      <c r="BO101" s="50">
        <f>$F101*'[1]INTERNAL PARAMETERS-2'!Z101*(1-VLOOKUP(AA$4,'[1]INTERNAL PARAMETERS-1'!$B$5:$J$44,4, FALSE))</f>
        <v>35.753543487550068</v>
      </c>
      <c r="BP101" s="50">
        <f>$F101*'[1]INTERNAL PARAMETERS-2'!AA101*(1-VLOOKUP(AB$4,'[1]INTERNAL PARAMETERS-1'!$B$5:$J$44,4, FALSE))</f>
        <v>12.035846322541607</v>
      </c>
      <c r="BQ101" s="50">
        <f>$F101*'[1]INTERNAL PARAMETERS-2'!AB101*(1-VLOOKUP(AC$4,'[1]INTERNAL PARAMETERS-1'!$B$5:$J$44,4, FALSE))</f>
        <v>115.22567595579996</v>
      </c>
      <c r="BR101" s="50">
        <f>$F101*'[1]INTERNAL PARAMETERS-2'!AC101*(1-VLOOKUP(AD$4,'[1]INTERNAL PARAMETERS-1'!$B$5:$J$44,4, FALSE))</f>
        <v>8.4958915217940767</v>
      </c>
      <c r="BS101" s="50">
        <f>$F101*'[1]INTERNAL PARAMETERS-2'!AD101*(1-VLOOKUP(AE$4,'[1]INTERNAL PARAMETERS-1'!$B$5:$J$44,4, FALSE))</f>
        <v>3.0089615806354018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3.7169525407849084</v>
      </c>
      <c r="CA101" s="50">
        <f>$F101*'[1]INTERNAL PARAMETERS-2'!AL101*(1-VLOOKUP(AM$4,'[1]INTERNAL PARAMETERS-1'!$B$5:$J$44,4, FALSE))</f>
        <v>3.7169525407849084</v>
      </c>
      <c r="CB101" s="50">
        <f>$F101*'[1]INTERNAL PARAMETERS-2'!AM101*(1-VLOOKUP(AN$4,'[1]INTERNAL PARAMETERS-1'!$B$5:$J$44,4, FALSE))</f>
        <v>5.3099322011212973</v>
      </c>
      <c r="CC101" s="50">
        <f>$F101*'[1]INTERNAL PARAMETERS-2'!AN101*(1-VLOOKUP(AO$4,'[1]INTERNAL PARAMETERS-1'!$B$5:$J$44,4, FALSE))</f>
        <v>19.115755924036669</v>
      </c>
      <c r="CD101" s="50">
        <f>$F101*'[1]INTERNAL PARAMETERS-2'!AO101*(1-VLOOKUP(AP$4,'[1]INTERNAL PARAMETERS-1'!$B$5:$J$44,4, FALSE))</f>
        <v>32.036590946765159</v>
      </c>
      <c r="CE101" s="50">
        <f>$F101*'[1]INTERNAL PARAMETERS-2'!AP101*(1-VLOOKUP(AQ$4,'[1]INTERNAL PARAMETERS-1'!$B$5:$J$44,4, FALSE))</f>
        <v>4.2479457608970383</v>
      </c>
      <c r="CF101" s="50">
        <f>$F101*'[1]INTERNAL PARAMETERS-2'!AQ101*(1-VLOOKUP(AR$4,'[1]INTERNAL PARAMETERS-1'!$B$5:$J$44,4, FALSE))</f>
        <v>0.70799096014950624</v>
      </c>
      <c r="CG101" s="50">
        <f>$F101*'[1]INTERNAL PARAMETERS-2'!AR101*(1-VLOOKUP(AS$4,'[1]INTERNAL PARAMETERS-1'!$B$5:$J$44,4, FALSE))</f>
        <v>0.17699774003737656</v>
      </c>
      <c r="CH101" s="49">
        <f>$F101*'[1]INTERNAL PARAMETERS-2'!AS101*(1-VLOOKUP(AT$4,'[1]INTERNAL PARAMETERS-1'!$B$5:$J$44,4, FALSE))</f>
        <v>0</v>
      </c>
      <c r="CI101" s="48">
        <f t="shared" si="1"/>
        <v>735.95704464981486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587.7481044331721</v>
      </c>
      <c r="G102" s="51">
        <f>$F102*'[1]INTERNAL PARAMETERS-2'!F102*VLOOKUP(G$4,'[1]INTERNAL PARAMETERS-1'!$B$5:$J$44,4, FALSE)</f>
        <v>5.40775275926873</v>
      </c>
      <c r="H102" s="50">
        <f>$F102*'[1]INTERNAL PARAMETERS-2'!G102*VLOOKUP(H$4,'[1]INTERNAL PARAMETERS-1'!$B$5:$J$44,4, FALSE)</f>
        <v>3.2446634105233265</v>
      </c>
      <c r="I102" s="50">
        <f>$F102*'[1]INTERNAL PARAMETERS-2'!H102*VLOOKUP(I$4,'[1]INTERNAL PARAMETERS-1'!$B$5:$J$44,4, FALSE)</f>
        <v>6.1068732520109448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0.3708190953084548</v>
      </c>
      <c r="N102" s="50">
        <f>$F102*'[1]INTERNAL PARAMETERS-2'!M102*VLOOKUP(N$4,'[1]INTERNAL PARAMETERS-1'!$B$5:$J$44,4, FALSE)</f>
        <v>0.86524455571972769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0.46349815515599951</v>
      </c>
      <c r="S102" s="50">
        <f>$F102*'[1]INTERNAL PARAMETERS-2'!R102*VLOOKUP(S$4,'[1]INTERNAL PARAMETERS-1'!$B$5:$J$44,4, FALSE)</f>
        <v>2.6228229772925085</v>
      </c>
      <c r="T102" s="50">
        <f>$F102*'[1]INTERNAL PARAMETERS-2'!S102*VLOOKUP(T$4,'[1]INTERNAL PARAMETERS-1'!$B$5:$J$44,4, FALSE)</f>
        <v>0.23176083254008845</v>
      </c>
      <c r="U102" s="50">
        <f>$F102*'[1]INTERNAL PARAMETERS-2'!T102*VLOOKUP(U$4,'[1]INTERNAL PARAMETERS-1'!$B$5:$J$44,4, FALSE)</f>
        <v>0.37082203404897696</v>
      </c>
      <c r="V102" s="50">
        <f>$F102*'[1]INTERNAL PARAMETERS-2'!U102*VLOOKUP(V$4,'[1]INTERNAL PARAMETERS-1'!$B$5:$J$44,4, FALSE)</f>
        <v>1.7845707532688737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0.15451897665548095</v>
      </c>
      <c r="AH102" s="50">
        <f>$F102*'[1]INTERNAL PARAMETERS-2'!AG102*VLOOKUP(AH$4,'[1]INTERNAL PARAMETERS-1'!$B$5:$J$44,4, FALSE)</f>
        <v>0.15451897665548095</v>
      </c>
      <c r="AI102" s="50">
        <f>$F102*'[1]INTERNAL PARAMETERS-2'!AH102*VLOOKUP(AI$4,'[1]INTERNAL PARAMETERS-1'!$B$5:$J$44,4, FALSE)</f>
        <v>0.61801713181148044</v>
      </c>
      <c r="AJ102" s="50">
        <f>$F102*'[1]INTERNAL PARAMETERS-2'!AI102*VLOOKUP(AJ$4,'[1]INTERNAL PARAMETERS-1'!$B$5:$J$44,4, FALSE)</f>
        <v>0.3090379533109619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116.03059178820793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7.0455628108606403</v>
      </c>
      <c r="BB102" s="50">
        <f>$F102*'[1]INTERNAL PARAMETERS-2'!M102*(1-VLOOKUP(N$4,'[1]INTERNAL PARAMETERS-1'!$B$5:$J$44,4, FALSE))</f>
        <v>16.439646558674827</v>
      </c>
      <c r="BC102" s="50">
        <f>$F102*'[1]INTERNAL PARAMETERS-2'!N102*(1-VLOOKUP(O$4,'[1]INTERNAL PARAMETERS-1'!$B$5:$J$44,4, FALSE))</f>
        <v>31.210599841610307</v>
      </c>
      <c r="BD102" s="50">
        <f>$F102*'[1]INTERNAL PARAMETERS-2'!O102*(1-VLOOKUP(P$4,'[1]INTERNAL PARAMETERS-1'!$B$5:$J$44,4, FALSE))</f>
        <v>20.704073501573365</v>
      </c>
      <c r="BE102" s="50">
        <f>$F102*'[1]INTERNAL PARAMETERS-2'!P102*(1-VLOOKUP(Q$4,'[1]INTERNAL PARAMETERS-1'!$B$5:$J$44,4, FALSE))</f>
        <v>20.549554524917884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49.833636568557658</v>
      </c>
      <c r="BH102" s="50">
        <f>$F102*'[1]INTERNAL PARAMETERS-2'!S102*(1-VLOOKUP(T$4,'[1]INTERNAL PARAMETERS-1'!$B$5:$J$44,4, FALSE))</f>
        <v>2.085847492860796</v>
      </c>
      <c r="BI102" s="50">
        <f>$F102*'[1]INTERNAL PARAMETERS-2'!T102*(1-VLOOKUP(U$4,'[1]INTERNAL PARAMETERS-1'!$B$5:$J$44,4, FALSE))</f>
        <v>1.4832881361959078</v>
      </c>
      <c r="BJ102" s="50">
        <f>$F102*'[1]INTERNAL PARAMETERS-2'!U102*(1-VLOOKUP(V$4,'[1]INTERNAL PARAMETERS-1'!$B$5:$J$44,4, FALSE))</f>
        <v>10.112567601856952</v>
      </c>
      <c r="BK102" s="50">
        <f>$F102*'[1]INTERNAL PARAMETERS-2'!V102*(1-VLOOKUP(W$4,'[1]INTERNAL PARAMETERS-1'!$B$5:$J$44,4, FALSE))</f>
        <v>13.90570872721575</v>
      </c>
      <c r="BL102" s="50">
        <f>$F102*'[1]INTERNAL PARAMETERS-2'!W102*(1-VLOOKUP(X$4,'[1]INTERNAL PARAMETERS-1'!$B$5:$J$44,4, FALSE))</f>
        <v>30.901561888299341</v>
      </c>
      <c r="BM102" s="50">
        <f>$F102*'[1]INTERNAL PARAMETERS-2'!X102*(1-VLOOKUP(Y$4,'[1]INTERNAL PARAMETERS-1'!$B$5:$J$44,4, FALSE))</f>
        <v>11.588100401814865</v>
      </c>
      <c r="BN102" s="50">
        <f>$F102*'[1]INTERNAL PARAMETERS-2'!Y102*(1-VLOOKUP(Z$4,'[1]INTERNAL PARAMETERS-1'!$B$5:$J$44,4, FALSE))</f>
        <v>29.047510492864902</v>
      </c>
      <c r="BO102" s="50">
        <f>$F102*'[1]INTERNAL PARAMETERS-2'!Z102*(1-VLOOKUP(AA$4,'[1]INTERNAL PARAMETERS-1'!$B$5:$J$44,4, FALSE))</f>
        <v>32.755672058544228</v>
      </c>
      <c r="BP102" s="50">
        <f>$F102*'[1]INTERNAL PARAMETERS-2'!AA102*(1-VLOOKUP(AB$4,'[1]INTERNAL PARAMETERS-1'!$B$5:$J$44,4, FALSE))</f>
        <v>9.4250110530694613</v>
      </c>
      <c r="BQ102" s="50">
        <f>$F102*'[1]INTERNAL PARAMETERS-2'!AB102*(1-VLOOKUP(AC$4,'[1]INTERNAL PARAMETERS-1'!$B$5:$J$44,4, FALSE))</f>
        <v>96.412964780198237</v>
      </c>
      <c r="BR102" s="50">
        <f>$F102*'[1]INTERNAL PARAMETERS-2'!AC102*(1-VLOOKUP(AD$4,'[1]INTERNAL PARAMETERS-1'!$B$5:$J$44,4, FALSE))</f>
        <v>7.8798800613250943</v>
      </c>
      <c r="BS102" s="50">
        <f>$F102*'[1]INTERNAL PARAMETERS-2'!AD102*(1-VLOOKUP(AE$4,'[1]INTERNAL PARAMETERS-1'!$B$5:$J$44,4, FALSE))</f>
        <v>1.6995911935894039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1.2360342636229609</v>
      </c>
      <c r="CA102" s="50">
        <f>$F102*'[1]INTERNAL PARAMETERS-2'!AL102*(1-VLOOKUP(AM$4,'[1]INTERNAL PARAMETERS-1'!$B$5:$J$44,4, FALSE))</f>
        <v>4.6352166508017687</v>
      </c>
      <c r="CB102" s="50">
        <f>$F102*'[1]INTERNAL PARAMETERS-2'!AM102*(1-VLOOKUP(AN$4,'[1]INTERNAL PARAMETERS-1'!$B$5:$J$44,4, FALSE))</f>
        <v>3.5537013638342887</v>
      </c>
      <c r="CC102" s="50">
        <f>$F102*'[1]INTERNAL PARAMETERS-2'!AN102*(1-VLOOKUP(AO$4,'[1]INTERNAL PARAMETERS-1'!$B$5:$J$44,4, FALSE))</f>
        <v>14.369206882371749</v>
      </c>
      <c r="CD102" s="50">
        <f>$F102*'[1]INTERNAL PARAMETERS-2'!AO102*(1-VLOOKUP(AP$4,'[1]INTERNAL PARAMETERS-1'!$B$5:$J$44,4, FALSE))</f>
        <v>26.729843392653574</v>
      </c>
      <c r="CE102" s="50">
        <f>$F102*'[1]INTERNAL PARAMETERS-2'!AP102*(1-VLOOKUP(AQ$4,'[1]INTERNAL PARAMETERS-1'!$B$5:$J$44,4, FALSE))</f>
        <v>4.4807564489567309</v>
      </c>
      <c r="CF102" s="50">
        <f>$F102*'[1]INTERNAL PARAMETERS-2'!AQ102*(1-VLOOKUP(AR$4,'[1]INTERNAL PARAMETERS-1'!$B$5:$J$44,4, FALSE))</f>
        <v>0.77253610846696141</v>
      </c>
      <c r="CG102" s="50">
        <f>$F102*'[1]INTERNAL PARAMETERS-2'!AR102*(1-VLOOKUP(AS$4,'[1]INTERNAL PARAMETERS-1'!$B$5:$J$44,4, FALSE))</f>
        <v>0.15451897665548095</v>
      </c>
      <c r="CH102" s="49">
        <f>$F102*'[1]INTERNAL PARAMETERS-2'!AS102*(1-VLOOKUP(AT$4,'[1]INTERNAL PARAMETERS-1'!$B$5:$J$44,4, FALSE))</f>
        <v>0</v>
      </c>
      <c r="CI102" s="48">
        <f t="shared" si="1"/>
        <v>587.74810443317222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438.75355156327544</v>
      </c>
      <c r="G103" s="51">
        <f>$F103*'[1]INTERNAL PARAMETERS-2'!F103*VLOOKUP(G$4,'[1]INTERNAL PARAMETERS-1'!$B$5:$J$44,4, FALSE)</f>
        <v>2.579519880350809</v>
      </c>
      <c r="H103" s="50">
        <f>$F103*'[1]INTERNAL PARAMETERS-2'!G103*VLOOKUP(H$4,'[1]INTERNAL PARAMETERS-1'!$B$5:$J$44,4, FALSE)</f>
        <v>2.4622849313731017</v>
      </c>
      <c r="I103" s="50">
        <f>$F103*'[1]INTERNAL PARAMETERS-2'!H103*VLOOKUP(I$4,'[1]INTERNAL PARAMETERS-1'!$B$5:$J$44,4, FALSE)</f>
        <v>4.5055668023065492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0.1172349489777072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0.49245479250686258</v>
      </c>
      <c r="N103" s="50">
        <f>$F103*'[1]INTERNAL PARAMETERS-2'!M103*VLOOKUP(N$4,'[1]INTERNAL PARAMETERS-1'!$B$5:$J$44,4, FALSE)</f>
        <v>0.68591878353317326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0.1172349489777072</v>
      </c>
      <c r="S103" s="50">
        <f>$F103*'[1]INTERNAL PARAMETERS-2'!R103*VLOOKUP(S$4,'[1]INTERNAL PARAMETERS-1'!$B$5:$J$44,4, FALSE)</f>
        <v>1.8201296208406079</v>
      </c>
      <c r="T103" s="50">
        <f>$F103*'[1]INTERNAL PARAMETERS-2'!S103*VLOOKUP(T$4,'[1]INTERNAL PARAMETERS-1'!$B$5:$J$44,4, FALSE)</f>
        <v>0.14069948891531117</v>
      </c>
      <c r="U103" s="50">
        <f>$F103*'[1]INTERNAL PARAMETERS-2'!T103*VLOOKUP(U$4,'[1]INTERNAL PARAMETERS-1'!$B$5:$J$44,4, FALSE)</f>
        <v>0.23450499823953949</v>
      </c>
      <c r="V103" s="50">
        <f>$F103*'[1]INTERNAL PARAMETERS-2'!U103*VLOOKUP(V$4,'[1]INTERNAL PARAMETERS-1'!$B$5:$J$44,4, FALSE)</f>
        <v>1.3014856288409331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0.1172349489777072</v>
      </c>
      <c r="AI103" s="50">
        <f>$F103*'[1]INTERNAL PARAMETERS-2'!AH103*VLOOKUP(AI$4,'[1]INTERNAL PARAMETERS-1'!$B$5:$J$44,4, FALSE)</f>
        <v>0.1172349489777072</v>
      </c>
      <c r="AJ103" s="50">
        <f>$F103*'[1]INTERNAL PARAMETERS-2'!AI103*VLOOKUP(AJ$4,'[1]INTERNAL PARAMETERS-1'!$B$5:$J$44,4, FALSE)</f>
        <v>0.35174872228827792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85.605769243824426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9.3566410576303891</v>
      </c>
      <c r="BB103" s="50">
        <f>$F103*'[1]INTERNAL PARAMETERS-2'!M103*(1-VLOOKUP(N$4,'[1]INTERNAL PARAMETERS-1'!$B$5:$J$44,4, FALSE))</f>
        <v>13.032456887130291</v>
      </c>
      <c r="BC103" s="50">
        <f>$F103*'[1]INTERNAL PARAMETERS-2'!N103*(1-VLOOKUP(O$4,'[1]INTERNAL PARAMETERS-1'!$B$5:$J$44,4, FALSE))</f>
        <v>25.326215132242105</v>
      </c>
      <c r="BD103" s="50">
        <f>$F103*'[1]INTERNAL PARAMETERS-2'!O103*(1-VLOOKUP(P$4,'[1]INTERNAL PARAMETERS-1'!$B$5:$J$44,4, FALSE))</f>
        <v>11.138855790312656</v>
      </c>
      <c r="BE103" s="50">
        <f>$F103*'[1]INTERNAL PARAMETERS-2'!P103*(1-VLOOKUP(Q$4,'[1]INTERNAL PARAMETERS-1'!$B$5:$J$44,4, FALSE))</f>
        <v>14.656386888550591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34.582462795971544</v>
      </c>
      <c r="BH103" s="50">
        <f>$F103*'[1]INTERNAL PARAMETERS-2'!S103*(1-VLOOKUP(T$4,'[1]INTERNAL PARAMETERS-1'!$B$5:$J$44,4, FALSE))</f>
        <v>1.2662954002378006</v>
      </c>
      <c r="BI103" s="50">
        <f>$F103*'[1]INTERNAL PARAMETERS-2'!T103*(1-VLOOKUP(U$4,'[1]INTERNAL PARAMETERS-1'!$B$5:$J$44,4, FALSE))</f>
        <v>0.93801999295815797</v>
      </c>
      <c r="BJ103" s="50">
        <f>$F103*'[1]INTERNAL PARAMETERS-2'!U103*(1-VLOOKUP(V$4,'[1]INTERNAL PARAMETERS-1'!$B$5:$J$44,4, FALSE))</f>
        <v>7.3750852300986205</v>
      </c>
      <c r="BK103" s="50">
        <f>$F103*'[1]INTERNAL PARAMETERS-2'!V103*(1-VLOOKUP(W$4,'[1]INTERNAL PARAMETERS-1'!$B$5:$J$44,4, FALSE))</f>
        <v>10.787107068024378</v>
      </c>
      <c r="BL103" s="50">
        <f>$F103*'[1]INTERNAL PARAMETERS-2'!W103*(1-VLOOKUP(X$4,'[1]INTERNAL PARAMETERS-1'!$B$5:$J$44,4, FALSE))</f>
        <v>22.746695251891296</v>
      </c>
      <c r="BM103" s="50">
        <f>$F103*'[1]INTERNAL PARAMETERS-2'!X103*(1-VLOOKUP(Y$4,'[1]INTERNAL PARAMETERS-1'!$B$5:$J$44,4, FALSE))</f>
        <v>10.669828243691514</v>
      </c>
      <c r="BN103" s="50">
        <f>$F103*'[1]INTERNAL PARAMETERS-2'!Y103*(1-VLOOKUP(Z$4,'[1]INTERNAL PARAMETERS-1'!$B$5:$J$44,4, FALSE))</f>
        <v>22.746695251891296</v>
      </c>
      <c r="BO103" s="50">
        <f>$F103*'[1]INTERNAL PARAMETERS-2'!Z103*(1-VLOOKUP(AA$4,'[1]INTERNAL PARAMETERS-1'!$B$5:$J$44,4, FALSE))</f>
        <v>27.202237568016358</v>
      </c>
      <c r="BP103" s="50">
        <f>$F103*'[1]INTERNAL PARAMETERS-2'!AA103*(1-VLOOKUP(AB$4,'[1]INTERNAL PARAMETERS-1'!$B$5:$J$44,4, FALSE))</f>
        <v>6.9178272474981641</v>
      </c>
      <c r="BQ103" s="50">
        <f>$F103*'[1]INTERNAL PARAMETERS-2'!AB103*(1-VLOOKUP(AC$4,'[1]INTERNAL PARAMETERS-1'!$B$5:$J$44,4, FALSE))</f>
        <v>75.275191827504912</v>
      </c>
      <c r="BR103" s="50">
        <f>$F103*'[1]INTERNAL PARAMETERS-2'!AC103*(1-VLOOKUP(AD$4,'[1]INTERNAL PARAMETERS-1'!$B$5:$J$44,4, FALSE))</f>
        <v>7.7385596410524267</v>
      </c>
      <c r="BS103" s="50">
        <f>$F103*'[1]INTERNAL PARAMETERS-2'!AD103*(1-VLOOKUP(AE$4,'[1]INTERNAL PARAMETERS-1'!$B$5:$J$44,4, FALSE))</f>
        <v>1.2897599401754045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0.93801121788712649</v>
      </c>
      <c r="CA103" s="50">
        <f>$F103*'[1]INTERNAL PARAMETERS-2'!AL103*(1-VLOOKUP(AM$4,'[1]INTERNAL PARAMETERS-1'!$B$5:$J$44,4, FALSE))</f>
        <v>3.6347660472156424</v>
      </c>
      <c r="CB103" s="50">
        <f>$F103*'[1]INTERNAL PARAMETERS-2'!AM103*(1-VLOOKUP(AN$4,'[1]INTERNAL PARAMETERS-1'!$B$5:$J$44,4, FALSE))</f>
        <v>2.4622849313731017</v>
      </c>
      <c r="CC103" s="50">
        <f>$F103*'[1]INTERNAL PARAMETERS-2'!AN103*(1-VLOOKUP(AO$4,'[1]INTERNAL PARAMETERS-1'!$B$5:$J$44,4, FALSE))</f>
        <v>8.5593359099618453</v>
      </c>
      <c r="CD103" s="50">
        <f>$F103*'[1]INTERNAL PARAMETERS-2'!AO103*(1-VLOOKUP(AP$4,'[1]INTERNAL PARAMETERS-1'!$B$5:$J$44,4, FALSE))</f>
        <v>16.649644273302549</v>
      </c>
      <c r="CE103" s="50">
        <f>$F103*'[1]INTERNAL PARAMETERS-2'!AP103*(1-VLOOKUP(AQ$4,'[1]INTERNAL PARAMETERS-1'!$B$5:$J$44,4, FALSE))</f>
        <v>2.4622849313731017</v>
      </c>
      <c r="CF103" s="50">
        <f>$F103*'[1]INTERNAL PARAMETERS-2'!AQ103*(1-VLOOKUP(AR$4,'[1]INTERNAL PARAMETERS-1'!$B$5:$J$44,4, FALSE))</f>
        <v>0.35174872228827792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438.75341993721003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375.21706977044971</v>
      </c>
      <c r="G104" s="51">
        <f>$F104*'[1]INTERNAL PARAMETERS-2'!F104*VLOOKUP(G$4,'[1]INTERNAL PARAMETERS-1'!$B$5:$J$44,4, FALSE)</f>
        <v>1.5800766025103408</v>
      </c>
      <c r="H104" s="50">
        <f>$F104*'[1]INTERNAL PARAMETERS-2'!G104*VLOOKUP(H$4,'[1]INTERNAL PARAMETERS-1'!$B$5:$J$44,4, FALSE)</f>
        <v>1.8960844186710135</v>
      </c>
      <c r="I104" s="50">
        <f>$F104*'[1]INTERNAL PARAMETERS-2'!H104*VLOOKUP(I$4,'[1]INTERNAL PARAMETERS-1'!$B$5:$J$44,4, FALSE)</f>
        <v>3.7458126444572373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0.38975297905335693</v>
      </c>
      <c r="N104" s="50">
        <f>$F104*'[1]INTERNAL PARAMETERS-2'!M104*VLOOKUP(N$4,'[1]INTERNAL PARAMETERS-1'!$B$5:$J$44,4, FALSE)</f>
        <v>0.44769024679661212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0.42136876935221507</v>
      </c>
      <c r="S104" s="50">
        <f>$F104*'[1]INTERNAL PARAMETERS-2'!R104*VLOOKUP(S$4,'[1]INTERNAL PARAMETERS-1'!$B$5:$J$44,4, FALSE)</f>
        <v>1.5158638292751752</v>
      </c>
      <c r="T104" s="50">
        <f>$F104*'[1]INTERNAL PARAMETERS-2'!S104*VLOOKUP(T$4,'[1]INTERNAL PARAMETERS-1'!$B$5:$J$44,4, FALSE)</f>
        <v>7.3737658551288776E-2</v>
      </c>
      <c r="U104" s="50">
        <f>$F104*'[1]INTERNAL PARAMETERS-2'!T104*VLOOKUP(U$4,'[1]INTERNAL PARAMETERS-1'!$B$5:$J$44,4, FALSE)</f>
        <v>0.1685400033994906</v>
      </c>
      <c r="V104" s="50">
        <f>$F104*'[1]INTERNAL PARAMETERS-2'!U104*VLOOKUP(V$4,'[1]INTERNAL PARAMETERS-1'!$B$5:$J$44,4, FALSE)</f>
        <v>1.2166657378402184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0.10532343148456523</v>
      </c>
      <c r="AJ104" s="50">
        <f>$F104*'[1]INTERNAL PARAMETERS-2'!AI104*VLOOKUP(AJ$4,'[1]INTERNAL PARAMETERS-1'!$B$5:$J$44,4, FALSE)</f>
        <v>0.52669220083678026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71.170440244687498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7.4053066020137814</v>
      </c>
      <c r="BB104" s="50">
        <f>$F104*'[1]INTERNAL PARAMETERS-2'!M104*(1-VLOOKUP(N$4,'[1]INTERNAL PARAMETERS-1'!$B$5:$J$44,4, FALSE))</f>
        <v>8.5061146891356287</v>
      </c>
      <c r="BC104" s="50">
        <f>$F104*'[1]INTERNAL PARAMETERS-2'!N104*(1-VLOOKUP(O$4,'[1]INTERNAL PARAMETERS-1'!$B$5:$J$44,4, FALSE))</f>
        <v>20.751755260724494</v>
      </c>
      <c r="BD104" s="50">
        <f>$F104*'[1]INTERNAL PARAMETERS-2'!O104*(1-VLOOKUP(P$4,'[1]INTERNAL PARAMETERS-1'!$B$5:$J$44,4, FALSE))</f>
        <v>10.849889354603254</v>
      </c>
      <c r="BE104" s="50">
        <f>$F104*'[1]INTERNAL PARAMETERS-2'!P104*(1-VLOOKUP(Q$4,'[1]INTERNAL PARAMETERS-1'!$B$5:$J$44,4, FALSE))</f>
        <v>17.907609871864484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28.801412756228324</v>
      </c>
      <c r="BH104" s="50">
        <f>$F104*'[1]INTERNAL PARAMETERS-2'!S104*(1-VLOOKUP(T$4,'[1]INTERNAL PARAMETERS-1'!$B$5:$J$44,4, FALSE))</f>
        <v>0.66363892696159898</v>
      </c>
      <c r="BI104" s="50">
        <f>$F104*'[1]INTERNAL PARAMETERS-2'!T104*(1-VLOOKUP(U$4,'[1]INTERNAL PARAMETERS-1'!$B$5:$J$44,4, FALSE))</f>
        <v>0.6741600135979624</v>
      </c>
      <c r="BJ104" s="50">
        <f>$F104*'[1]INTERNAL PARAMETERS-2'!U104*(1-VLOOKUP(V$4,'[1]INTERNAL PARAMETERS-1'!$B$5:$J$44,4, FALSE))</f>
        <v>6.8944391810945707</v>
      </c>
      <c r="BK104" s="50">
        <f>$F104*'[1]INTERNAL PARAMETERS-2'!V104*(1-VLOOKUP(W$4,'[1]INTERNAL PARAMETERS-1'!$B$5:$J$44,4, FALSE))</f>
        <v>8.7431205512561334</v>
      </c>
      <c r="BL104" s="50">
        <f>$F104*'[1]INTERNAL PARAMETERS-2'!W104*(1-VLOOKUP(X$4,'[1]INTERNAL PARAMETERS-1'!$B$5:$J$44,4, FALSE))</f>
        <v>18.012933303349048</v>
      </c>
      <c r="BM104" s="50">
        <f>$F104*'[1]INTERNAL PARAMETERS-2'!X104*(1-VLOOKUP(Y$4,'[1]INTERNAL PARAMETERS-1'!$B$5:$J$44,4, FALSE))</f>
        <v>10.744565923118691</v>
      </c>
      <c r="BN104" s="50">
        <f>$F104*'[1]INTERNAL PARAMETERS-2'!Y104*(1-VLOOKUP(Z$4,'[1]INTERNAL PARAMETERS-1'!$B$5:$J$44,4, FALSE))</f>
        <v>19.382363042890258</v>
      </c>
      <c r="BO104" s="50">
        <f>$F104*'[1]INTERNAL PARAMETERS-2'!Z104*(1-VLOOKUP(AA$4,'[1]INTERNAL PARAMETERS-1'!$B$5:$J$44,4, FALSE))</f>
        <v>22.542516247910942</v>
      </c>
      <c r="BP104" s="50">
        <f>$F104*'[1]INTERNAL PARAMETERS-2'!AA104*(1-VLOOKUP(AB$4,'[1]INTERNAL PARAMETERS-1'!$B$5:$J$44,4, FALSE))</f>
        <v>5.7936517309115594</v>
      </c>
      <c r="BQ104" s="50">
        <f>$F104*'[1]INTERNAL PARAMETERS-2'!AB104*(1-VLOOKUP(AC$4,'[1]INTERNAL PARAMETERS-1'!$B$5:$J$44,4, FALSE))</f>
        <v>65.310095555709594</v>
      </c>
      <c r="BR104" s="50">
        <f>$F104*'[1]INTERNAL PARAMETERS-2'!AC104*(1-VLOOKUP(AD$4,'[1]INTERNAL PARAMETERS-1'!$B$5:$J$44,4, FALSE))</f>
        <v>5.8989751623961251</v>
      </c>
      <c r="BS104" s="50">
        <f>$F104*'[1]INTERNAL PARAMETERS-2'!AD104*(1-VLOOKUP(AE$4,'[1]INTERNAL PARAMETERS-1'!$B$5:$J$44,4, FALSE))</f>
        <v>0.52669220083678026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1.1587453548651028</v>
      </c>
      <c r="CA104" s="50">
        <f>$F104*'[1]INTERNAL PARAMETERS-2'!AL104*(1-VLOOKUP(AM$4,'[1]INTERNAL PARAMETERS-1'!$B$5:$J$44,4, FALSE))</f>
        <v>3.4761985428883313</v>
      </c>
      <c r="CB104" s="50">
        <f>$F104*'[1]INTERNAL PARAMETERS-2'!AM104*(1-VLOOKUP(AN$4,'[1]INTERNAL PARAMETERS-1'!$B$5:$J$44,4, FALSE))</f>
        <v>2.4227766195077938</v>
      </c>
      <c r="CC104" s="50">
        <f>$F104*'[1]INTERNAL PARAMETERS-2'!AN104*(1-VLOOKUP(AO$4,'[1]INTERNAL PARAMETERS-1'!$B$5:$J$44,4, FALSE))</f>
        <v>8.2164283504193527</v>
      </c>
      <c r="CD104" s="50">
        <f>$F104*'[1]INTERNAL PARAMETERS-2'!AO104*(1-VLOOKUP(AP$4,'[1]INTERNAL PARAMETERS-1'!$B$5:$J$44,4, FALSE))</f>
        <v>13.378026927302592</v>
      </c>
      <c r="CE104" s="50">
        <f>$F104*'[1]INTERNAL PARAMETERS-2'!AP104*(1-VLOOKUP(AQ$4,'[1]INTERNAL PARAMETERS-1'!$B$5:$J$44,4, FALSE))</f>
        <v>2.6334610041839013</v>
      </c>
      <c r="CF104" s="50">
        <f>$F104*'[1]INTERNAL PARAMETERS-2'!AQ104*(1-VLOOKUP(AR$4,'[1]INTERNAL PARAMETERS-1'!$B$5:$J$44,4, FALSE))</f>
        <v>1.0533844016735605</v>
      </c>
      <c r="CG104" s="50">
        <f>$F104*'[1]INTERNAL PARAMETERS-2'!AR104*(1-VLOOKUP(AS$4,'[1]INTERNAL PARAMETERS-1'!$B$5:$J$44,4, FALSE))</f>
        <v>0.21068438467610753</v>
      </c>
      <c r="CH104" s="49">
        <f>$F104*'[1]INTERNAL PARAMETERS-2'!AS104*(1-VLOOKUP(AT$4,'[1]INTERNAL PARAMETERS-1'!$B$5:$J$44,4, FALSE))</f>
        <v>0</v>
      </c>
      <c r="CI104" s="48">
        <f t="shared" si="1"/>
        <v>375.2169947270358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386.1657523579911</v>
      </c>
      <c r="G105" s="51">
        <f>$F105*'[1]INTERNAL PARAMETERS-2'!F105*VLOOKUP(G$4,'[1]INTERNAL PARAMETERS-1'!$B$5:$J$44,4, FALSE)</f>
        <v>1.410933809390392</v>
      </c>
      <c r="H105" s="50">
        <f>$F105*'[1]INTERNAL PARAMETERS-2'!G105*VLOOKUP(H$4,'[1]INTERNAL PARAMETERS-1'!$B$5:$J$44,4, FALSE)</f>
        <v>1.3024212329777967</v>
      </c>
      <c r="I105" s="50">
        <f>$F105*'[1]INTERNAL PARAMETERS-2'!H105*VLOOKUP(I$4,'[1]INTERNAL PARAMETERS-1'!$B$5:$J$44,4, FALSE)</f>
        <v>3.7495034041225797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0.66748750295078763</v>
      </c>
      <c r="N105" s="50">
        <f>$F105*'[1]INTERNAL PARAMETERS-2'!M105*VLOOKUP(N$4,'[1]INTERNAL PARAMETERS-1'!$B$5:$J$44,4, FALSE)</f>
        <v>0.56980687589183376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0.10855119298783129</v>
      </c>
      <c r="S105" s="50">
        <f>$F105*'[1]INTERNAL PARAMETERS-2'!R105*VLOOKUP(S$4,'[1]INTERNAL PARAMETERS-1'!$B$5:$J$44,4, FALSE)</f>
        <v>1.3678975671188558</v>
      </c>
      <c r="T105" s="50">
        <f>$F105*'[1]INTERNAL PARAMETERS-2'!S105*VLOOKUP(T$4,'[1]INTERNAL PARAMETERS-1'!$B$5:$J$44,4, FALSE)</f>
        <v>8.6829369417694313E-2</v>
      </c>
      <c r="U105" s="50">
        <f>$F105*'[1]INTERNAL PARAMETERS-2'!T105*VLOOKUP(U$4,'[1]INTERNAL PARAMETERS-1'!$B$5:$J$44,4, FALSE)</f>
        <v>0.10853574635773698</v>
      </c>
      <c r="V105" s="50">
        <f>$F105*'[1]INTERNAL PARAMETERS-2'!U105*VLOOKUP(V$4,'[1]INTERNAL PARAMETERS-1'!$B$5:$J$44,4, FALSE)</f>
        <v>1.1721733171937314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0.10855119298783129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0.10855119298783129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71.240564678329008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12.682262556064963</v>
      </c>
      <c r="BB105" s="50">
        <f>$F105*'[1]INTERNAL PARAMETERS-2'!M105*(1-VLOOKUP(N$4,'[1]INTERNAL PARAMETERS-1'!$B$5:$J$44,4, FALSE))</f>
        <v>10.826330641944841</v>
      </c>
      <c r="BC105" s="50">
        <f>$F105*'[1]INTERNAL PARAMETERS-2'!N105*(1-VLOOKUP(O$4,'[1]INTERNAL PARAMETERS-1'!$B$5:$J$44,4, FALSE))</f>
        <v>27.133627656832356</v>
      </c>
      <c r="BD105" s="50">
        <f>$F105*'[1]INTERNAL PARAMETERS-2'!O105*(1-VLOOKUP(P$4,'[1]INTERNAL PARAMETERS-1'!$B$5:$J$44,4, FALSE))</f>
        <v>8.4656800894928246</v>
      </c>
      <c r="BE105" s="50">
        <f>$F105*'[1]INTERNAL PARAMETERS-2'!P105*(1-VLOOKUP(Q$4,'[1]INTERNAL PARAMETERS-1'!$B$5:$J$44,4, FALSE))</f>
        <v>14.543620099005718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25.990053775258257</v>
      </c>
      <c r="BH105" s="50">
        <f>$F105*'[1]INTERNAL PARAMETERS-2'!S105*(1-VLOOKUP(T$4,'[1]INTERNAL PARAMETERS-1'!$B$5:$J$44,4, FALSE))</f>
        <v>0.78146432475924876</v>
      </c>
      <c r="BI105" s="50">
        <f>$F105*'[1]INTERNAL PARAMETERS-2'!T105*(1-VLOOKUP(U$4,'[1]INTERNAL PARAMETERS-1'!$B$5:$J$44,4, FALSE))</f>
        <v>0.43414298543094793</v>
      </c>
      <c r="BJ105" s="50">
        <f>$F105*'[1]INTERNAL PARAMETERS-2'!U105*(1-VLOOKUP(V$4,'[1]INTERNAL PARAMETERS-1'!$B$5:$J$44,4, FALSE))</f>
        <v>6.6423154640978117</v>
      </c>
      <c r="BK105" s="50">
        <f>$F105*'[1]INTERNAL PARAMETERS-2'!V105*(1-VLOOKUP(W$4,'[1]INTERNAL PARAMETERS-1'!$B$5:$J$44,4, FALSE))</f>
        <v>9.1169100142693402</v>
      </c>
      <c r="BL105" s="50">
        <f>$F105*'[1]INTERNAL PARAMETERS-2'!W105*(1-VLOOKUP(X$4,'[1]INTERNAL PARAMETERS-1'!$B$5:$J$44,4, FALSE))</f>
        <v>18.559396374351703</v>
      </c>
      <c r="BM105" s="50">
        <f>$F105*'[1]INTERNAL PARAMETERS-2'!X105*(1-VLOOKUP(Y$4,'[1]INTERNAL PARAMETERS-1'!$B$5:$J$44,4, FALSE))</f>
        <v>12.807071327227067</v>
      </c>
      <c r="BN105" s="50">
        <f>$F105*'[1]INTERNAL PARAMETERS-2'!Y105*(1-VLOOKUP(Z$4,'[1]INTERNAL PARAMETERS-1'!$B$5:$J$44,4, FALSE))</f>
        <v>19.753266414341667</v>
      </c>
      <c r="BO105" s="50">
        <f>$F105*'[1]INTERNAL PARAMETERS-2'!Z105*(1-VLOOKUP(AA$4,'[1]INTERNAL PARAMETERS-1'!$B$5:$J$44,4, FALSE))</f>
        <v>22.900787612085946</v>
      </c>
      <c r="BP105" s="50">
        <f>$F105*'[1]INTERNAL PARAMETERS-2'!AA105*(1-VLOOKUP(AB$4,'[1]INTERNAL PARAMETERS-1'!$B$5:$J$44,4, FALSE))</f>
        <v>8.0315525506919698</v>
      </c>
      <c r="BQ105" s="50">
        <f>$F105*'[1]INTERNAL PARAMETERS-2'!AB105*(1-VLOOKUP(AC$4,'[1]INTERNAL PARAMETERS-1'!$B$5:$J$44,4, FALSE))</f>
        <v>70.330360415048659</v>
      </c>
      <c r="BR105" s="50">
        <f>$F105*'[1]INTERNAL PARAMETERS-2'!AC105*(1-VLOOKUP(AD$4,'[1]INTERNAL PARAMETERS-1'!$B$5:$J$44,4, FALSE))</f>
        <v>4.6669675835472653</v>
      </c>
      <c r="BS105" s="50">
        <f>$F105*'[1]INTERNAL PARAMETERS-2'!AD105*(1-VLOOKUP(AE$4,'[1]INTERNAL PARAMETERS-1'!$B$5:$J$44,4, FALSE))</f>
        <v>0.97680627058953851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0.75974250118911157</v>
      </c>
      <c r="CA105" s="50">
        <f>$F105*'[1]INTERNAL PARAMETERS-2'!AL105*(1-VLOOKUP(AM$4,'[1]INTERNAL PARAMETERS-1'!$B$5:$J$44,4, FALSE))</f>
        <v>2.6048424659555933</v>
      </c>
      <c r="CB105" s="50">
        <f>$F105*'[1]INTERNAL PARAMETERS-2'!AM105*(1-VLOOKUP(AN$4,'[1]INTERNAL PARAMETERS-1'!$B$5:$J$44,4, FALSE))</f>
        <v>2.0621637341669086</v>
      </c>
      <c r="CC105" s="50">
        <f>$F105*'[1]INTERNAL PARAMETERS-2'!AN105*(1-VLOOKUP(AO$4,'[1]INTERNAL PARAMETERS-1'!$B$5:$J$44,4, FALSE))</f>
        <v>6.2950037789133209</v>
      </c>
      <c r="CD105" s="50">
        <f>$F105*'[1]INTERNAL PARAMETERS-2'!AO105*(1-VLOOKUP(AP$4,'[1]INTERNAL PARAMETERS-1'!$B$5:$J$44,4, FALSE))</f>
        <v>14.760683868406144</v>
      </c>
      <c r="CE105" s="50">
        <f>$F105*'[1]INTERNAL PARAMETERS-2'!AP105*(1-VLOOKUP(AQ$4,'[1]INTERNAL PARAMETERS-1'!$B$5:$J$44,4, FALSE))</f>
        <v>2.6048424659555933</v>
      </c>
      <c r="CF105" s="50">
        <f>$F105*'[1]INTERNAL PARAMETERS-2'!AQ105*(1-VLOOKUP(AR$4,'[1]INTERNAL PARAMETERS-1'!$B$5:$J$44,4, FALSE))</f>
        <v>0.43412753880085353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386.16582959114152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350.29073643037941</v>
      </c>
      <c r="G106" s="51">
        <f>$F106*'[1]INTERNAL PARAMETERS-2'!F106*VLOOKUP(G$4,'[1]INTERNAL PARAMETERS-1'!$B$5:$J$44,4, FALSE)</f>
        <v>1.1352922767708598</v>
      </c>
      <c r="H106" s="50">
        <f>$F106*'[1]INTERNAL PARAMETERS-2'!G106*VLOOKUP(H$4,'[1]INTERNAL PARAMETERS-1'!$B$5:$J$44,4, FALSE)</f>
        <v>2.0641932516369397</v>
      </c>
      <c r="I106" s="50">
        <f>$F106*'[1]INTERNAL PARAMETERS-2'!H106*VLOOKUP(I$4,'[1]INTERNAL PARAMETERS-1'!$B$5:$J$44,4, FALSE)</f>
        <v>2.9035318910125003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0.85663249303312861</v>
      </c>
      <c r="N106" s="50">
        <f>$F106*'[1]INTERNAL PARAMETERS-2'!M106*VLOOKUP(N$4,'[1]INTERNAL PARAMETERS-1'!$B$5:$J$44,4, FALSE)</f>
        <v>0.45411866216202601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0.41285266195684517</v>
      </c>
      <c r="S106" s="50">
        <f>$F106*'[1]INTERNAL PARAMETERS-2'!R106*VLOOKUP(S$4,'[1]INTERNAL PARAMETERS-1'!$B$5:$J$44,4, FALSE)</f>
        <v>1.0184037609314065</v>
      </c>
      <c r="T106" s="50">
        <f>$F106*'[1]INTERNAL PARAMETERS-2'!S106*VLOOKUP(T$4,'[1]INTERNAL PARAMETERS-1'!$B$5:$J$44,4, FALSE)</f>
        <v>8.2567029484004739E-2</v>
      </c>
      <c r="U106" s="50">
        <f>$F106*'[1]INTERNAL PARAMETERS-2'!T106*VLOOKUP(U$4,'[1]INTERNAL PARAMETERS-1'!$B$5:$J$44,4, FALSE)</f>
        <v>0.10320966258184699</v>
      </c>
      <c r="V106" s="50">
        <f>$F106*'[1]INTERNAL PARAMETERS-2'!U106*VLOOKUP(V$4,'[1]INTERNAL PARAMETERS-1'!$B$5:$J$44,4, FALSE)</f>
        <v>1.2849487395496928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0.10319565095238978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0.10319565095238978</v>
      </c>
      <c r="AI106" s="50">
        <f>$F106*'[1]INTERNAL PARAMETERS-2'!AH106*VLOOKUP(AI$4,'[1]INTERNAL PARAMETERS-1'!$B$5:$J$44,4, FALSE)</f>
        <v>0.20642633097842258</v>
      </c>
      <c r="AJ106" s="50">
        <f>$F106*'[1]INTERNAL PARAMETERS-2'!AI106*VLOOKUP(AJ$4,'[1]INTERNAL PARAMETERS-1'!$B$5:$J$44,4, FALSE)</f>
        <v>0.20642633097842258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55.167105929237501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16.276017367629443</v>
      </c>
      <c r="BB106" s="50">
        <f>$F106*'[1]INTERNAL PARAMETERS-2'!M106*(1-VLOOKUP(N$4,'[1]INTERNAL PARAMETERS-1'!$B$5:$J$44,4, FALSE))</f>
        <v>8.6282545810784939</v>
      </c>
      <c r="BC106" s="50">
        <f>$F106*'[1]INTERNAL PARAMETERS-2'!N106*(1-VLOOKUP(O$4,'[1]INTERNAL PARAMETERS-1'!$B$5:$J$44,4, FALSE))</f>
        <v>22.70595062263812</v>
      </c>
      <c r="BD106" s="50">
        <f>$F106*'[1]INTERNAL PARAMETERS-2'!O106*(1-VLOOKUP(P$4,'[1]INTERNAL PARAMETERS-1'!$B$5:$J$44,4, FALSE))</f>
        <v>8.1535072974480833</v>
      </c>
      <c r="BE106" s="50">
        <f>$F106*'[1]INTERNAL PARAMETERS-2'!P106*(1-VLOOKUP(Q$4,'[1]INTERNAL PARAMETERS-1'!$B$5:$J$44,4, FALSE))</f>
        <v>14.242821343259228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19.349671457696722</v>
      </c>
      <c r="BH106" s="50">
        <f>$F106*'[1]INTERNAL PARAMETERS-2'!S106*(1-VLOOKUP(T$4,'[1]INTERNAL PARAMETERS-1'!$B$5:$J$44,4, FALSE))</f>
        <v>0.74310326535604254</v>
      </c>
      <c r="BI106" s="50">
        <f>$F106*'[1]INTERNAL PARAMETERS-2'!T106*(1-VLOOKUP(U$4,'[1]INTERNAL PARAMETERS-1'!$B$5:$J$44,4, FALSE))</f>
        <v>0.41283865032738798</v>
      </c>
      <c r="BJ106" s="50">
        <f>$F106*'[1]INTERNAL PARAMETERS-2'!U106*(1-VLOOKUP(V$4,'[1]INTERNAL PARAMETERS-1'!$B$5:$J$44,4, FALSE))</f>
        <v>7.2813761907815922</v>
      </c>
      <c r="BK106" s="50">
        <f>$F106*'[1]INTERNAL PARAMETERS-2'!V106*(1-VLOOKUP(W$4,'[1]INTERNAL PARAMETERS-1'!$B$5:$J$44,4, FALSE))</f>
        <v>6.6053623587203782</v>
      </c>
      <c r="BL106" s="50">
        <f>$F106*'[1]INTERNAL PARAMETERS-2'!W106*(1-VLOOKUP(X$4,'[1]INTERNAL PARAMETERS-1'!$B$5:$J$44,4, FALSE))</f>
        <v>17.958320155502616</v>
      </c>
      <c r="BM106" s="50">
        <f>$F106*'[1]INTERNAL PARAMETERS-2'!X106*(1-VLOOKUP(Y$4,'[1]INTERNAL PARAMETERS-1'!$B$5:$J$44,4, FALSE))</f>
        <v>14.139590663233195</v>
      </c>
      <c r="BN106" s="50">
        <f>$F106*'[1]INTERNAL PARAMETERS-2'!Y106*(1-VLOOKUP(Z$4,'[1]INTERNAL PARAMETERS-1'!$B$5:$J$44,4, FALSE))</f>
        <v>21.570658345867262</v>
      </c>
      <c r="BO106" s="50">
        <f>$F106*'[1]INTERNAL PARAMETERS-2'!Z106*(1-VLOOKUP(AA$4,'[1]INTERNAL PARAMETERS-1'!$B$5:$J$44,4, FALSE))</f>
        <v>28.795264668449263</v>
      </c>
      <c r="BP106" s="50">
        <f>$F106*'[1]INTERNAL PARAMETERS-2'!AA106*(1-VLOOKUP(AB$4,'[1]INTERNAL PARAMETERS-1'!$B$5:$J$44,4, FALSE))</f>
        <v>7.7406546354912384</v>
      </c>
      <c r="BQ106" s="50">
        <f>$F106*'[1]INTERNAL PARAMETERS-2'!AB106*(1-VLOOKUP(AC$4,'[1]INTERNAL PARAMETERS-1'!$B$5:$J$44,4, FALSE))</f>
        <v>64.299087346571298</v>
      </c>
      <c r="BR106" s="50">
        <f>$F106*'[1]INTERNAL PARAMETERS-2'!AC106*(1-VLOOKUP(AD$4,'[1]INTERNAL PARAMETERS-1'!$B$5:$J$44,4, FALSE))</f>
        <v>2.3738152335677523</v>
      </c>
      <c r="BS106" s="50">
        <f>$F106*'[1]INTERNAL PARAMETERS-2'!AD106*(1-VLOOKUP(AE$4,'[1]INTERNAL PARAMETERS-1'!$B$5:$J$44,4, FALSE))</f>
        <v>1.8577669206585172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0.82567029484004728</v>
      </c>
      <c r="CA106" s="50">
        <f>$F106*'[1]INTERNAL PARAMETERS-2'!AL106*(1-VLOOKUP(AM$4,'[1]INTERNAL PARAMETERS-1'!$B$5:$J$44,4, FALSE))</f>
        <v>2.2705845535417195</v>
      </c>
      <c r="CB106" s="50">
        <f>$F106*'[1]INTERNAL PARAMETERS-2'!AM106*(1-VLOOKUP(AN$4,'[1]INTERNAL PARAMETERS-1'!$B$5:$J$44,4, FALSE))</f>
        <v>1.4449142587016719</v>
      </c>
      <c r="CC106" s="50">
        <f>$F106*'[1]INTERNAL PARAMETERS-2'!AN106*(1-VLOOKUP(AO$4,'[1]INTERNAL PARAMETERS-1'!$B$5:$J$44,4, FALSE))</f>
        <v>6.2957403767895661</v>
      </c>
      <c r="CD106" s="50">
        <f>$F106*'[1]INTERNAL PARAMETERS-2'!AO106*(1-VLOOKUP(AP$4,'[1]INTERNAL PARAMETERS-1'!$B$5:$J$44,4, FALSE))</f>
        <v>8.3598985993528636</v>
      </c>
      <c r="CE106" s="50">
        <f>$F106*'[1]INTERNAL PARAMETERS-2'!AP106*(1-VLOOKUP(AQ$4,'[1]INTERNAL PARAMETERS-1'!$B$5:$J$44,4, FALSE))</f>
        <v>1.5481449387277049</v>
      </c>
      <c r="CF106" s="50">
        <f>$F106*'[1]INTERNAL PARAMETERS-2'!AQ106*(1-VLOOKUP(AR$4,'[1]INTERNAL PARAMETERS-1'!$B$5:$J$44,4, FALSE))</f>
        <v>0.20642633097842258</v>
      </c>
      <c r="CG106" s="50">
        <f>$F106*'[1]INTERNAL PARAMETERS-2'!AR106*(1-VLOOKUP(AS$4,'[1]INTERNAL PARAMETERS-1'!$B$5:$J$44,4, FALSE))</f>
        <v>0.10319565095238978</v>
      </c>
      <c r="CH106" s="49">
        <f>$F106*'[1]INTERNAL PARAMETERS-2'!AS106*(1-VLOOKUP(AT$4,'[1]INTERNAL PARAMETERS-1'!$B$5:$J$44,4, FALSE))</f>
        <v>0</v>
      </c>
      <c r="CI106" s="48">
        <f t="shared" si="1"/>
        <v>350.29073643037941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272.15019868196197</v>
      </c>
      <c r="G107" s="51">
        <f>$F107*'[1]INTERNAL PARAMETERS-2'!F107*VLOOKUP(G$4,'[1]INTERNAL PARAMETERS-1'!$B$5:$J$44,4, FALSE)</f>
        <v>1.0962754303306792</v>
      </c>
      <c r="H107" s="50">
        <f>$F107*'[1]INTERNAL PARAMETERS-2'!G107*VLOOKUP(H$4,'[1]INTERNAL PARAMETERS-1'!$B$5:$J$44,4, FALSE)</f>
        <v>0.36541607177027036</v>
      </c>
      <c r="I107" s="50">
        <f>$F107*'[1]INTERNAL PARAMETERS-2'!H107*VLOOKUP(I$4,'[1]INTERNAL PARAMETERS-1'!$B$5:$J$44,4, FALSE)</f>
        <v>2.5295666984481731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0.8998591889379336</v>
      </c>
      <c r="N107" s="50">
        <f>$F107*'[1]INTERNAL PARAMETERS-2'!M107*VLOOKUP(N$4,'[1]INTERNAL PARAMETERS-1'!$B$5:$J$44,4, FALSE)</f>
        <v>0.34715343268771731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9.1360821697534622E-2</v>
      </c>
      <c r="S107" s="50">
        <f>$F107*'[1]INTERNAL PARAMETERS-2'!R107*VLOOKUP(S$4,'[1]INTERNAL PARAMETERS-1'!$B$5:$J$44,4, FALSE)</f>
        <v>0.65419872984468053</v>
      </c>
      <c r="T107" s="50">
        <f>$F107*'[1]INTERNAL PARAMETERS-2'!S107*VLOOKUP(T$4,'[1]INTERNAL PARAMETERS-1'!$B$5:$J$44,4, FALSE)</f>
        <v>2.7405525007273574E-2</v>
      </c>
      <c r="U107" s="50">
        <f>$F107*'[1]INTERNAL PARAMETERS-2'!T107*VLOOKUP(U$4,'[1]INTERNAL PARAMETERS-1'!$B$5:$J$44,4, FALSE)</f>
        <v>1.8272164339506927E-2</v>
      </c>
      <c r="V107" s="50">
        <f>$F107*'[1]INTERNAL PARAMETERS-2'!U107*VLOOKUP(V$4,'[1]INTERNAL PARAMETERS-1'!$B$5:$J$44,4, FALSE)</f>
        <v>0.75369003872783857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9.1360821697534622E-2</v>
      </c>
      <c r="AK107" s="50">
        <f>$F107*'[1]INTERNAL PARAMETERS-2'!AJ107*VLOOKUP(AK$4,'[1]INTERNAL PARAMETERS-1'!$B$5:$J$44,4, FALSE)</f>
        <v>9.1360821697534622E-2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48.061767270515276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17.097324589820737</v>
      </c>
      <c r="BB107" s="50">
        <f>$F107*'[1]INTERNAL PARAMETERS-2'!M107*(1-VLOOKUP(N$4,'[1]INTERNAL PARAMETERS-1'!$B$5:$J$44,4, FALSE))</f>
        <v>6.5959152210666288</v>
      </c>
      <c r="BC107" s="50">
        <f>$F107*'[1]INTERNAL PARAMETERS-2'!N107*(1-VLOOKUP(O$4,'[1]INTERNAL PARAMETERS-1'!$B$5:$J$44,4, FALSE))</f>
        <v>20.281068246097696</v>
      </c>
      <c r="BD107" s="50">
        <f>$F107*'[1]INTERNAL PARAMETERS-2'!O107*(1-VLOOKUP(P$4,'[1]INTERNAL PARAMETERS-1'!$B$5:$J$44,4, FALSE))</f>
        <v>4.7505177930929872</v>
      </c>
      <c r="BE107" s="50">
        <f>$F107*'[1]INTERNAL PARAMETERS-2'!P107*(1-VLOOKUP(Q$4,'[1]INTERNAL PARAMETERS-1'!$B$5:$J$44,4, FALSE))</f>
        <v>11.510892018472132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12.429775867048928</v>
      </c>
      <c r="BH107" s="50">
        <f>$F107*'[1]INTERNAL PARAMETERS-2'!S107*(1-VLOOKUP(T$4,'[1]INTERNAL PARAMETERS-1'!$B$5:$J$44,4, FALSE))</f>
        <v>0.24664972506546218</v>
      </c>
      <c r="BI107" s="50">
        <f>$F107*'[1]INTERNAL PARAMETERS-2'!T107*(1-VLOOKUP(U$4,'[1]INTERNAL PARAMETERS-1'!$B$5:$J$44,4, FALSE))</f>
        <v>7.3088657358027706E-2</v>
      </c>
      <c r="BJ107" s="50">
        <f>$F107*'[1]INTERNAL PARAMETERS-2'!U107*(1-VLOOKUP(V$4,'[1]INTERNAL PARAMETERS-1'!$B$5:$J$44,4, FALSE))</f>
        <v>4.2709102194577522</v>
      </c>
      <c r="BK107" s="50">
        <f>$F107*'[1]INTERNAL PARAMETERS-2'!V107*(1-VLOOKUP(W$4,'[1]INTERNAL PARAMETERS-1'!$B$5:$J$44,4, FALSE))</f>
        <v>5.2072946865607914</v>
      </c>
      <c r="BL107" s="50">
        <f>$F107*'[1]INTERNAL PARAMETERS-2'!W107*(1-VLOOKUP(X$4,'[1]INTERNAL PARAMETERS-1'!$B$5:$J$44,4, FALSE))</f>
        <v>11.784947268544867</v>
      </c>
      <c r="BM107" s="50">
        <f>$F107*'[1]INTERNAL PARAMETERS-2'!X107*(1-VLOOKUP(Y$4,'[1]INTERNAL PARAMETERS-1'!$B$5:$J$44,4, FALSE))</f>
        <v>9.5010355861859743</v>
      </c>
      <c r="BN107" s="50">
        <f>$F107*'[1]INTERNAL PARAMETERS-2'!Y107*(1-VLOOKUP(Z$4,'[1]INTERNAL PARAMETERS-1'!$B$5:$J$44,4, FALSE))</f>
        <v>16.26140981156512</v>
      </c>
      <c r="BO107" s="50">
        <f>$F107*'[1]INTERNAL PARAMETERS-2'!Z107*(1-VLOOKUP(AA$4,'[1]INTERNAL PARAMETERS-1'!$B$5:$J$44,4, FALSE))</f>
        <v>20.463789889492766</v>
      </c>
      <c r="BP107" s="50">
        <f>$F107*'[1]INTERNAL PARAMETERS-2'!AA107*(1-VLOOKUP(AB$4,'[1]INTERNAL PARAMETERS-1'!$B$5:$J$44,4, FALSE))</f>
        <v>4.3851017213227168</v>
      </c>
      <c r="BQ107" s="50">
        <f>$F107*'[1]INTERNAL PARAMETERS-2'!AB107*(1-VLOOKUP(AC$4,'[1]INTERNAL PARAMETERS-1'!$B$5:$J$44,4, FALSE))</f>
        <v>53.352025584393267</v>
      </c>
      <c r="BR107" s="50">
        <f>$F107*'[1]INTERNAL PARAMETERS-2'!AC107*(1-VLOOKUP(AD$4,'[1]INTERNAL PARAMETERS-1'!$B$5:$J$44,4, FALSE))</f>
        <v>2.1011900389638236</v>
      </c>
      <c r="BS107" s="50">
        <f>$F107*'[1]INTERNAL PARAMETERS-2'!AD107*(1-VLOOKUP(AE$4,'[1]INTERNAL PARAMETERS-1'!$B$5:$J$44,4, FALSE))</f>
        <v>0.45677689346780498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0.36541607177027036</v>
      </c>
      <c r="CA107" s="50">
        <f>$F107*'[1]INTERNAL PARAMETERS-2'!AL107*(1-VLOOKUP(AM$4,'[1]INTERNAL PARAMETERS-1'!$B$5:$J$44,4, FALSE))</f>
        <v>2.1011900389638236</v>
      </c>
      <c r="CB107" s="50">
        <f>$F107*'[1]INTERNAL PARAMETERS-2'!AM107*(1-VLOOKUP(AN$4,'[1]INTERNAL PARAMETERS-1'!$B$5:$J$44,4, FALSE))</f>
        <v>1.0049146086331446</v>
      </c>
      <c r="CC107" s="50">
        <f>$F107*'[1]INTERNAL PARAMETERS-2'!AN107*(1-VLOOKUP(AO$4,'[1]INTERNAL PARAMETERS-1'!$B$5:$J$44,4, FALSE))</f>
        <v>3.2888262909920374</v>
      </c>
      <c r="CD107" s="50">
        <f>$F107*'[1]INTERNAL PARAMETERS-2'!AO107*(1-VLOOKUP(AP$4,'[1]INTERNAL PARAMETERS-1'!$B$5:$J$44,4, FALSE))</f>
        <v>7.1257902971494147</v>
      </c>
      <c r="CE107" s="50">
        <f>$F107*'[1]INTERNAL PARAMETERS-2'!AP107*(1-VLOOKUP(AQ$4,'[1]INTERNAL PARAMETERS-1'!$B$5:$J$44,4, FALSE))</f>
        <v>2.1925508606613584</v>
      </c>
      <c r="CF107" s="50">
        <f>$F107*'[1]INTERNAL PARAMETERS-2'!AQ107*(1-VLOOKUP(AR$4,'[1]INTERNAL PARAMETERS-1'!$B$5:$J$44,4, FALSE))</f>
        <v>9.1360821697534622E-2</v>
      </c>
      <c r="CG107" s="50">
        <f>$F107*'[1]INTERNAL PARAMETERS-2'!AR107*(1-VLOOKUP(AS$4,'[1]INTERNAL PARAMETERS-1'!$B$5:$J$44,4, FALSE))</f>
        <v>0.18272164339506924</v>
      </c>
      <c r="CH107" s="49">
        <f>$F107*'[1]INTERNAL PARAMETERS-2'!AS107*(1-VLOOKUP(AT$4,'[1]INTERNAL PARAMETERS-1'!$B$5:$J$44,4, FALSE))</f>
        <v>0</v>
      </c>
      <c r="CI107" s="48">
        <f t="shared" si="1"/>
        <v>272.15017146694214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210.67109196687744</v>
      </c>
      <c r="G108" s="51">
        <f>$F108*'[1]INTERNAL PARAMETERS-2'!F108*VLOOKUP(G$4,'[1]INTERNAL PARAMETERS-1'!$B$5:$J$44,4, FALSE)</f>
        <v>0.58682432667373718</v>
      </c>
      <c r="H108" s="50">
        <f>$F108*'[1]INTERNAL PARAMETERS-2'!G108*VLOOKUP(H$4,'[1]INTERNAL PARAMETERS-1'!$B$5:$J$44,4, FALSE)</f>
        <v>0.44011297822800366</v>
      </c>
      <c r="I108" s="50">
        <f>$F108*'[1]INTERNAL PARAMETERS-2'!H108*VLOOKUP(I$4,'[1]INTERNAL PARAMETERS-1'!$B$5:$J$44,4, FALSE)</f>
        <v>1.7825470970375008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1.1076369733905729</v>
      </c>
      <c r="N108" s="50">
        <f>$F108*'[1]INTERNAL PARAMETERS-2'!M108*VLOOKUP(N$4,'[1]INTERNAL PARAMETERS-1'!$B$5:$J$44,4, FALSE)</f>
        <v>0.26407200035864159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7.3355674222866721E-2</v>
      </c>
      <c r="S108" s="50">
        <f>$F108*'[1]INTERNAL PARAMETERS-2'!R108*VLOOKUP(S$4,'[1]INTERNAL PARAMETERS-1'!$B$5:$J$44,4, FALSE)</f>
        <v>0.46940363349961844</v>
      </c>
      <c r="T108" s="50">
        <f>$F108*'[1]INTERNAL PARAMETERS-2'!S108*VLOOKUP(T$4,'[1]INTERNAL PARAMETERS-1'!$B$5:$J$44,4, FALSE)</f>
        <v>4.4011297822800367E-2</v>
      </c>
      <c r="U108" s="50">
        <f>$F108*'[1]INTERNAL PARAMETERS-2'!T108*VLOOKUP(U$4,'[1]INTERNAL PARAMETERS-1'!$B$5:$J$44,4, FALSE)</f>
        <v>5.8684539378293377E-2</v>
      </c>
      <c r="V108" s="50">
        <f>$F108*'[1]INTERNAL PARAMETERS-2'!U108*VLOOKUP(V$4,'[1]INTERNAL PARAMETERS-1'!$B$5:$J$44,4, FALSE)</f>
        <v>0.48413164953902288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7.3355674222866721E-2</v>
      </c>
      <c r="AJ108" s="50">
        <f>$F108*'[1]INTERNAL PARAMETERS-2'!AI108*VLOOKUP(AJ$4,'[1]INTERNAL PARAMETERS-1'!$B$5:$J$44,4, FALSE)</f>
        <v>0.36675730400513695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33.868394843712515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21.045102494420885</v>
      </c>
      <c r="BB108" s="50">
        <f>$F108*'[1]INTERNAL PARAMETERS-2'!M108*(1-VLOOKUP(N$4,'[1]INTERNAL PARAMETERS-1'!$B$5:$J$44,4, FALSE))</f>
        <v>5.0173680068141895</v>
      </c>
      <c r="BC108" s="50">
        <f>$F108*'[1]INTERNAL PARAMETERS-2'!N108*(1-VLOOKUP(O$4,'[1]INTERNAL PARAMETERS-1'!$B$5:$J$44,4, FALSE))</f>
        <v>14.01051243438361</v>
      </c>
      <c r="BD108" s="50">
        <f>$F108*'[1]INTERNAL PARAMETERS-2'!O108*(1-VLOOKUP(P$4,'[1]INTERNAL PARAMETERS-1'!$B$5:$J$44,4, FALSE))</f>
        <v>2.7140756778092823</v>
      </c>
      <c r="BE108" s="50">
        <f>$F108*'[1]INTERNAL PARAMETERS-2'!P108*(1-VLOOKUP(Q$4,'[1]INTERNAL PARAMETERS-1'!$B$5:$J$44,4, FALSE))</f>
        <v>9.7560097321125205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8.9186690364927497</v>
      </c>
      <c r="BH108" s="50">
        <f>$F108*'[1]INTERNAL PARAMETERS-2'!S108*(1-VLOOKUP(T$4,'[1]INTERNAL PARAMETERS-1'!$B$5:$J$44,4, FALSE))</f>
        <v>0.39610168040520333</v>
      </c>
      <c r="BI108" s="50">
        <f>$F108*'[1]INTERNAL PARAMETERS-2'!T108*(1-VLOOKUP(U$4,'[1]INTERNAL PARAMETERS-1'!$B$5:$J$44,4, FALSE))</f>
        <v>0.23473815751317351</v>
      </c>
      <c r="BJ108" s="50">
        <f>$F108*'[1]INTERNAL PARAMETERS-2'!U108*(1-VLOOKUP(V$4,'[1]INTERNAL PARAMETERS-1'!$B$5:$J$44,4, FALSE))</f>
        <v>2.7434126807211294</v>
      </c>
      <c r="BK108" s="50">
        <f>$F108*'[1]INTERNAL PARAMETERS-2'!V108*(1-VLOOKUP(W$4,'[1]INTERNAL PARAMETERS-1'!$B$5:$J$44,4, FALSE))</f>
        <v>3.814368656933889</v>
      </c>
      <c r="BL108" s="50">
        <f>$F108*'[1]INTERNAL PARAMETERS-2'!W108*(1-VLOOKUP(X$4,'[1]INTERNAL PARAMETERS-1'!$B$5:$J$44,4, FALSE))</f>
        <v>8.4356497303193141</v>
      </c>
      <c r="BM108" s="50">
        <f>$F108*'[1]INTERNAL PARAMETERS-2'!X108*(1-VLOOKUP(Y$4,'[1]INTERNAL PARAMETERS-1'!$B$5:$J$44,4, FALSE))</f>
        <v>6.1616870307380349</v>
      </c>
      <c r="BN108" s="50">
        <f>$F108*'[1]INTERNAL PARAMETERS-2'!Y108*(1-VLOOKUP(Z$4,'[1]INTERNAL PARAMETERS-1'!$B$5:$J$44,4, FALSE))</f>
        <v>15.184161087731086</v>
      </c>
      <c r="BO108" s="50">
        <f>$F108*'[1]INTERNAL PARAMETERS-2'!Z108*(1-VLOOKUP(AA$4,'[1]INTERNAL PARAMETERS-1'!$B$5:$J$44,4, FALSE))</f>
        <v>17.824881091317501</v>
      </c>
      <c r="BP108" s="50">
        <f>$F108*'[1]INTERNAL PARAMETERS-2'!AA108*(1-VLOOKUP(AB$4,'[1]INTERNAL PARAMETERS-1'!$B$5:$J$44,4, FALSE))</f>
        <v>3.0074983747007491</v>
      </c>
      <c r="BQ108" s="50">
        <f>$F108*'[1]INTERNAL PARAMETERS-2'!AB108*(1-VLOOKUP(AC$4,'[1]INTERNAL PARAMETERS-1'!$B$5:$J$44,4, FALSE))</f>
        <v>37.923724882216277</v>
      </c>
      <c r="BR108" s="50">
        <f>$F108*'[1]INTERNAL PARAMETERS-2'!AC108*(1-VLOOKUP(AD$4,'[1]INTERNAL PARAMETERS-1'!$B$5:$J$44,4, FALSE))</f>
        <v>1.3937156760160745</v>
      </c>
      <c r="BS108" s="50">
        <f>$F108*'[1]INTERNAL PARAMETERS-2'!AD108*(1-VLOOKUP(AE$4,'[1]INTERNAL PARAMETERS-1'!$B$5:$J$44,4, FALSE))</f>
        <v>0.44011297822800366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0.29342269689146688</v>
      </c>
      <c r="CA108" s="50">
        <f>$F108*'[1]INTERNAL PARAMETERS-2'!AL108*(1-VLOOKUP(AM$4,'[1]INTERNAL PARAMETERS-1'!$B$5:$J$44,4, FALSE))</f>
        <v>1.9071843284669445</v>
      </c>
      <c r="CB108" s="50">
        <f>$F108*'[1]INTERNAL PARAMETERS-2'!AM108*(1-VLOOKUP(AN$4,'[1]INTERNAL PARAMETERS-1'!$B$5:$J$44,4, FALSE))</f>
        <v>0.44011297822800366</v>
      </c>
      <c r="CC108" s="50">
        <f>$F108*'[1]INTERNAL PARAMETERS-2'!AN108*(1-VLOOKUP(AO$4,'[1]INTERNAL PARAMETERS-1'!$B$5:$J$44,4, FALSE))</f>
        <v>1.9071843284669445</v>
      </c>
      <c r="CD108" s="50">
        <f>$F108*'[1]INTERNAL PARAMETERS-2'!AO108*(1-VLOOKUP(AP$4,'[1]INTERNAL PARAMETERS-1'!$B$5:$J$44,4, FALSE))</f>
        <v>6.1616870307380349</v>
      </c>
      <c r="CE108" s="50">
        <f>$F108*'[1]INTERNAL PARAMETERS-2'!AP108*(1-VLOOKUP(AQ$4,'[1]INTERNAL PARAMETERS-1'!$B$5:$J$44,4, FALSE))</f>
        <v>1.2470043275703411</v>
      </c>
      <c r="CF108" s="50">
        <f>$F108*'[1]INTERNAL PARAMETERS-2'!AQ108*(1-VLOOKUP(AR$4,'[1]INTERNAL PARAMETERS-1'!$B$5:$J$44,4, FALSE))</f>
        <v>7.3355674222866721E-2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210.67102876554986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123.88070123651057</v>
      </c>
      <c r="G109" s="51">
        <f>$F109*'[1]INTERNAL PARAMETERS-2'!F109*VLOOKUP(G$4,'[1]INTERNAL PARAMETERS-1'!$B$5:$J$44,4, FALSE)</f>
        <v>0.29913472927580209</v>
      </c>
      <c r="H109" s="50">
        <f>$F109*'[1]INTERNAL PARAMETERS-2'!G109*VLOOKUP(H$4,'[1]INTERNAL PARAMETERS-1'!$B$5:$J$44,4, FALSE)</f>
        <v>0.11217397496966032</v>
      </c>
      <c r="I109" s="50">
        <f>$F109*'[1]INTERNAL PARAMETERS-2'!H109*VLOOKUP(I$4,'[1]INTERNAL PARAMETERS-1'!$B$5:$J$44,4, FALSE)</f>
        <v>0.96631344729372148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0.94041618670022897</v>
      </c>
      <c r="N109" s="50">
        <f>$F109*'[1]INTERNAL PARAMETERS-2'!M109*VLOOKUP(N$4,'[1]INTERNAL PARAMETERS-1'!$B$5:$J$44,4, FALSE)</f>
        <v>0.21313612707391028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0.27885050325533584</v>
      </c>
      <c r="T109" s="50">
        <f>$F109*'[1]INTERNAL PARAMETERS-2'!S109*VLOOKUP(T$4,'[1]INTERNAL PARAMETERS-1'!$B$5:$J$44,4, FALSE)</f>
        <v>1.4957355867296289E-2</v>
      </c>
      <c r="U109" s="50">
        <f>$F109*'[1]INTERNAL PARAMETERS-2'!T109*VLOOKUP(U$4,'[1]INTERNAL PARAMETERS-1'!$B$5:$J$44,4, FALSE)</f>
        <v>2.2434794993932066E-2</v>
      </c>
      <c r="V109" s="50">
        <f>$F109*'[1]INTERNAL PARAMETERS-2'!U109*VLOOKUP(V$4,'[1]INTERNAL PARAMETERS-1'!$B$5:$J$44,4, FALSE)</f>
        <v>0.38140142535294402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3.7387195633178896E-2</v>
      </c>
      <c r="AJ109" s="50">
        <f>$F109*'[1]INTERNAL PARAMETERS-2'!AI109*VLOOKUP(AJ$4,'[1]INTERNAL PARAMETERS-1'!$B$5:$J$44,4, FALSE)</f>
        <v>7.4786779336481438E-2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18.359955498580707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17.867907547304348</v>
      </c>
      <c r="BB109" s="50">
        <f>$F109*'[1]INTERNAL PARAMETERS-2'!M109*(1-VLOOKUP(N$4,'[1]INTERNAL PARAMETERS-1'!$B$5:$J$44,4, FALSE))</f>
        <v>4.0495864144042955</v>
      </c>
      <c r="BC109" s="50">
        <f>$F109*'[1]INTERNAL PARAMETERS-2'!N109*(1-VLOOKUP(O$4,'[1]INTERNAL PARAMETERS-1'!$B$5:$J$44,4, FALSE))</f>
        <v>9.6472096087932613</v>
      </c>
      <c r="BD109" s="50">
        <f>$F109*'[1]INTERNAL PARAMETERS-2'!O109*(1-VLOOKUP(P$4,'[1]INTERNAL PARAMETERS-1'!$B$5:$J$44,4, FALSE))</f>
        <v>1.8322203474282386</v>
      </c>
      <c r="BE109" s="50">
        <f>$F109*'[1]INTERNAL PARAMETERS-2'!P109*(1-VLOOKUP(Q$4,'[1]INTERNAL PARAMETERS-1'!$B$5:$J$44,4, FALSE))</f>
        <v>7.3288937777830787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5.2981595618513806</v>
      </c>
      <c r="BH109" s="50">
        <f>$F109*'[1]INTERNAL PARAMETERS-2'!S109*(1-VLOOKUP(T$4,'[1]INTERNAL PARAMETERS-1'!$B$5:$J$44,4, FALSE))</f>
        <v>0.13461620280566658</v>
      </c>
      <c r="BI109" s="50">
        <f>$F109*'[1]INTERNAL PARAMETERS-2'!T109*(1-VLOOKUP(U$4,'[1]INTERNAL PARAMETERS-1'!$B$5:$J$44,4, FALSE))</f>
        <v>8.9739179975728264E-2</v>
      </c>
      <c r="BJ109" s="50">
        <f>$F109*'[1]INTERNAL PARAMETERS-2'!U109*(1-VLOOKUP(V$4,'[1]INTERNAL PARAMETERS-1'!$B$5:$J$44,4, FALSE))</f>
        <v>2.1612747436666826</v>
      </c>
      <c r="BK109" s="50">
        <f>$F109*'[1]INTERNAL PARAMETERS-2'!V109*(1-VLOOKUP(W$4,'[1]INTERNAL PARAMETERS-1'!$B$5:$J$44,4, FALSE))</f>
        <v>2.0191811017343801</v>
      </c>
      <c r="BL109" s="50">
        <f>$F109*'[1]INTERNAL PARAMETERS-2'!W109*(1-VLOOKUP(X$4,'[1]INTERNAL PARAMETERS-1'!$B$5:$J$44,4, FALSE))</f>
        <v>4.1131489828052423</v>
      </c>
      <c r="BM109" s="50">
        <f>$F109*'[1]INTERNAL PARAMETERS-2'!X109*(1-VLOOKUP(Y$4,'[1]INTERNAL PARAMETERS-1'!$B$5:$J$44,4, FALSE))</f>
        <v>3.7392274741929588</v>
      </c>
      <c r="BN109" s="50">
        <f>$F109*'[1]INTERNAL PARAMETERS-2'!Y109*(1-VLOOKUP(Z$4,'[1]INTERNAL PARAMETERS-1'!$B$5:$J$44,4, FALSE))</f>
        <v>7.665428090762183</v>
      </c>
      <c r="BO109" s="50">
        <f>$F109*'[1]INTERNAL PARAMETERS-2'!Z109*(1-VLOOKUP(AA$4,'[1]INTERNAL PARAMETERS-1'!$B$5:$J$44,4, FALSE))</f>
        <v>7.1045334397736344</v>
      </c>
      <c r="BP109" s="50">
        <f>$F109*'[1]INTERNAL PARAMETERS-2'!AA109*(1-VLOOKUP(AB$4,'[1]INTERNAL PARAMETERS-1'!$B$5:$J$44,4, FALSE))</f>
        <v>1.0095905508671901</v>
      </c>
      <c r="BQ109" s="50">
        <f>$F109*'[1]INTERNAL PARAMETERS-2'!AB109*(1-VLOOKUP(AC$4,'[1]INTERNAL PARAMETERS-1'!$B$5:$J$44,4, FALSE))</f>
        <v>20.64055646950294</v>
      </c>
      <c r="BR109" s="50">
        <f>$F109*'[1]INTERNAL PARAMETERS-2'!AC109*(1-VLOOKUP(AD$4,'[1]INTERNAL PARAMETERS-1'!$B$5:$J$44,4, FALSE))</f>
        <v>1.1965513051733319</v>
      </c>
      <c r="BS109" s="50">
        <f>$F109*'[1]INTERNAL PARAMETERS-2'!AD109*(1-VLOOKUP(AE$4,'[1]INTERNAL PARAMETERS-1'!$B$5:$J$44,4, FALSE))</f>
        <v>0.41132109231558606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7.4786779336481438E-2</v>
      </c>
      <c r="CA109" s="50">
        <f>$F109*'[1]INTERNAL PARAMETERS-2'!AL109*(1-VLOOKUP(AM$4,'[1]INTERNAL PARAMETERS-1'!$B$5:$J$44,4, FALSE))</f>
        <v>0.74784301722456703</v>
      </c>
      <c r="CB109" s="50">
        <f>$F109*'[1]INTERNAL PARAMETERS-2'!AM109*(1-VLOOKUP(AN$4,'[1]INTERNAL PARAMETERS-1'!$B$5:$J$44,4, FALSE))</f>
        <v>0.22434794993932064</v>
      </c>
      <c r="CC109" s="50">
        <f>$F109*'[1]INTERNAL PARAMETERS-2'!AN109*(1-VLOOKUP(AO$4,'[1]INTERNAL PARAMETERS-1'!$B$5:$J$44,4, FALSE))</f>
        <v>1.0843773302036717</v>
      </c>
      <c r="CD109" s="50">
        <f>$F109*'[1]INTERNAL PARAMETERS-2'!AO109*(1-VLOOKUP(AP$4,'[1]INTERNAL PARAMETERS-1'!$B$5:$J$44,4, FALSE))</f>
        <v>3.1409580156413548</v>
      </c>
      <c r="CE109" s="50">
        <f>$F109*'[1]INTERNAL PARAMETERS-2'!AP109*(1-VLOOKUP(AQ$4,'[1]INTERNAL PARAMETERS-1'!$B$5:$J$44,4, FALSE))</f>
        <v>0.44870828794876494</v>
      </c>
      <c r="CF109" s="50">
        <f>$F109*'[1]INTERNAL PARAMETERS-2'!AQ109*(1-VLOOKUP(AR$4,'[1]INTERNAL PARAMETERS-1'!$B$5:$J$44,4, FALSE))</f>
        <v>0.14957355867296288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123.88068884844041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102.37857175901833</v>
      </c>
      <c r="G110" s="51">
        <f>$F110*'[1]INTERNAL PARAMETERS-2'!F110*VLOOKUP(G$4,'[1]INTERNAL PARAMETERS-1'!$B$5:$J$44,4, FALSE)</f>
        <v>0.18659518488798679</v>
      </c>
      <c r="H110" s="50">
        <f>$F110*'[1]INTERNAL PARAMETERS-2'!G110*VLOOKUP(H$4,'[1]INTERNAL PARAMETERS-1'!$B$5:$J$44,4, FALSE)</f>
        <v>0.12440020254438316</v>
      </c>
      <c r="I110" s="50">
        <f>$F110*'[1]INTERNAL PARAMETERS-2'!H110*VLOOKUP(I$4,'[1]INTERNAL PARAMETERS-1'!$B$5:$J$44,4, FALSE)</f>
        <v>0.8654239833290398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1.0433784167605653</v>
      </c>
      <c r="N110" s="50">
        <f>$F110*'[1]INTERNAL PARAMETERS-2'!M110*VLOOKUP(N$4,'[1]INTERNAL PARAMETERS-1'!$B$5:$J$44,4, FALSE)</f>
        <v>0.15238589702756963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0.2028339620475435</v>
      </c>
      <c r="T110" s="50">
        <f>$F110*'[1]INTERNAL PARAMETERS-2'!S110*VLOOKUP(T$4,'[1]INTERNAL PARAMETERS-1'!$B$5:$J$44,4, FALSE)</f>
        <v>4.0429297987636344E-2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0.24257425224724163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3.1102610100389769E-2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3.1102610100389769E-2</v>
      </c>
      <c r="AJ110" s="50">
        <f>$F110*'[1]INTERNAL PARAMETERS-2'!AI110*VLOOKUP(AJ$4,'[1]INTERNAL PARAMETERS-1'!$B$5:$J$44,4, FALSE)</f>
        <v>9.3297592443993396E-2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16.443055683251753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19.824189918450738</v>
      </c>
      <c r="BB110" s="50">
        <f>$F110*'[1]INTERNAL PARAMETERS-2'!M110*(1-VLOOKUP(N$4,'[1]INTERNAL PARAMETERS-1'!$B$5:$J$44,4, FALSE))</f>
        <v>2.8953320435238226</v>
      </c>
      <c r="BC110" s="50">
        <f>$F110*'[1]INTERNAL PARAMETERS-2'!N110*(1-VLOOKUP(O$4,'[1]INTERNAL PARAMETERS-1'!$B$5:$J$44,4, FALSE))</f>
        <v>7.183914618187492</v>
      </c>
      <c r="BD110" s="50">
        <f>$F110*'[1]INTERNAL PARAMETERS-2'!O110*(1-VLOOKUP(P$4,'[1]INTERNAL PARAMETERS-1'!$B$5:$J$44,4, FALSE))</f>
        <v>1.0573761269843172</v>
      </c>
      <c r="BE110" s="50">
        <f>$F110*'[1]INTERNAL PARAMETERS-2'!P110*(1-VLOOKUP(Q$4,'[1]INTERNAL PARAMETERS-1'!$B$5:$J$44,4, FALSE))</f>
        <v>6.1887437114039541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3.853845278903326</v>
      </c>
      <c r="BH110" s="50">
        <f>$F110*'[1]INTERNAL PARAMETERS-2'!S110*(1-VLOOKUP(T$4,'[1]INTERNAL PARAMETERS-1'!$B$5:$J$44,4, FALSE))</f>
        <v>0.36386368188872709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1.3745874294010361</v>
      </c>
      <c r="BK110" s="50">
        <f>$F110*'[1]INTERNAL PARAMETERS-2'!V110*(1-VLOOKUP(W$4,'[1]INTERNAL PARAMETERS-1'!$B$5:$J$44,4, FALSE))</f>
        <v>1.399463886659901</v>
      </c>
      <c r="BL110" s="50">
        <f>$F110*'[1]INTERNAL PARAMETERS-2'!W110*(1-VLOOKUP(X$4,'[1]INTERNAL PARAMETERS-1'!$B$5:$J$44,4, FALSE))</f>
        <v>3.3587133279837622</v>
      </c>
      <c r="BM110" s="50">
        <f>$F110*'[1]INTERNAL PARAMETERS-2'!X110*(1-VLOOKUP(Y$4,'[1]INTERNAL PARAMETERS-1'!$B$5:$J$44,4, FALSE))</f>
        <v>2.519034995987822</v>
      </c>
      <c r="BN110" s="50">
        <f>$F110*'[1]INTERNAL PARAMETERS-2'!Y110*(1-VLOOKUP(Z$4,'[1]INTERNAL PARAMETERS-1'!$B$5:$J$44,4, FALSE))</f>
        <v>6.2820413038479481</v>
      </c>
      <c r="BO110" s="50">
        <f>$F110*'[1]INTERNAL PARAMETERS-2'!Z110*(1-VLOOKUP(AA$4,'[1]INTERNAL PARAMETERS-1'!$B$5:$J$44,4, FALSE))</f>
        <v>6.0954461189599609</v>
      </c>
      <c r="BP110" s="50">
        <f>$F110*'[1]INTERNAL PARAMETERS-2'!AA110*(1-VLOOKUP(AB$4,'[1]INTERNAL PARAMETERS-1'!$B$5:$J$44,4, FALSE))</f>
        <v>0.6530831471079539</v>
      </c>
      <c r="BQ110" s="50">
        <f>$F110*'[1]INTERNAL PARAMETERS-2'!AB110*(1-VLOOKUP(AC$4,'[1]INTERNAL PARAMETERS-1'!$B$5:$J$44,4, FALSE))</f>
        <v>13.123857924502682</v>
      </c>
      <c r="BR110" s="50">
        <f>$F110*'[1]INTERNAL PARAMETERS-2'!AC110*(1-VLOOKUP(AD$4,'[1]INTERNAL PARAMETERS-1'!$B$5:$J$44,4, FALSE))</f>
        <v>0.80857572189555083</v>
      </c>
      <c r="BS110" s="50">
        <f>$F110*'[1]INTERNAL PARAMETERS-2'!AD110*(1-VLOOKUP(AE$4,'[1]INTERNAL PARAMETERS-1'!$B$5:$J$44,4, FALSE))</f>
        <v>0.34208775967558386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9.3297592443993396E-2</v>
      </c>
      <c r="CA110" s="50">
        <f>$F110*'[1]INTERNAL PARAMETERS-2'!AL110*(1-VLOOKUP(AM$4,'[1]INTERNAL PARAMETERS-1'!$B$5:$J$44,4, FALSE))</f>
        <v>0.80857572189555083</v>
      </c>
      <c r="CB110" s="50">
        <f>$F110*'[1]INTERNAL PARAMETERS-2'!AM110*(1-VLOOKUP(AN$4,'[1]INTERNAL PARAMETERS-1'!$B$5:$J$44,4, FALSE))</f>
        <v>0.2798927773319802</v>
      </c>
      <c r="CC110" s="50">
        <f>$F110*'[1]INTERNAL PARAMETERS-2'!AN110*(1-VLOOKUP(AO$4,'[1]INTERNAL PARAMETERS-1'!$B$5:$J$44,4, FALSE))</f>
        <v>0.55978555466396041</v>
      </c>
      <c r="CD110" s="50">
        <f>$F110*'[1]INTERNAL PARAMETERS-2'!AO110*(1-VLOOKUP(AP$4,'[1]INTERNAL PARAMETERS-1'!$B$5:$J$44,4, FALSE))</f>
        <v>3.296518345640159</v>
      </c>
      <c r="CE110" s="50">
        <f>$F110*'[1]INTERNAL PARAMETERS-2'!AP110*(1-VLOOKUP(AQ$4,'[1]INTERNAL PARAMETERS-1'!$B$5:$J$44,4, FALSE))</f>
        <v>0.43538535211957724</v>
      </c>
      <c r="CF110" s="50">
        <f>$F110*'[1]INTERNAL PARAMETERS-2'!AQ110*(1-VLOOKUP(AR$4,'[1]INTERNAL PARAMETERS-1'!$B$5:$J$44,4, FALSE))</f>
        <v>9.3297592443993396E-2</v>
      </c>
      <c r="CG110" s="50">
        <f>$F110*'[1]INTERNAL PARAMETERS-2'!AR110*(1-VLOOKUP(AS$4,'[1]INTERNAL PARAMETERS-1'!$B$5:$J$44,4, FALSE))</f>
        <v>3.1102610100389769E-2</v>
      </c>
      <c r="CH110" s="49">
        <f>$F110*'[1]INTERNAL PARAMETERS-2'!AS110*(1-VLOOKUP(AT$4,'[1]INTERNAL PARAMETERS-1'!$B$5:$J$44,4, FALSE))</f>
        <v>0</v>
      </c>
      <c r="CI110" s="48">
        <f t="shared" si="1"/>
        <v>102.37859223473265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59.00440664284644</v>
      </c>
      <c r="G111" s="51">
        <f>$F111*'[1]INTERNAL PARAMETERS-2'!F111*VLOOKUP(G$4,'[1]INTERNAL PARAMETERS-1'!$B$5:$J$44,4, FALSE)</f>
        <v>7.773830575195019E-2</v>
      </c>
      <c r="H111" s="50">
        <f>$F111*'[1]INTERNAL PARAMETERS-2'!G111*VLOOKUP(H$4,'[1]INTERNAL PARAMETERS-1'!$B$5:$J$44,4, FALSE)</f>
        <v>0.1295677765470265</v>
      </c>
      <c r="I111" s="50">
        <f>$F111*'[1]INTERNAL PARAMETERS-2'!H111*VLOOKUP(I$4,'[1]INTERNAL PARAMETERS-1'!$B$5:$J$44,4, FALSE)</f>
        <v>0.46092796861428886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0.68151771298076969</v>
      </c>
      <c r="N111" s="50">
        <f>$F111*'[1]INTERNAL PARAMETERS-2'!M111*VLOOKUP(N$4,'[1]INTERNAL PARAMETERS-1'!$B$5:$J$44,4, FALSE)</f>
        <v>9.4583178782383204E-2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2.5914735397538156E-2</v>
      </c>
      <c r="S111" s="50">
        <f>$F111*'[1]INTERNAL PARAMETERS-2'!R111*VLOOKUP(S$4,'[1]INTERNAL PARAMETERS-1'!$B$5:$J$44,4, FALSE)</f>
        <v>8.584079087214587E-2</v>
      </c>
      <c r="T111" s="50">
        <f>$F111*'[1]INTERNAL PARAMETERS-2'!S111*VLOOKUP(T$4,'[1]INTERNAL PARAMETERS-1'!$B$5:$J$44,4, FALSE)</f>
        <v>1.2956777654702651E-2</v>
      </c>
      <c r="U111" s="50">
        <f>$F111*'[1]INTERNAL PARAMETERS-2'!T111*VLOOKUP(U$4,'[1]INTERNAL PARAMETERS-1'!$B$5:$J$44,4, FALSE)</f>
        <v>1.0364714070882408E-2</v>
      </c>
      <c r="V111" s="50">
        <f>$F111*'[1]INTERNAL PARAMETERS-2'!U111*VLOOKUP(V$4,'[1]INTERNAL PARAMETERS-1'!$B$5:$J$44,4, FALSE)</f>
        <v>0.15547956172423252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2.5914735397538156E-2</v>
      </c>
      <c r="AJ111" s="50">
        <f>$F111*'[1]INTERNAL PARAMETERS-2'!AI111*VLOOKUP(AJ$4,'[1]INTERNAL PARAMETERS-1'!$B$5:$J$44,4, FALSE)</f>
        <v>5.1823570354412034E-2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8.7576314036714873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12.948836546634622</v>
      </c>
      <c r="BB111" s="50">
        <f>$F111*'[1]INTERNAL PARAMETERS-2'!M111*(1-VLOOKUP(N$4,'[1]INTERNAL PARAMETERS-1'!$B$5:$J$44,4, FALSE))</f>
        <v>1.7970803968652806</v>
      </c>
      <c r="BC111" s="50">
        <f>$F111*'[1]INTERNAL PARAMETERS-2'!N111*(1-VLOOKUP(O$4,'[1]INTERNAL PARAMETERS-1'!$B$5:$J$44,4, FALSE))</f>
        <v>4.3015923570427699</v>
      </c>
      <c r="BD111" s="50">
        <f>$F111*'[1]INTERNAL PARAMETERS-2'!O111*(1-VLOOKUP(P$4,'[1]INTERNAL PARAMETERS-1'!$B$5:$J$44,4, FALSE))</f>
        <v>0.44052689999549155</v>
      </c>
      <c r="BE111" s="50">
        <f>$F111*'[1]INTERNAL PARAMETERS-2'!P111*(1-VLOOKUP(Q$4,'[1]INTERNAL PARAMETERS-1'!$B$5:$J$44,4, FALSE))</f>
        <v>4.0683774397869188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1.6309750265707714</v>
      </c>
      <c r="BH111" s="50">
        <f>$F111*'[1]INTERNAL PARAMETERS-2'!S111*(1-VLOOKUP(T$4,'[1]INTERNAL PARAMETERS-1'!$B$5:$J$44,4, FALSE))</f>
        <v>0.11661099889232386</v>
      </c>
      <c r="BI111" s="50">
        <f>$F111*'[1]INTERNAL PARAMETERS-2'!T111*(1-VLOOKUP(U$4,'[1]INTERNAL PARAMETERS-1'!$B$5:$J$44,4, FALSE))</f>
        <v>4.1458856283529633E-2</v>
      </c>
      <c r="BJ111" s="50">
        <f>$F111*'[1]INTERNAL PARAMETERS-2'!U111*(1-VLOOKUP(V$4,'[1]INTERNAL PARAMETERS-1'!$B$5:$J$44,4, FALSE))</f>
        <v>0.88105084977065096</v>
      </c>
      <c r="BK111" s="50">
        <f>$F111*'[1]INTERNAL PARAMETERS-2'!V111*(1-VLOOKUP(W$4,'[1]INTERNAL PARAMETERS-1'!$B$5:$J$44,4, FALSE))</f>
        <v>0.72557128804641835</v>
      </c>
      <c r="BL111" s="50">
        <f>$F111*'[1]INTERNAL PARAMETERS-2'!W111*(1-VLOOKUP(X$4,'[1]INTERNAL PARAMETERS-1'!$B$5:$J$44,4, FALSE))</f>
        <v>1.554795617242325</v>
      </c>
      <c r="BM111" s="50">
        <f>$F111*'[1]INTERNAL PARAMETERS-2'!X111*(1-VLOOKUP(Y$4,'[1]INTERNAL PARAMETERS-1'!$B$5:$J$44,4, FALSE))</f>
        <v>1.5029661464472488</v>
      </c>
      <c r="BN111" s="50">
        <f>$F111*'[1]INTERNAL PARAMETERS-2'!Y111*(1-VLOOKUP(Z$4,'[1]INTERNAL PARAMETERS-1'!$B$5:$J$44,4, FALSE))</f>
        <v>3.6019358043938894</v>
      </c>
      <c r="BO111" s="50">
        <f>$F111*'[1]INTERNAL PARAMETERS-2'!Z111*(1-VLOOKUP(AA$4,'[1]INTERNAL PARAMETERS-1'!$B$5:$J$44,4, FALSE))</f>
        <v>3.0836764990871117</v>
      </c>
      <c r="BP111" s="50">
        <f>$F111*'[1]INTERNAL PARAMETERS-2'!AA111*(1-VLOOKUP(AB$4,'[1]INTERNAL PARAMETERS-1'!$B$5:$J$44,4, FALSE))</f>
        <v>0.67374181725134208</v>
      </c>
      <c r="BQ111" s="50">
        <f>$F111*'[1]INTERNAL PARAMETERS-2'!AB111*(1-VLOOKUP(AC$4,'[1]INTERNAL PARAMETERS-1'!$B$5:$J$44,4, FALSE))</f>
        <v>7.3075305503779315</v>
      </c>
      <c r="BR111" s="50">
        <f>$F111*'[1]INTERNAL PARAMETERS-2'!AC111*(1-VLOOKUP(AD$4,'[1]INTERNAL PARAMETERS-1'!$B$5:$J$44,4, FALSE))</f>
        <v>0.64783298229446817</v>
      </c>
      <c r="BS111" s="50">
        <f>$F111*'[1]INTERNAL PARAMETERS-2'!AD111*(1-VLOOKUP(AE$4,'[1]INTERNAL PARAMETERS-1'!$B$5:$J$44,4, FALSE))</f>
        <v>0.23322081769651481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2.5914735397538156E-2</v>
      </c>
      <c r="CA111" s="50">
        <f>$F111*'[1]INTERNAL PARAMETERS-2'!AL111*(1-VLOOKUP(AM$4,'[1]INTERNAL PARAMETERS-1'!$B$5:$J$44,4, FALSE))</f>
        <v>0.28504438805092686</v>
      </c>
      <c r="CB111" s="50">
        <f>$F111*'[1]INTERNAL PARAMETERS-2'!AM111*(1-VLOOKUP(AN$4,'[1]INTERNAL PARAMETERS-1'!$B$5:$J$44,4, FALSE))</f>
        <v>2.5914735397538156E-2</v>
      </c>
      <c r="CC111" s="50">
        <f>$F111*'[1]INTERNAL PARAMETERS-2'!AN111*(1-VLOOKUP(AO$4,'[1]INTERNAL PARAMETERS-1'!$B$5:$J$44,4, FALSE))</f>
        <v>0.31095912344846499</v>
      </c>
      <c r="CD111" s="50">
        <f>$F111*'[1]INTERNAL PARAMETERS-2'!AO111*(1-VLOOKUP(AP$4,'[1]INTERNAL PARAMETERS-1'!$B$5:$J$44,4, FALSE))</f>
        <v>1.9434930464427402</v>
      </c>
      <c r="CE111" s="50">
        <f>$F111*'[1]INTERNAL PARAMETERS-2'!AP111*(1-VLOOKUP(AQ$4,'[1]INTERNAL PARAMETERS-1'!$B$5:$J$44,4, FALSE))</f>
        <v>0.23322081769651481</v>
      </c>
      <c r="CF111" s="50">
        <f>$F111*'[1]INTERNAL PARAMETERS-2'!AQ111*(1-VLOOKUP(AR$4,'[1]INTERNAL PARAMETERS-1'!$B$5:$J$44,4, FALSE))</f>
        <v>2.5914735397538156E-2</v>
      </c>
      <c r="CG111" s="50">
        <f>$F111*'[1]INTERNAL PARAMETERS-2'!AR111*(1-VLOOKUP(AS$4,'[1]INTERNAL PARAMETERS-1'!$B$5:$J$44,4, FALSE))</f>
        <v>2.5914735397538156E-2</v>
      </c>
      <c r="CH111" s="49">
        <f>$F111*'[1]INTERNAL PARAMETERS-2'!AS111*(1-VLOOKUP(AT$4,'[1]INTERNAL PARAMETERS-1'!$B$5:$J$44,4, FALSE))</f>
        <v>0</v>
      </c>
      <c r="CI111" s="48">
        <f t="shared" si="1"/>
        <v>59.004418443727751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32.7714254169789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0.27617922141606471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0.38387054947868865</v>
      </c>
      <c r="N112" s="50">
        <f>$F112*'[1]INTERNAL PARAMETERS-2'!M112*VLOOKUP(N$4,'[1]INTERNAL PARAMETERS-1'!$B$5:$J$44,4, FALSE)</f>
        <v>7.46038222474983E-2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2.7128185960175133E-2</v>
      </c>
      <c r="S112" s="50">
        <f>$F112*'[1]INTERNAL PARAMETERS-2'!R112*VLOOKUP(S$4,'[1]INTERNAL PARAMETERS-1'!$B$5:$J$44,4, FALSE)</f>
        <v>7.5137013339032555E-2</v>
      </c>
      <c r="T112" s="50">
        <f>$F112*'[1]INTERNAL PARAMETERS-2'!S112*VLOOKUP(T$4,'[1]INTERNAL PARAMETERS-1'!$B$5:$J$44,4, FALSE)</f>
        <v>5.4256371920350273E-3</v>
      </c>
      <c r="U112" s="50">
        <f>$F112*'[1]INTERNAL PARAMETERS-2'!T112*VLOOKUP(U$4,'[1]INTERNAL PARAMETERS-1'!$B$5:$J$44,4, FALSE)</f>
        <v>1.0851274384070055E-2</v>
      </c>
      <c r="V112" s="50">
        <f>$F112*'[1]INTERNAL PARAMETERS-2'!U112*VLOOKUP(V$4,'[1]INTERNAL PARAMETERS-1'!$B$5:$J$44,4, FALSE)</f>
        <v>5.6970173659130284E-2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8.1384557880525413E-2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5.2474052069052286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7.2935404400950832</v>
      </c>
      <c r="BB112" s="50">
        <f>$F112*'[1]INTERNAL PARAMETERS-2'!M112*(1-VLOOKUP(N$4,'[1]INTERNAL PARAMETERS-1'!$B$5:$J$44,4, FALSE))</f>
        <v>1.4174726227024677</v>
      </c>
      <c r="BC112" s="50">
        <f>$F112*'[1]INTERNAL PARAMETERS-2'!N112*(1-VLOOKUP(O$4,'[1]INTERNAL PARAMETERS-1'!$B$5:$J$44,4, FALSE))</f>
        <v>2.4415793392688041</v>
      </c>
      <c r="BD112" s="50">
        <f>$F112*'[1]INTERNAL PARAMETERS-2'!O112*(1-VLOOKUP(P$4,'[1]INTERNAL PARAMETERS-1'!$B$5:$J$44,4, FALSE))</f>
        <v>0.13564420694341736</v>
      </c>
      <c r="BE112" s="50">
        <f>$F112*'[1]INTERNAL PARAMETERS-2'!P112*(1-VLOOKUP(Q$4,'[1]INTERNAL PARAMETERS-1'!$B$5:$J$44,4, FALSE))</f>
        <v>2.3601947813882784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1.4276032534416183</v>
      </c>
      <c r="BH112" s="50">
        <f>$F112*'[1]INTERNAL PARAMETERS-2'!S112*(1-VLOOKUP(T$4,'[1]INTERNAL PARAMETERS-1'!$B$5:$J$44,4, FALSE))</f>
        <v>4.8830734728315242E-2</v>
      </c>
      <c r="BI112" s="50">
        <f>$F112*'[1]INTERNAL PARAMETERS-2'!T112*(1-VLOOKUP(U$4,'[1]INTERNAL PARAMETERS-1'!$B$5:$J$44,4, FALSE))</f>
        <v>4.3405097536280218E-2</v>
      </c>
      <c r="BJ112" s="50">
        <f>$F112*'[1]INTERNAL PARAMETERS-2'!U112*(1-VLOOKUP(V$4,'[1]INTERNAL PARAMETERS-1'!$B$5:$J$44,4, FALSE))</f>
        <v>0.32283098406840494</v>
      </c>
      <c r="BK112" s="50">
        <f>$F112*'[1]INTERNAL PARAMETERS-2'!V112*(1-VLOOKUP(W$4,'[1]INTERNAL PARAMETERS-1'!$B$5:$J$44,4, FALSE))</f>
        <v>0.48831717871077746</v>
      </c>
      <c r="BL112" s="50">
        <f>$F112*'[1]INTERNAL PARAMETERS-2'!W112*(1-VLOOKUP(X$4,'[1]INTERNAL PARAMETERS-1'!$B$5:$J$44,4, FALSE))</f>
        <v>0.51544536467095259</v>
      </c>
      <c r="BM112" s="50">
        <f>$F112*'[1]INTERNAL PARAMETERS-2'!X112*(1-VLOOKUP(Y$4,'[1]INTERNAL PARAMETERS-1'!$B$5:$J$44,4, FALSE))</f>
        <v>0.65108957161436998</v>
      </c>
      <c r="BN112" s="50">
        <f>$F112*'[1]INTERNAL PARAMETERS-2'!Y112*(1-VLOOKUP(Z$4,'[1]INTERNAL PARAMETERS-1'!$B$5:$J$44,4, FALSE))</f>
        <v>1.6819770238137337</v>
      </c>
      <c r="BO112" s="50">
        <f>$F112*'[1]INTERNAL PARAMETERS-2'!Z112*(1-VLOOKUP(AA$4,'[1]INTERNAL PARAMETERS-1'!$B$5:$J$44,4, FALSE))</f>
        <v>1.600592465933208</v>
      </c>
      <c r="BP112" s="50">
        <f>$F112*'[1]INTERNAL PARAMETERS-2'!AA112*(1-VLOOKUP(AB$4,'[1]INTERNAL PARAMETERS-1'!$B$5:$J$44,4, FALSE))</f>
        <v>0.29841659984700986</v>
      </c>
      <c r="BQ112" s="50">
        <f>$F112*'[1]INTERNAL PARAMETERS-2'!AB112*(1-VLOOKUP(AC$4,'[1]INTERNAL PARAMETERS-1'!$B$5:$J$44,4, FALSE))</f>
        <v>3.63523918437176</v>
      </c>
      <c r="BR112" s="50">
        <f>$F112*'[1]INTERNAL PARAMETERS-2'!AC112*(1-VLOOKUP(AD$4,'[1]INTERNAL PARAMETERS-1'!$B$5:$J$44,4, FALSE))</f>
        <v>0.24415695078411789</v>
      </c>
      <c r="BS112" s="50">
        <f>$F112*'[1]INTERNAL PARAMETERS-2'!AD112*(1-VLOOKUP(AE$4,'[1]INTERNAL PARAMETERS-1'!$B$5:$J$44,4, FALSE))</f>
        <v>2.7128185960175133E-2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0.21702876482394276</v>
      </c>
      <c r="CB112" s="50">
        <f>$F112*'[1]INTERNAL PARAMETERS-2'!AM112*(1-VLOOKUP(AN$4,'[1]INTERNAL PARAMETERS-1'!$B$5:$J$44,4, FALSE))</f>
        <v>2.7128185960175133E-2</v>
      </c>
      <c r="CC112" s="50">
        <f>$F112*'[1]INTERNAL PARAMETERS-2'!AN112*(1-VLOOKUP(AO$4,'[1]INTERNAL PARAMETERS-1'!$B$5:$J$44,4, FALSE))</f>
        <v>0.32554478580718499</v>
      </c>
      <c r="CD112" s="50">
        <f>$F112*'[1]INTERNAL PARAMETERS-2'!AO112*(1-VLOOKUP(AP$4,'[1]INTERNAL PARAMETERS-1'!$B$5:$J$44,4, FALSE))</f>
        <v>1.3021758660861984</v>
      </c>
      <c r="CE112" s="50">
        <f>$F112*'[1]INTERNAL PARAMETERS-2'!AP112*(1-VLOOKUP(AQ$4,'[1]INTERNAL PARAMETERS-1'!$B$5:$J$44,4, FALSE))</f>
        <v>2.7128185960175133E-2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32.771425416978893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45.045349358969077</v>
      </c>
      <c r="G149" s="51">
        <f>$F149*'[1]INTERNAL PARAMETERS-2'!F149*VLOOKUP(G$4,'[1]INTERNAL PARAMETERS-1'!$B$5:$J$44,4, FALSE)</f>
        <v>6.2739162587172131E-2</v>
      </c>
      <c r="H149" s="50">
        <f>$F149*'[1]INTERNAL PARAMETERS-2'!G149*VLOOKUP(H$4,'[1]INTERNAL PARAMETERS-1'!$B$5:$J$44,4, FALSE)</f>
        <v>7.5284292383645007E-2</v>
      </c>
      <c r="I149" s="50">
        <f>$F149*'[1]INTERNAL PARAMETERS-2'!H149*VLOOKUP(I$4,'[1]INTERNAL PARAMETERS-1'!$B$5:$J$44,4, FALSE)</f>
        <v>0.52889794245761423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1.2549634331408785E-2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2.0703293018875777E-2</v>
      </c>
      <c r="N149" s="50">
        <f>$F149*'[1]INTERNAL PARAMETERS-2'!M149*VLOOKUP(N$4,'[1]INTERNAL PARAMETERS-1'!$B$5:$J$44,4, FALSE)</f>
        <v>0.17942846442134117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0.16311821909869884</v>
      </c>
      <c r="S149" s="50">
        <f>$F149*'[1]INTERNAL PARAMETERS-2'!R149*VLOOKUP(S$4,'[1]INTERNAL PARAMETERS-1'!$B$5:$J$44,4, FALSE)</f>
        <v>0.44541156763594136</v>
      </c>
      <c r="T149" s="50">
        <f>$F149*'[1]INTERNAL PARAMETERS-2'!S149*VLOOKUP(T$4,'[1]INTERNAL PARAMETERS-1'!$B$5:$J$44,4, FALSE)</f>
        <v>2.2585287715093508E-2</v>
      </c>
      <c r="U149" s="50">
        <f>$F149*'[1]INTERNAL PARAMETERS-2'!T149*VLOOKUP(U$4,'[1]INTERNAL PARAMETERS-1'!$B$5:$J$44,4, FALSE)</f>
        <v>1.5056858476729003E-2</v>
      </c>
      <c r="V149" s="50">
        <f>$F149*'[1]INTERNAL PARAMETERS-2'!U149*VLOOKUP(V$4,'[1]INTERNAL PARAMETERS-1'!$B$5:$J$44,4, FALSE)</f>
        <v>0.43665159854610264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2.5094764127881676E-2</v>
      </c>
      <c r="AI149" s="50">
        <f>$F149*'[1]INTERNAL PARAMETERS-2'!AH149*VLOOKUP(AI$4,'[1]INTERNAL PARAMETERS-1'!$B$5:$J$44,4, FALSE)</f>
        <v>0.12547382063940837</v>
      </c>
      <c r="AJ149" s="50">
        <f>$F149*'[1]INTERNAL PARAMETERS-2'!AI149*VLOOKUP(AJ$4,'[1]INTERNAL PARAMETERS-1'!$B$5:$J$44,4, FALSE)</f>
        <v>1.2549634331408785E-2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10.04906090669467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0.39336256735863973</v>
      </c>
      <c r="BB149" s="50">
        <f>$F149*'[1]INTERNAL PARAMETERS-2'!M149*(1-VLOOKUP(N$4,'[1]INTERNAL PARAMETERS-1'!$B$5:$J$44,4, FALSE))</f>
        <v>3.4091408240054815</v>
      </c>
      <c r="BC149" s="50">
        <f>$F149*'[1]INTERNAL PARAMETERS-2'!N149*(1-VLOOKUP(O$4,'[1]INTERNAL PARAMETERS-1'!$B$5:$J$44,4, FALSE))</f>
        <v>0.70265790011562279</v>
      </c>
      <c r="BD149" s="50">
        <f>$F149*'[1]INTERNAL PARAMETERS-2'!O149*(1-VLOOKUP(P$4,'[1]INTERNAL PARAMETERS-1'!$B$5:$J$44,4, FALSE))</f>
        <v>1.3049367437197188</v>
      </c>
      <c r="BE149" s="50">
        <f>$F149*'[1]INTERNAL PARAMETERS-2'!P149*(1-VLOOKUP(Q$4,'[1]INTERNAL PARAMETERS-1'!$B$5:$J$44,4, FALSE))</f>
        <v>0.33878156799387049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8.4628197850828855</v>
      </c>
      <c r="BH149" s="50">
        <f>$F149*'[1]INTERNAL PARAMETERS-2'!S149*(1-VLOOKUP(T$4,'[1]INTERNAL PARAMETERS-1'!$B$5:$J$44,4, FALSE))</f>
        <v>0.20326758943584156</v>
      </c>
      <c r="BI149" s="50">
        <f>$F149*'[1]INTERNAL PARAMETERS-2'!T149*(1-VLOOKUP(U$4,'[1]INTERNAL PARAMETERS-1'!$B$5:$J$44,4, FALSE))</f>
        <v>6.0227433906916011E-2</v>
      </c>
      <c r="BJ149" s="50">
        <f>$F149*'[1]INTERNAL PARAMETERS-2'!U149*(1-VLOOKUP(V$4,'[1]INTERNAL PARAMETERS-1'!$B$5:$J$44,4, FALSE))</f>
        <v>2.4743590584279147</v>
      </c>
      <c r="BK149" s="50">
        <f>$F149*'[1]INTERNAL PARAMETERS-2'!V149*(1-VLOOKUP(W$4,'[1]INTERNAL PARAMETERS-1'!$B$5:$J$44,4, FALSE))</f>
        <v>0.50189978709256933</v>
      </c>
      <c r="BL149" s="50">
        <f>$F149*'[1]INTERNAL PARAMETERS-2'!W149*(1-VLOOKUP(X$4,'[1]INTERNAL PARAMETERS-1'!$B$5:$J$44,4, FALSE))</f>
        <v>0.1003790565115267</v>
      </c>
      <c r="BM149" s="50">
        <f>$F149*'[1]INTERNAL PARAMETERS-2'!X149*(1-VLOOKUP(Y$4,'[1]INTERNAL PARAMETERS-1'!$B$5:$J$44,4, FALSE))</f>
        <v>2.5094764127881676E-2</v>
      </c>
      <c r="BN149" s="50">
        <f>$F149*'[1]INTERNAL PARAMETERS-2'!Y149*(1-VLOOKUP(Z$4,'[1]INTERNAL PARAMETERS-1'!$B$5:$J$44,4, FALSE))</f>
        <v>2.8231767302589637</v>
      </c>
      <c r="BO149" s="50">
        <f>$F149*'[1]INTERNAL PARAMETERS-2'!Z149*(1-VLOOKUP(AA$4,'[1]INTERNAL PARAMETERS-1'!$B$5:$J$44,4, FALSE))</f>
        <v>1.5056948567427724</v>
      </c>
      <c r="BP149" s="50">
        <f>$F149*'[1]INTERNAL PARAMETERS-2'!AA149*(1-VLOOKUP(AB$4,'[1]INTERNAL PARAMETERS-1'!$B$5:$J$44,4, FALSE))</f>
        <v>0.26349727561022551</v>
      </c>
      <c r="BQ149" s="50">
        <f>$F149*'[1]INTERNAL PARAMETERS-2'!AB149*(1-VLOOKUP(AC$4,'[1]INTERNAL PARAMETERS-1'!$B$5:$J$44,4, FALSE))</f>
        <v>4.9311504306058316</v>
      </c>
      <c r="BR149" s="50">
        <f>$F149*'[1]INTERNAL PARAMETERS-2'!AC149*(1-VLOOKUP(AD$4,'[1]INTERNAL PARAMETERS-1'!$B$5:$J$44,4, FALSE))</f>
        <v>0.20075811302305341</v>
      </c>
      <c r="BS149" s="50">
        <f>$F149*'[1]INTERNAL PARAMETERS-2'!AD149*(1-VLOOKUP(AE$4,'[1]INTERNAL PARAMETERS-1'!$B$5:$J$44,4, FALSE))</f>
        <v>0.22585287715093505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2.5094764127881676E-2</v>
      </c>
      <c r="CA149" s="50">
        <f>$F149*'[1]INTERNAL PARAMETERS-2'!AL149*(1-VLOOKUP(AM$4,'[1]INTERNAL PARAMETERS-1'!$B$5:$J$44,4, FALSE))</f>
        <v>2.5094764127881676E-2</v>
      </c>
      <c r="CB149" s="50">
        <f>$F149*'[1]INTERNAL PARAMETERS-2'!AM149*(1-VLOOKUP(AN$4,'[1]INTERNAL PARAMETERS-1'!$B$5:$J$44,4, FALSE))</f>
        <v>1.2549634331408785E-2</v>
      </c>
      <c r="CC149" s="50">
        <f>$F149*'[1]INTERNAL PARAMETERS-2'!AN149*(1-VLOOKUP(AO$4,'[1]INTERNAL PARAMETERS-1'!$B$5:$J$44,4, FALSE))</f>
        <v>0.13802345497081717</v>
      </c>
      <c r="CD149" s="50">
        <f>$F149*'[1]INTERNAL PARAMETERS-2'!AO149*(1-VLOOKUP(AP$4,'[1]INTERNAL PARAMETERS-1'!$B$5:$J$44,4, FALSE))</f>
        <v>3.9022560922928116</v>
      </c>
      <c r="CE149" s="50">
        <f>$F149*'[1]INTERNAL PARAMETERS-2'!AP149*(1-VLOOKUP(AQ$4,'[1]INTERNAL PARAMETERS-1'!$B$5:$J$44,4, FALSE))</f>
        <v>0.35132669779034342</v>
      </c>
      <c r="CF149" s="50">
        <f>$F149*'[1]INTERNAL PARAMETERS-2'!AQ149*(1-VLOOKUP(AR$4,'[1]INTERNAL PARAMETERS-1'!$B$5:$J$44,4, FALSE))</f>
        <v>0.46425538863327892</v>
      </c>
      <c r="CG149" s="50">
        <f>$F149*'[1]INTERNAL PARAMETERS-2'!AR149*(1-VLOOKUP(AS$4,'[1]INTERNAL PARAMETERS-1'!$B$5:$J$44,4, FALSE))</f>
        <v>2.5094764127881676E-2</v>
      </c>
      <c r="CH149" s="49">
        <f>$F149*'[1]INTERNAL PARAMETERS-2'!AS149*(1-VLOOKUP(AT$4,'[1]INTERNAL PARAMETERS-1'!$B$5:$J$44,4, FALSE))</f>
        <v>0</v>
      </c>
      <c r="CI149" s="48">
        <f t="shared" si="2"/>
        <v>45.045358368038933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245.54225371180351</v>
      </c>
      <c r="G150" s="51">
        <f>$F150*'[1]INTERNAL PARAMETERS-2'!F150*VLOOKUP(G$4,'[1]INTERNAL PARAMETERS-1'!$B$5:$J$44,4, FALSE)</f>
        <v>0.33698218899407911</v>
      </c>
      <c r="H150" s="50">
        <f>$F150*'[1]INTERNAL PARAMETERS-2'!G150*VLOOKUP(H$4,'[1]INTERNAL PARAMETERS-1'!$B$5:$J$44,4, FALSE)</f>
        <v>0.14040106067240926</v>
      </c>
      <c r="I150" s="50">
        <f>$F150*'[1]INTERNAL PARAMETERS-2'!H150*VLOOKUP(I$4,'[1]INTERNAL PARAMETERS-1'!$B$5:$J$44,4, FALSE)</f>
        <v>2.3278424652231879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6.4587434416352799E-2</v>
      </c>
      <c r="N150" s="50">
        <f>$F150*'[1]INTERNAL PARAMETERS-2'!M150*VLOOKUP(N$4,'[1]INTERNAL PARAMETERS-1'!$B$5:$J$44,4, FALSE)</f>
        <v>0.91264004257491127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0.30889215516944879</v>
      </c>
      <c r="S150" s="50">
        <f>$F150*'[1]INTERNAL PARAMETERS-2'!R150*VLOOKUP(S$4,'[1]INTERNAL PARAMETERS-1'!$B$5:$J$44,4, FALSE)</f>
        <v>2.0991628257850423</v>
      </c>
      <c r="T150" s="50">
        <f>$F150*'[1]INTERNAL PARAMETERS-2'!S150*VLOOKUP(T$4,'[1]INTERNAL PARAMETERS-1'!$B$5:$J$44,4, FALSE)</f>
        <v>9.5476649933297686E-2</v>
      </c>
      <c r="U150" s="50">
        <f>$F150*'[1]INTERNAL PARAMETERS-2'!T150*VLOOKUP(U$4,'[1]INTERNAL PARAMETERS-1'!$B$5:$J$44,4, FALSE)</f>
        <v>8.4245547248519792E-2</v>
      </c>
      <c r="V150" s="50">
        <f>$F150*'[1]INTERNAL PARAMETERS-2'!U150*VLOOKUP(V$4,'[1]INTERNAL PARAMETERS-1'!$B$5:$J$44,4, FALSE)</f>
        <v>1.6216911809072176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0.39313770241796864</v>
      </c>
      <c r="AJ150" s="50">
        <f>$F150*'[1]INTERNAL PARAMETERS-2'!AI150*VLOOKUP(AJ$4,'[1]INTERNAL PARAMETERS-1'!$B$5:$J$44,4, FALSE)</f>
        <v>2.8090033824630323E-2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44.229006839240562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1.2271612539107031</v>
      </c>
      <c r="BB150" s="50">
        <f>$F150*'[1]INTERNAL PARAMETERS-2'!M150*(1-VLOOKUP(N$4,'[1]INTERNAL PARAMETERS-1'!$B$5:$J$44,4, FALSE))</f>
        <v>17.340160808923315</v>
      </c>
      <c r="BC150" s="50">
        <f>$F150*'[1]INTERNAL PARAMETERS-2'!N150*(1-VLOOKUP(O$4,'[1]INTERNAL PARAMETERS-1'!$B$5:$J$44,4, FALSE))</f>
        <v>2.8081194303496697</v>
      </c>
      <c r="BD150" s="50">
        <f>$F150*'[1]INTERNAL PARAMETERS-2'!O150*(1-VLOOKUP(P$4,'[1]INTERNAL PARAMETERS-1'!$B$5:$J$44,4, FALSE))</f>
        <v>11.092076660726269</v>
      </c>
      <c r="BE150" s="50">
        <f>$F150*'[1]INTERNAL PARAMETERS-2'!P150*(1-VLOOKUP(Q$4,'[1]INTERNAL PARAMETERS-1'!$B$5:$J$44,4, FALSE))</f>
        <v>2.2464906334346617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39.884093689915801</v>
      </c>
      <c r="BH150" s="50">
        <f>$F150*'[1]INTERNAL PARAMETERS-2'!S150*(1-VLOOKUP(T$4,'[1]INTERNAL PARAMETERS-1'!$B$5:$J$44,4, FALSE))</f>
        <v>0.85928984939967923</v>
      </c>
      <c r="BI150" s="50">
        <f>$F150*'[1]INTERNAL PARAMETERS-2'!T150*(1-VLOOKUP(U$4,'[1]INTERNAL PARAMETERS-1'!$B$5:$J$44,4, FALSE))</f>
        <v>0.33698218899407917</v>
      </c>
      <c r="BJ150" s="50">
        <f>$F150*'[1]INTERNAL PARAMETERS-2'!U150*(1-VLOOKUP(V$4,'[1]INTERNAL PARAMETERS-1'!$B$5:$J$44,4, FALSE))</f>
        <v>9.1895833584742324</v>
      </c>
      <c r="BK150" s="50">
        <f>$F150*'[1]INTERNAL PARAMETERS-2'!V150*(1-VLOOKUP(W$4,'[1]INTERNAL PARAMETERS-1'!$B$5:$J$44,4, FALSE))</f>
        <v>4.6895623951909924</v>
      </c>
      <c r="BL150" s="50">
        <f>$F150*'[1]INTERNAL PARAMETERS-2'!W150*(1-VLOOKUP(X$4,'[1]INTERNAL PARAMETERS-1'!$B$5:$J$44,4, FALSE))</f>
        <v>0.4212277362425989</v>
      </c>
      <c r="BM150" s="50">
        <f>$F150*'[1]INTERNAL PARAMETERS-2'!X150*(1-VLOOKUP(Y$4,'[1]INTERNAL PARAMETERS-1'!$B$5:$J$44,4, FALSE))</f>
        <v>0.25273664174555932</v>
      </c>
      <c r="BN150" s="50">
        <f>$F150*'[1]INTERNAL PARAMETERS-2'!Y150*(1-VLOOKUP(Z$4,'[1]INTERNAL PARAMETERS-1'!$B$5:$J$44,4, FALSE))</f>
        <v>24.48682402253646</v>
      </c>
      <c r="BO150" s="50">
        <f>$F150*'[1]INTERNAL PARAMETERS-2'!Z150*(1-VLOOKUP(AA$4,'[1]INTERNAL PARAMETERS-1'!$B$5:$J$44,4, FALSE))</f>
        <v>25.04845281945147</v>
      </c>
      <c r="BP150" s="50">
        <f>$F150*'[1]INTERNAL PARAMETERS-2'!AA150*(1-VLOOKUP(AB$4,'[1]INTERNAL PARAMETERS-1'!$B$5:$J$44,4, FALSE))</f>
        <v>3.0889461059198595</v>
      </c>
      <c r="BQ150" s="50">
        <f>$F150*'[1]INTERNAL PARAMETERS-2'!AB150*(1-VLOOKUP(AC$4,'[1]INTERNAL PARAMETERS-1'!$B$5:$J$44,4, FALSE))</f>
        <v>26.396357021202412</v>
      </c>
      <c r="BR150" s="50">
        <f>$F150*'[1]INTERNAL PARAMETERS-2'!AC150*(1-VLOOKUP(AD$4,'[1]INTERNAL PARAMETERS-1'!$B$5:$J$44,4, FALSE))</f>
        <v>1.5444607758472439</v>
      </c>
      <c r="BS150" s="50">
        <f>$F150*'[1]INTERNAL PARAMETERS-2'!AD150*(1-VLOOKUP(AE$4,'[1]INTERNAL PARAMETERS-1'!$B$5:$J$44,4, FALSE))</f>
        <v>0.81436543866056743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0.30889215516944879</v>
      </c>
      <c r="CA150" s="50">
        <f>$F150*'[1]INTERNAL PARAMETERS-2'!AL150*(1-VLOOKUP(AM$4,'[1]INTERNAL PARAMETERS-1'!$B$5:$J$44,4, FALSE))</f>
        <v>0.1965565740962987</v>
      </c>
      <c r="CB150" s="50">
        <f>$F150*'[1]INTERNAL PARAMETERS-2'!AM150*(1-VLOOKUP(AN$4,'[1]INTERNAL PARAMETERS-1'!$B$5:$J$44,4, FALSE))</f>
        <v>0.11233558107315011</v>
      </c>
      <c r="CC150" s="50">
        <f>$F150*'[1]INTERNAL PARAMETERS-2'!AN150*(1-VLOOKUP(AO$4,'[1]INTERNAL PARAMETERS-1'!$B$5:$J$44,4, FALSE))</f>
        <v>1.2355686206777952</v>
      </c>
      <c r="CD150" s="50">
        <f>$F150*'[1]INTERNAL PARAMETERS-2'!AO150*(1-VLOOKUP(AP$4,'[1]INTERNAL PARAMETERS-1'!$B$5:$J$44,4, FALSE))</f>
        <v>17.578861027735439</v>
      </c>
      <c r="CE150" s="50">
        <f>$F150*'[1]INTERNAL PARAMETERS-2'!AP150*(1-VLOOKUP(AQ$4,'[1]INTERNAL PARAMETERS-1'!$B$5:$J$44,4, FALSE))</f>
        <v>1.516395296247985</v>
      </c>
      <c r="CF150" s="50">
        <f>$F150*'[1]INTERNAL PARAMETERS-2'!AQ150*(1-VLOOKUP(AR$4,'[1]INTERNAL PARAMETERS-1'!$B$5:$J$44,4, FALSE))</f>
        <v>0.1965565740962987</v>
      </c>
      <c r="CG150" s="50">
        <f>$F150*'[1]INTERNAL PARAMETERS-2'!AR150*(1-VLOOKUP(AS$4,'[1]INTERNAL PARAMETERS-1'!$B$5:$J$44,4, FALSE))</f>
        <v>2.8090033824630323E-2</v>
      </c>
      <c r="CH150" s="49">
        <f>$F150*'[1]INTERNAL PARAMETERS-2'!AS150*(1-VLOOKUP(AT$4,'[1]INTERNAL PARAMETERS-1'!$B$5:$J$44,4, FALSE))</f>
        <v>0</v>
      </c>
      <c r="CI150" s="48">
        <f t="shared" si="2"/>
        <v>245.54230282025426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569.25480522695727</v>
      </c>
      <c r="G151" s="51">
        <f>$F151*'[1]INTERNAL PARAMETERS-2'!F151*VLOOKUP(G$4,'[1]INTERNAL PARAMETERS-1'!$B$5:$J$44,4, FALSE)</f>
        <v>0.34963630137039714</v>
      </c>
      <c r="H151" s="50">
        <f>$F151*'[1]INTERNAL PARAMETERS-2'!G151*VLOOKUP(H$4,'[1]INTERNAL PARAMETERS-1'!$B$5:$J$44,4, FALSE)</f>
        <v>0.56811629561650334</v>
      </c>
      <c r="I151" s="50">
        <f>$F151*'[1]INTERNAL PARAMETERS-2'!H151*VLOOKUP(I$4,'[1]INTERNAL PARAMETERS-1'!$B$5:$J$44,4, FALSE)</f>
        <v>5.410089510464009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0.25128330239730962</v>
      </c>
      <c r="N151" s="50">
        <f>$F151*'[1]INTERNAL PARAMETERS-2'!M151*VLOOKUP(N$4,'[1]INTERNAL PARAMETERS-1'!$B$5:$J$44,4, FALSE)</f>
        <v>1.6213230735071584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0.2621987632875365</v>
      </c>
      <c r="S151" s="50">
        <f>$F151*'[1]INTERNAL PARAMETERS-2'!R151*VLOOKUP(S$4,'[1]INTERNAL PARAMETERS-1'!$B$5:$J$44,4, FALSE)</f>
        <v>4.4139903746337223</v>
      </c>
      <c r="T151" s="50">
        <f>$F151*'[1]INTERNAL PARAMETERS-2'!S151*VLOOKUP(T$4,'[1]INTERNAL PARAMETERS-1'!$B$5:$J$44,4, FALSE)</f>
        <v>0.13110507419182055</v>
      </c>
      <c r="U151" s="50">
        <f>$F151*'[1]INTERNAL PARAMETERS-2'!T151*VLOOKUP(U$4,'[1]INTERNAL PARAMETERS-1'!$B$5:$J$44,4, FALSE)</f>
        <v>0.16606301178080798</v>
      </c>
      <c r="V151" s="50">
        <f>$F151*'[1]INTERNAL PARAMETERS-2'!U151*VLOOKUP(V$4,'[1]INTERNAL PARAMETERS-1'!$B$5:$J$44,4, FALSE)</f>
        <v>3.5267042948225682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4.3718769041430315E-2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8.738061260233794E-2</v>
      </c>
      <c r="AI151" s="50">
        <f>$F151*'[1]INTERNAL PARAMETERS-2'!AH151*VLOOKUP(AI$4,'[1]INTERNAL PARAMETERS-1'!$B$5:$J$44,4, FALSE)</f>
        <v>0.48073568301416542</v>
      </c>
      <c r="AJ151" s="50">
        <f>$F151*'[1]INTERNAL PARAMETERS-2'!AI151*VLOOKUP(AJ$4,'[1]INTERNAL PARAMETERS-1'!$B$5:$J$44,4, FALSE)</f>
        <v>4.3718769041430315E-2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102.79170069881616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4.7743827455488823</v>
      </c>
      <c r="BB151" s="50">
        <f>$F151*'[1]INTERNAL PARAMETERS-2'!M151*(1-VLOOKUP(N$4,'[1]INTERNAL PARAMETERS-1'!$B$5:$J$44,4, FALSE))</f>
        <v>30.805138396636007</v>
      </c>
      <c r="BC151" s="50">
        <f>$F151*'[1]INTERNAL PARAMETERS-2'!N151*(1-VLOOKUP(O$4,'[1]INTERNAL PARAMETERS-1'!$B$5:$J$44,4, FALSE))</f>
        <v>5.8559811068502325</v>
      </c>
      <c r="BD151" s="50">
        <f>$F151*'[1]INTERNAL PARAMETERS-2'!O151*(1-VLOOKUP(P$4,'[1]INTERNAL PARAMETERS-1'!$B$5:$J$44,4, FALSE))</f>
        <v>26.483042825210077</v>
      </c>
      <c r="BE151" s="50">
        <f>$F151*'[1]INTERNAL PARAMETERS-2'!P151*(1-VLOOKUP(Q$4,'[1]INTERNAL PARAMETERS-1'!$B$5:$J$44,4, FALSE))</f>
        <v>4.5449303649320267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83.865817118040724</v>
      </c>
      <c r="BH151" s="50">
        <f>$F151*'[1]INTERNAL PARAMETERS-2'!S151*(1-VLOOKUP(T$4,'[1]INTERNAL PARAMETERS-1'!$B$5:$J$44,4, FALSE))</f>
        <v>1.1799456677263849</v>
      </c>
      <c r="BI151" s="50">
        <f>$F151*'[1]INTERNAL PARAMETERS-2'!T151*(1-VLOOKUP(U$4,'[1]INTERNAL PARAMETERS-1'!$B$5:$J$44,4, FALSE))</f>
        <v>0.66425204712323194</v>
      </c>
      <c r="BJ151" s="50">
        <f>$F151*'[1]INTERNAL PARAMETERS-2'!U151*(1-VLOOKUP(V$4,'[1]INTERNAL PARAMETERS-1'!$B$5:$J$44,4, FALSE))</f>
        <v>19.984657670661221</v>
      </c>
      <c r="BK151" s="50">
        <f>$F151*'[1]INTERNAL PARAMETERS-2'!V151*(1-VLOOKUP(W$4,'[1]INTERNAL PARAMETERS-1'!$B$5:$J$44,4, FALSE))</f>
        <v>12.192697896714629</v>
      </c>
      <c r="BL151" s="50">
        <f>$F151*'[1]INTERNAL PARAMETERS-2'!W151*(1-VLOOKUP(X$4,'[1]INTERNAL PARAMETERS-1'!$B$5:$J$44,4, FALSE))</f>
        <v>2.9716808597262849</v>
      </c>
      <c r="BM151" s="50">
        <f>$F151*'[1]INTERNAL PARAMETERS-2'!X151*(1-VLOOKUP(Y$4,'[1]INTERNAL PARAMETERS-1'!$B$5:$J$44,4, FALSE))</f>
        <v>0.52439752657507299</v>
      </c>
      <c r="BN151" s="50">
        <f>$F151*'[1]INTERNAL PARAMETERS-2'!Y151*(1-VLOOKUP(Z$4,'[1]INTERNAL PARAMETERS-1'!$B$5:$J$44,4, FALSE))</f>
        <v>38.850558872609909</v>
      </c>
      <c r="BO151" s="50">
        <f>$F151*'[1]INTERNAL PARAMETERS-2'!Z151*(1-VLOOKUP(AA$4,'[1]INTERNAL PARAMETERS-1'!$B$5:$J$44,4, FALSE))</f>
        <v>86.834754169605816</v>
      </c>
      <c r="BP151" s="50">
        <f>$F151*'[1]INTERNAL PARAMETERS-2'!AA151*(1-VLOOKUP(AB$4,'[1]INTERNAL PARAMETERS-1'!$B$5:$J$44,4, FALSE))</f>
        <v>11.886780364385663</v>
      </c>
      <c r="BQ151" s="50">
        <f>$F151*'[1]INTERNAL PARAMETERS-2'!AB151*(1-VLOOKUP(AC$4,'[1]INTERNAL PARAMETERS-1'!$B$5:$J$44,4, FALSE))</f>
        <v>64.197426032067497</v>
      </c>
      <c r="BR151" s="50">
        <f>$F151*'[1]INTERNAL PARAMETERS-2'!AC151*(1-VLOOKUP(AD$4,'[1]INTERNAL PARAMETERS-1'!$B$5:$J$44,4, FALSE))</f>
        <v>4.0642516073983845</v>
      </c>
      <c r="BS151" s="50">
        <f>$F151*'[1]INTERNAL PARAMETERS-2'!AD151*(1-VLOOKUP(AE$4,'[1]INTERNAL PARAMETERS-1'!$B$5:$J$44,4, FALSE))</f>
        <v>1.3110507419182054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0.69921567726027167</v>
      </c>
      <c r="CA151" s="50">
        <f>$F151*'[1]INTERNAL PARAMETERS-2'!AL151*(1-VLOOKUP(AM$4,'[1]INTERNAL PARAMETERS-1'!$B$5:$J$44,4, FALSE))</f>
        <v>0.61183506465793369</v>
      </c>
      <c r="CB151" s="50">
        <f>$F151*'[1]INTERNAL PARAMETERS-2'!AM151*(1-VLOOKUP(AN$4,'[1]INTERNAL PARAMETERS-1'!$B$5:$J$44,4, FALSE))</f>
        <v>1.9228858065761389</v>
      </c>
      <c r="CC151" s="50">
        <f>$F151*'[1]INTERNAL PARAMETERS-2'!AN151*(1-VLOOKUP(AO$4,'[1]INTERNAL PARAMETERS-1'!$B$5:$J$44,4, FALSE))</f>
        <v>3.1902177794529138</v>
      </c>
      <c r="CD151" s="50">
        <f>$F151*'[1]INTERNAL PARAMETERS-2'!AO151*(1-VLOOKUP(AP$4,'[1]INTERNAL PARAMETERS-1'!$B$5:$J$44,4, FALSE))</f>
        <v>38.063962582747294</v>
      </c>
      <c r="CE151" s="50">
        <f>$F151*'[1]INTERNAL PARAMETERS-2'!AP151*(1-VLOOKUP(AQ$4,'[1]INTERNAL PARAMETERS-1'!$B$5:$J$44,4, FALSE))</f>
        <v>3.1902177794529138</v>
      </c>
      <c r="CF151" s="50">
        <f>$F151*'[1]INTERNAL PARAMETERS-2'!AQ151*(1-VLOOKUP(AR$4,'[1]INTERNAL PARAMETERS-1'!$B$5:$J$44,4, FALSE))</f>
        <v>0.39329814493130483</v>
      </c>
      <c r="CG151" s="50">
        <f>$F151*'[1]INTERNAL PARAMETERS-2'!AR151*(1-VLOOKUP(AS$4,'[1]INTERNAL PARAMETERS-1'!$B$5:$J$44,4, FALSE))</f>
        <v>4.3718769041430315E-2</v>
      </c>
      <c r="CH151" s="49">
        <f>$F151*'[1]INTERNAL PARAMETERS-2'!AS151*(1-VLOOKUP(AT$4,'[1]INTERNAL PARAMETERS-1'!$B$5:$J$44,4, FALSE))</f>
        <v>0</v>
      </c>
      <c r="CI151" s="48">
        <f t="shared" si="2"/>
        <v>569.25486215243791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1676.7020100209866</v>
      </c>
      <c r="G152" s="51">
        <f>$F152*'[1]INTERNAL PARAMETERS-2'!F152*VLOOKUP(G$4,'[1]INTERNAL PARAMETERS-1'!$B$5:$J$44,4, FALSE)</f>
        <v>5.2180643253863126</v>
      </c>
      <c r="H152" s="50">
        <f>$F152*'[1]INTERNAL PARAMETERS-2'!G152*VLOOKUP(H$4,'[1]INTERNAL PARAMETERS-1'!$B$5:$J$44,4, FALSE)</f>
        <v>7.7168533309205891</v>
      </c>
      <c r="I152" s="50">
        <f>$F152*'[1]INTERNAL PARAMETERS-2'!H152*VLOOKUP(I$4,'[1]INTERNAL PARAMETERS-1'!$B$5:$J$44,4, FALSE)</f>
        <v>18.660762801918022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0.14704676627884053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0.98482769260592673</v>
      </c>
      <c r="N152" s="50">
        <f>$F152*'[1]INTERNAL PARAMETERS-2'!M152*VLOOKUP(N$4,'[1]INTERNAL PARAMETERS-1'!$B$5:$J$44,4, FALSE)</f>
        <v>6.7688376309446729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2.2048631431775974</v>
      </c>
      <c r="S152" s="50">
        <f>$F152*'[1]INTERNAL PARAMETERS-2'!R152*VLOOKUP(S$4,'[1]INTERNAL PARAMETERS-1'!$B$5:$J$44,4, FALSE)</f>
        <v>6.7830141464394007</v>
      </c>
      <c r="T152" s="50">
        <f>$F152*'[1]INTERNAL PARAMETERS-2'!S152*VLOOKUP(T$4,'[1]INTERNAL PARAMETERS-1'!$B$5:$J$44,4, FALSE)</f>
        <v>0.39687536577196758</v>
      </c>
      <c r="U152" s="50">
        <f>$F152*'[1]INTERNAL PARAMETERS-2'!T152*VLOOKUP(U$4,'[1]INTERNAL PARAMETERS-1'!$B$5:$J$44,4, FALSE)</f>
        <v>0.49975780110685525</v>
      </c>
      <c r="V152" s="50">
        <f>$F152*'[1]INTERNAL PARAMETERS-2'!U152*VLOOKUP(V$4,'[1]INTERNAL PARAMETERS-1'!$B$5:$J$44,4, FALSE)</f>
        <v>9.6792066788788009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0.29392586235667895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0.29392586235667895</v>
      </c>
      <c r="AI152" s="50">
        <f>$F152*'[1]INTERNAL PARAMETERS-2'!AH152*VLOOKUP(AI$4,'[1]INTERNAL PARAMETERS-1'!$B$5:$J$44,4, FALSE)</f>
        <v>1.8373300625809972</v>
      </c>
      <c r="AJ152" s="50">
        <f>$F152*'[1]INTERNAL PARAMETERS-2'!AI152*VLOOKUP(AJ$4,'[1]INTERNAL PARAMETERS-1'!$B$5:$J$44,4, FALSE)</f>
        <v>1.1758711196277178</v>
      </c>
      <c r="AK152" s="50">
        <f>$F152*'[1]INTERNAL PARAMETERS-2'!AJ152*VLOOKUP(AK$4,'[1]INTERNAL PARAMETERS-1'!$B$5:$J$44,4, FALSE)</f>
        <v>0.14704676627884053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354.55449323644234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18.711726159512605</v>
      </c>
      <c r="BB152" s="50">
        <f>$F152*'[1]INTERNAL PARAMETERS-2'!M152*(1-VLOOKUP(N$4,'[1]INTERNAL PARAMETERS-1'!$B$5:$J$44,4, FALSE))</f>
        <v>128.60791498794876</v>
      </c>
      <c r="BC152" s="50">
        <f>$F152*'[1]INTERNAL PARAMETERS-2'!N152*(1-VLOOKUP(O$4,'[1]INTERNAL PARAMETERS-1'!$B$5:$J$44,4, FALSE))</f>
        <v>47.03652148711874</v>
      </c>
      <c r="BD152" s="50">
        <f>$F152*'[1]INTERNAL PARAMETERS-2'!O152*(1-VLOOKUP(P$4,'[1]INTERNAL PARAMETERS-1'!$B$5:$J$44,4, FALSE))</f>
        <v>83.489699886985008</v>
      </c>
      <c r="BE152" s="50">
        <f>$F152*'[1]INTERNAL PARAMETERS-2'!P152*(1-VLOOKUP(Q$4,'[1]INTERNAL PARAMETERS-1'!$B$5:$J$44,4, FALSE))</f>
        <v>25.870002982814803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128.87726878234861</v>
      </c>
      <c r="BH152" s="50">
        <f>$F152*'[1]INTERNAL PARAMETERS-2'!S152*(1-VLOOKUP(T$4,'[1]INTERNAL PARAMETERS-1'!$B$5:$J$44,4, FALSE))</f>
        <v>3.5718782919477081</v>
      </c>
      <c r="BI152" s="50">
        <f>$F152*'[1]INTERNAL PARAMETERS-2'!T152*(1-VLOOKUP(U$4,'[1]INTERNAL PARAMETERS-1'!$B$5:$J$44,4, FALSE))</f>
        <v>1.999031204427421</v>
      </c>
      <c r="BJ152" s="50">
        <f>$F152*'[1]INTERNAL PARAMETERS-2'!U152*(1-VLOOKUP(V$4,'[1]INTERNAL PARAMETERS-1'!$B$5:$J$44,4, FALSE))</f>
        <v>54.848837846979869</v>
      </c>
      <c r="BK152" s="50">
        <f>$F152*'[1]INTERNAL PARAMETERS-2'!V152*(1-VLOOKUP(W$4,'[1]INTERNAL PARAMETERS-1'!$B$5:$J$44,4, FALSE))</f>
        <v>53.43045693213277</v>
      </c>
      <c r="BL152" s="50">
        <f>$F152*'[1]INTERNAL PARAMETERS-2'!W152*(1-VLOOKUP(X$4,'[1]INTERNAL PARAMETERS-1'!$B$5:$J$44,4, FALSE))</f>
        <v>37.335123657137302</v>
      </c>
      <c r="BM152" s="50">
        <f>$F152*'[1]INTERNAL PARAMETERS-2'!X152*(1-VLOOKUP(Y$4,'[1]INTERNAL PARAMETERS-1'!$B$5:$J$44,4, FALSE))</f>
        <v>4.7036521487118739</v>
      </c>
      <c r="BN152" s="50">
        <f>$F152*'[1]INTERNAL PARAMETERS-2'!Y152*(1-VLOOKUP(Z$4,'[1]INTERNAL PARAMETERS-1'!$B$5:$J$44,4, FALSE))</f>
        <v>71.069194407352541</v>
      </c>
      <c r="BO152" s="50">
        <f>$F152*'[1]INTERNAL PARAMETERS-2'!Z152*(1-VLOOKUP(AA$4,'[1]INTERNAL PARAMETERS-1'!$B$5:$J$44,4, FALSE))</f>
        <v>106.56698800190885</v>
      </c>
      <c r="BP152" s="50">
        <f>$F152*'[1]INTERNAL PARAMETERS-2'!AA152*(1-VLOOKUP(AB$4,'[1]INTERNAL PARAMETERS-1'!$B$5:$J$44,4, FALSE))</f>
        <v>46.154576229847699</v>
      </c>
      <c r="BQ152" s="50">
        <f>$F152*'[1]INTERNAL PARAMETERS-2'!AB152*(1-VLOOKUP(AC$4,'[1]INTERNAL PARAMETERS-1'!$B$5:$J$44,4, FALSE))</f>
        <v>251.35087724802506</v>
      </c>
      <c r="BR152" s="50">
        <f>$F152*'[1]INTERNAL PARAMETERS-2'!AC152*(1-VLOOKUP(AD$4,'[1]INTERNAL PARAMETERS-1'!$B$5:$J$44,4, FALSE))</f>
        <v>29.030250931302358</v>
      </c>
      <c r="BS152" s="50">
        <f>$F152*'[1]INTERNAL PARAMETERS-2'!AD152*(1-VLOOKUP(AE$4,'[1]INTERNAL PARAMETERS-1'!$B$5:$J$44,4, FALSE))</f>
        <v>5.2180643253863126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8.1578259595561082</v>
      </c>
      <c r="CA152" s="50">
        <f>$F152*'[1]INTERNAL PARAMETERS-2'!AL152*(1-VLOOKUP(AM$4,'[1]INTERNAL PARAMETERS-1'!$B$5:$J$44,4, FALSE))</f>
        <v>9.6277906117415064</v>
      </c>
      <c r="CB152" s="50">
        <f>$F152*'[1]INTERNAL PARAMETERS-2'!AM152*(1-VLOOKUP(AN$4,'[1]INTERNAL PARAMETERS-1'!$B$5:$J$44,4, FALSE))</f>
        <v>10.877101279408144</v>
      </c>
      <c r="CC152" s="50">
        <f>$F152*'[1]INTERNAL PARAMETERS-2'!AN152*(1-VLOOKUP(AO$4,'[1]INTERNAL PARAMETERS-1'!$B$5:$J$44,4, FALSE))</f>
        <v>14.404882308492301</v>
      </c>
      <c r="CD152" s="50">
        <f>$F152*'[1]INTERNAL PARAMETERS-2'!AO152*(1-VLOOKUP(AP$4,'[1]INTERNAL PARAMETERS-1'!$B$5:$J$44,4, FALSE))</f>
        <v>109.58018918411757</v>
      </c>
      <c r="CE152" s="50">
        <f>$F152*'[1]INTERNAL PARAMETERS-2'!AP152*(1-VLOOKUP(AQ$4,'[1]INTERNAL PARAMETERS-1'!$B$5:$J$44,4, FALSE))</f>
        <v>6.83490807364955</v>
      </c>
      <c r="CF152" s="50">
        <f>$F152*'[1]INTERNAL PARAMETERS-2'!AQ152*(1-VLOOKUP(AR$4,'[1]INTERNAL PARAMETERS-1'!$B$5:$J$44,4, FALSE))</f>
        <v>1.8373300625809972</v>
      </c>
      <c r="CG152" s="50">
        <f>$F152*'[1]INTERNAL PARAMETERS-2'!AR152*(1-VLOOKUP(AS$4,'[1]INTERNAL PARAMETERS-1'!$B$5:$J$44,4, FALSE))</f>
        <v>0.14704676627884053</v>
      </c>
      <c r="CH152" s="49">
        <f>$F152*'[1]INTERNAL PARAMETERS-2'!AS152*(1-VLOOKUP(AT$4,'[1]INTERNAL PARAMETERS-1'!$B$5:$J$44,4, FALSE))</f>
        <v>0</v>
      </c>
      <c r="CI152" s="48">
        <f t="shared" si="2"/>
        <v>1676.7018423507855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2342.2840165155662</v>
      </c>
      <c r="G153" s="51">
        <f>$F153*'[1]INTERNAL PARAMETERS-2'!F153*VLOOKUP(G$4,'[1]INTERNAL PARAMETERS-1'!$B$5:$J$44,4, FALSE)</f>
        <v>14.548394483381486</v>
      </c>
      <c r="H153" s="50">
        <f>$F153*'[1]INTERNAL PARAMETERS-2'!G153*VLOOKUP(H$4,'[1]INTERNAL PARAMETERS-1'!$B$5:$J$44,4, FALSE)</f>
        <v>17.795737043878667</v>
      </c>
      <c r="I153" s="50">
        <f>$F153*'[1]INTERNAL PARAMETERS-2'!H153*VLOOKUP(I$4,'[1]INTERNAL PARAMETERS-1'!$B$5:$J$44,4, FALSE)</f>
        <v>27.083935485750239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0.25975929743157627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1.6691584358493228</v>
      </c>
      <c r="N153" s="50">
        <f>$F153*'[1]INTERNAL PARAMETERS-2'!M153*VLOOKUP(N$4,'[1]INTERNAL PARAMETERS-1'!$B$5:$J$44,4, FALSE)</f>
        <v>7.8392264149947923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1.8185493104226857</v>
      </c>
      <c r="S153" s="50">
        <f>$F153*'[1]INTERNAL PARAMETERS-2'!R153*VLOOKUP(S$4,'[1]INTERNAL PARAMETERS-1'!$B$5:$J$44,4, FALSE)</f>
        <v>8.9557112257271836</v>
      </c>
      <c r="T153" s="50">
        <f>$F153*'[1]INTERNAL PARAMETERS-2'!S153*VLOOKUP(T$4,'[1]INTERNAL PARAMETERS-1'!$B$5:$J$44,4, FALSE)</f>
        <v>0.50658918709198664</v>
      </c>
      <c r="U153" s="50">
        <f>$F153*'[1]INTERNAL PARAMETERS-2'!T153*VLOOKUP(U$4,'[1]INTERNAL PARAMETERS-1'!$B$5:$J$44,4, FALSE)</f>
        <v>0.98722586728098105</v>
      </c>
      <c r="V153" s="50">
        <f>$F153*'[1]INTERNAL PARAMETERS-2'!U153*VLOOKUP(V$4,'[1]INTERNAL PARAMETERS-1'!$B$5:$J$44,4, FALSE)</f>
        <v>10.696941740764693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0.12999676291661394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0.12999676291661394</v>
      </c>
      <c r="AI153" s="50">
        <f>$F153*'[1]INTERNAL PARAMETERS-2'!AH153*VLOOKUP(AI$4,'[1]INTERNAL PARAMETERS-1'!$B$5:$J$44,4, FALSE)</f>
        <v>1.1690339526429192</v>
      </c>
      <c r="AJ153" s="50">
        <f>$F153*'[1]INTERNAL PARAMETERS-2'!AI153*VLOOKUP(AJ$4,'[1]INTERNAL PARAMETERS-1'!$B$5:$J$44,4, FALSE)</f>
        <v>2.4680646682024525</v>
      </c>
      <c r="AK153" s="50">
        <f>$F153*'[1]INTERNAL PARAMETERS-2'!AJ153*VLOOKUP(AK$4,'[1]INTERNAL PARAMETERS-1'!$B$5:$J$44,4, FALSE)</f>
        <v>0.12999676291661394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514.59477422925443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31.714010281137128</v>
      </c>
      <c r="BB153" s="50">
        <f>$F153*'[1]INTERNAL PARAMETERS-2'!M153*(1-VLOOKUP(N$4,'[1]INTERNAL PARAMETERS-1'!$B$5:$J$44,4, FALSE))</f>
        <v>148.94530188490103</v>
      </c>
      <c r="BC153" s="50">
        <f>$F153*'[1]INTERNAL PARAMETERS-2'!N153*(1-VLOOKUP(O$4,'[1]INTERNAL PARAMETERS-1'!$B$5:$J$44,4, FALSE))</f>
        <v>94.824089211009579</v>
      </c>
      <c r="BD153" s="50">
        <f>$F153*'[1]INTERNAL PARAMETERS-2'!O153*(1-VLOOKUP(P$4,'[1]INTERNAL PARAMETERS-1'!$B$5:$J$44,4, FALSE))</f>
        <v>91.836505947943976</v>
      </c>
      <c r="BE153" s="50">
        <f>$F153*'[1]INTERNAL PARAMETERS-2'!P153*(1-VLOOKUP(Q$4,'[1]INTERNAL PARAMETERS-1'!$B$5:$J$44,4, FALSE))</f>
        <v>51.568661821213311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170.15851328881649</v>
      </c>
      <c r="BH153" s="50">
        <f>$F153*'[1]INTERNAL PARAMETERS-2'!S153*(1-VLOOKUP(T$4,'[1]INTERNAL PARAMETERS-1'!$B$5:$J$44,4, FALSE))</f>
        <v>4.5593026838278803</v>
      </c>
      <c r="BI153" s="50">
        <f>$F153*'[1]INTERNAL PARAMETERS-2'!T153*(1-VLOOKUP(U$4,'[1]INTERNAL PARAMETERS-1'!$B$5:$J$44,4, FALSE))</f>
        <v>3.9489034691239242</v>
      </c>
      <c r="BJ153" s="50">
        <f>$F153*'[1]INTERNAL PARAMETERS-2'!U153*(1-VLOOKUP(V$4,'[1]INTERNAL PARAMETERS-1'!$B$5:$J$44,4, FALSE))</f>
        <v>60.616003197666593</v>
      </c>
      <c r="BK153" s="50">
        <f>$F153*'[1]INTERNAL PARAMETERS-2'!V153*(1-VLOOKUP(W$4,'[1]INTERNAL PARAMETERS-1'!$B$5:$J$44,4, FALSE))</f>
        <v>68.455124209880637</v>
      </c>
      <c r="BL153" s="50">
        <f>$F153*'[1]INTERNAL PARAMETERS-2'!W153*(1-VLOOKUP(X$4,'[1]INTERNAL PARAMETERS-1'!$B$5:$J$44,4, FALSE))</f>
        <v>88.718925921961741</v>
      </c>
      <c r="BM153" s="50">
        <f>$F153*'[1]INTERNAL PARAMETERS-2'!X153*(1-VLOOKUP(Y$4,'[1]INTERNAL PARAMETERS-1'!$B$5:$J$44,4, FALSE))</f>
        <v>14.548394483381486</v>
      </c>
      <c r="BN153" s="50">
        <f>$F153*'[1]INTERNAL PARAMETERS-2'!Y153*(1-VLOOKUP(Z$4,'[1]INTERNAL PARAMETERS-1'!$B$5:$J$44,4, FALSE))</f>
        <v>104.56635112090277</v>
      </c>
      <c r="BO153" s="50">
        <f>$F153*'[1]INTERNAL PARAMETERS-2'!Z153*(1-VLOOKUP(AA$4,'[1]INTERNAL PARAMETERS-1'!$B$5:$J$44,4, FALSE))</f>
        <v>120.28354532852552</v>
      </c>
      <c r="BP153" s="50">
        <f>$F153*'[1]INTERNAL PARAMETERS-2'!AA153*(1-VLOOKUP(AB$4,'[1]INTERNAL PARAMETERS-1'!$B$5:$J$44,4, FALSE))</f>
        <v>49.620349976275669</v>
      </c>
      <c r="BQ153" s="50">
        <f>$F153*'[1]INTERNAL PARAMETERS-2'!AB153*(1-VLOOKUP(AC$4,'[1]INTERNAL PARAMETERS-1'!$B$5:$J$44,4, FALSE))</f>
        <v>322.01205356572376</v>
      </c>
      <c r="BR153" s="50">
        <f>$F153*'[1]INTERNAL PARAMETERS-2'!AC153*(1-VLOOKUP(AD$4,'[1]INTERNAL PARAMETERS-1'!$B$5:$J$44,4, FALSE))</f>
        <v>40.137847363814046</v>
      </c>
      <c r="BS153" s="50">
        <f>$F153*'[1]INTERNAL PARAMETERS-2'!AD153*(1-VLOOKUP(AE$4,'[1]INTERNAL PARAMETERS-1'!$B$5:$J$44,4, FALSE))</f>
        <v>10.131783741839733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14.418397720464871</v>
      </c>
      <c r="CA153" s="50">
        <f>$F153*'[1]INTERNAL PARAMETERS-2'!AL153*(1-VLOOKUP(AM$4,'[1]INTERNAL PARAMETERS-1'!$B$5:$J$44,4, FALSE))</f>
        <v>29.356548264194547</v>
      </c>
      <c r="CB153" s="50">
        <f>$F153*'[1]INTERNAL PARAMETERS-2'!AM153*(1-VLOOKUP(AN$4,'[1]INTERNAL PARAMETERS-1'!$B$5:$J$44,4, FALSE))</f>
        <v>14.808153780813061</v>
      </c>
      <c r="CC153" s="50">
        <f>$F153*'[1]INTERNAL PARAMETERS-2'!AN153*(1-VLOOKUP(AO$4,'[1]INTERNAL PARAMETERS-1'!$B$5:$J$44,4, FALSE))</f>
        <v>29.356548264194547</v>
      </c>
      <c r="CD153" s="50">
        <f>$F153*'[1]INTERNAL PARAMETERS-2'!AO153*(1-VLOOKUP(AP$4,'[1]INTERNAL PARAMETERS-1'!$B$5:$J$44,4, FALSE))</f>
        <v>150.41960571341647</v>
      </c>
      <c r="CE153" s="50">
        <f>$F153*'[1]INTERNAL PARAMETERS-2'!AP153*(1-VLOOKUP(AQ$4,'[1]INTERNAL PARAMETERS-1'!$B$5:$J$44,4, FALSE))</f>
        <v>14.158638423033295</v>
      </c>
      <c r="CF153" s="50">
        <f>$F153*'[1]INTERNAL PARAMETERS-2'!AQ153*(1-VLOOKUP(AR$4,'[1]INTERNAL PARAMETERS-1'!$B$5:$J$44,4, FALSE))</f>
        <v>1.9485460733392996</v>
      </c>
      <c r="CG153" s="50">
        <f>$F153*'[1]INTERNAL PARAMETERS-2'!AR153*(1-VLOOKUP(AS$4,'[1]INTERNAL PARAMETERS-1'!$B$5:$J$44,4, FALSE))</f>
        <v>0.38975606034819021</v>
      </c>
      <c r="CH153" s="49">
        <f>$F153*'[1]INTERNAL PARAMETERS-2'!AS153*(1-VLOOKUP(AT$4,'[1]INTERNAL PARAMETERS-1'!$B$5:$J$44,4, FALSE))</f>
        <v>0</v>
      </c>
      <c r="CI153" s="48">
        <f t="shared" si="2"/>
        <v>2342.2849534291727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1860.9349199628325</v>
      </c>
      <c r="G154" s="51">
        <f>$F154*'[1]INTERNAL PARAMETERS-2'!F154*VLOOKUP(G$4,'[1]INTERNAL PARAMETERS-1'!$B$5:$J$44,4, FALSE)</f>
        <v>10.193829304572404</v>
      </c>
      <c r="H154" s="50">
        <f>$F154*'[1]INTERNAL PARAMETERS-2'!G154*VLOOKUP(H$4,'[1]INTERNAL PARAMETERS-1'!$B$5:$J$44,4, FALSE)</f>
        <v>16.948836970545489</v>
      </c>
      <c r="I154" s="50">
        <f>$F154*'[1]INTERNAL PARAMETERS-2'!H154*VLOOKUP(I$4,'[1]INTERNAL PARAMETERS-1'!$B$5:$J$44,4, FALSE)</f>
        <v>20.109607018078563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0.24564340943509391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1.64575501516753</v>
      </c>
      <c r="N154" s="50">
        <f>$F154*'[1]INTERNAL PARAMETERS-2'!M154*VLOOKUP(N$4,'[1]INTERNAL PARAMETERS-1'!$B$5:$J$44,4, FALSE)</f>
        <v>4.9065689239978045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2.0879689801982981</v>
      </c>
      <c r="S154" s="50">
        <f>$F154*'[1]INTERNAL PARAMETERS-2'!R154*VLOOKUP(S$4,'[1]INTERNAL PARAMETERS-1'!$B$5:$J$44,4, FALSE)</f>
        <v>6.4190251708483963</v>
      </c>
      <c r="T154" s="50">
        <f>$F154*'[1]INTERNAL PARAMETERS-2'!S154*VLOOKUP(T$4,'[1]INTERNAL PARAMETERS-1'!$B$5:$J$44,4, FALSE)</f>
        <v>0.62637208471028982</v>
      </c>
      <c r="U154" s="50">
        <f>$F154*'[1]INTERNAL PARAMETERS-2'!T154*VLOOKUP(U$4,'[1]INTERNAL PARAMETERS-1'!$B$5:$J$44,4, FALSE)</f>
        <v>1.031665100928995</v>
      </c>
      <c r="V154" s="50">
        <f>$F154*'[1]INTERNAL PARAMETERS-2'!U154*VLOOKUP(V$4,'[1]INTERNAL PARAMETERS-1'!$B$5:$J$44,4, FALSE)</f>
        <v>8.1428277965591676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1.2282170471754694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1.7195038660456572</v>
      </c>
      <c r="AJ154" s="50">
        <f>$F154*'[1]INTERNAL PARAMETERS-2'!AI154*VLOOKUP(AJ$4,'[1]INTERNAL PARAMETERS-1'!$B$5:$J$44,4, FALSE)</f>
        <v>1.5966821613281104</v>
      </c>
      <c r="AK154" s="50">
        <f>$F154*'[1]INTERNAL PARAMETERS-2'!AJ154*VLOOKUP(AK$4,'[1]INTERNAL PARAMETERS-1'!$B$5:$J$44,4, FALSE)</f>
        <v>0.24564340943509391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382.08253334349263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31.269345288183068</v>
      </c>
      <c r="BB154" s="50">
        <f>$F154*'[1]INTERNAL PARAMETERS-2'!M154*(1-VLOOKUP(N$4,'[1]INTERNAL PARAMETERS-1'!$B$5:$J$44,4, FALSE))</f>
        <v>93.224809555958274</v>
      </c>
      <c r="BC154" s="50">
        <f>$F154*'[1]INTERNAL PARAMETERS-2'!N154*(1-VLOOKUP(O$4,'[1]INTERNAL PARAMETERS-1'!$B$5:$J$44,4, FALSE))</f>
        <v>87.569084061231024</v>
      </c>
      <c r="BD154" s="50">
        <f>$F154*'[1]INTERNAL PARAMETERS-2'!O154*(1-VLOOKUP(P$4,'[1]INTERNAL PARAMETERS-1'!$B$5:$J$44,4, FALSE))</f>
        <v>67.549704472746868</v>
      </c>
      <c r="BE154" s="50">
        <f>$F154*'[1]INTERNAL PARAMETERS-2'!P154*(1-VLOOKUP(Q$4,'[1]INTERNAL PARAMETERS-1'!$B$5:$J$44,4, FALSE))</f>
        <v>41.512433540086889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121.96147824611951</v>
      </c>
      <c r="BH154" s="50">
        <f>$F154*'[1]INTERNAL PARAMETERS-2'!S154*(1-VLOOKUP(T$4,'[1]INTERNAL PARAMETERS-1'!$B$5:$J$44,4, FALSE))</f>
        <v>5.637348762392608</v>
      </c>
      <c r="BI154" s="50">
        <f>$F154*'[1]INTERNAL PARAMETERS-2'!T154*(1-VLOOKUP(U$4,'[1]INTERNAL PARAMETERS-1'!$B$5:$J$44,4, FALSE))</f>
        <v>4.12666040371598</v>
      </c>
      <c r="BJ154" s="50">
        <f>$F154*'[1]INTERNAL PARAMETERS-2'!U154*(1-VLOOKUP(V$4,'[1]INTERNAL PARAMETERS-1'!$B$5:$J$44,4, FALSE))</f>
        <v>46.142690847168616</v>
      </c>
      <c r="BK154" s="50">
        <f>$F154*'[1]INTERNAL PARAMETERS-2'!V154*(1-VLOOKUP(W$4,'[1]INTERNAL PARAMETERS-1'!$B$5:$J$44,4, FALSE))</f>
        <v>59.935130967242948</v>
      </c>
      <c r="BL154" s="50">
        <f>$F154*'[1]INTERNAL PARAMETERS-2'!W154*(1-VLOOKUP(X$4,'[1]INTERNAL PARAMETERS-1'!$B$5:$J$44,4, FALSE))</f>
        <v>82.165115147150956</v>
      </c>
      <c r="BM154" s="50">
        <f>$F154*'[1]INTERNAL PARAMETERS-2'!X154*(1-VLOOKUP(Y$4,'[1]INTERNAL PARAMETERS-1'!$B$5:$J$44,4, FALSE))</f>
        <v>14.124123855533906</v>
      </c>
      <c r="BN154" s="50">
        <f>$F154*'[1]INTERNAL PARAMETERS-2'!Y154*(1-VLOOKUP(Z$4,'[1]INTERNAL PARAMETERS-1'!$B$5:$J$44,4, FALSE))</f>
        <v>90.270975471525063</v>
      </c>
      <c r="BO154" s="50">
        <f>$F154*'[1]INTERNAL PARAMETERS-2'!Z154*(1-VLOOKUP(AA$4,'[1]INTERNAL PARAMETERS-1'!$B$5:$J$44,4, FALSE))</f>
        <v>102.67559546101332</v>
      </c>
      <c r="BP154" s="50">
        <f>$F154*'[1]INTERNAL PARAMETERS-2'!AA154*(1-VLOOKUP(AB$4,'[1]INTERNAL PARAMETERS-1'!$B$5:$J$44,4, FALSE))</f>
        <v>46.916402454166963</v>
      </c>
      <c r="BQ154" s="50">
        <f>$F154*'[1]INTERNAL PARAMETERS-2'!AB154*(1-VLOOKUP(AC$4,'[1]INTERNAL PARAMETERS-1'!$B$5:$J$44,4, FALSE))</f>
        <v>277.07683335517009</v>
      </c>
      <c r="BR154" s="50">
        <f>$F154*'[1]INTERNAL PARAMETERS-2'!AC154*(1-VLOOKUP(AD$4,'[1]INTERNAL PARAMETERS-1'!$B$5:$J$44,4, FALSE))</f>
        <v>34.511782464678717</v>
      </c>
      <c r="BS154" s="50">
        <f>$F154*'[1]INTERNAL PARAMETERS-2'!AD154*(1-VLOOKUP(AE$4,'[1]INTERNAL PARAMETERS-1'!$B$5:$J$44,4, FALSE))</f>
        <v>7.0006510754081797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10.193829304572404</v>
      </c>
      <c r="CA154" s="50">
        <f>$F154*'[1]INTERNAL PARAMETERS-2'!AL154*(1-VLOOKUP(AM$4,'[1]INTERNAL PARAMETERS-1'!$B$5:$J$44,4, FALSE))</f>
        <v>27.63395309398808</v>
      </c>
      <c r="CB154" s="50">
        <f>$F154*'[1]INTERNAL PARAMETERS-2'!AM154*(1-VLOOKUP(AN$4,'[1]INTERNAL PARAMETERS-1'!$B$5:$J$44,4, FALSE))</f>
        <v>14.001302150816359</v>
      </c>
      <c r="CC154" s="50">
        <f>$F154*'[1]INTERNAL PARAMETERS-2'!AN154*(1-VLOOKUP(AO$4,'[1]INTERNAL PARAMETERS-1'!$B$5:$J$44,4, FALSE))</f>
        <v>22.107162475190467</v>
      </c>
      <c r="CD154" s="50">
        <f>$F154*'[1]INTERNAL PARAMETERS-2'!AO154*(1-VLOOKUP(AP$4,'[1]INTERNAL PARAMETERS-1'!$B$5:$J$44,4, FALSE))</f>
        <v>100.95627768845965</v>
      </c>
      <c r="CE154" s="50">
        <f>$F154*'[1]INTERNAL PARAMETERS-2'!AP154*(1-VLOOKUP(AQ$4,'[1]INTERNAL PARAMETERS-1'!$B$5:$J$44,4, FALSE))</f>
        <v>12.527441694205795</v>
      </c>
      <c r="CF154" s="50">
        <f>$F154*'[1]INTERNAL PARAMETERS-2'!AQ154*(1-VLOOKUP(AR$4,'[1]INTERNAL PARAMETERS-1'!$B$5:$J$44,4, FALSE))</f>
        <v>0.61410852358773471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1860.9349199628325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1509.1008162502537</v>
      </c>
      <c r="G155" s="51">
        <f>$F155*'[1]INTERNAL PARAMETERS-2'!F155*VLOOKUP(G$4,'[1]INTERNAL PARAMETERS-1'!$B$5:$J$44,4, FALSE)</f>
        <v>8.5246086908344338</v>
      </c>
      <c r="H155" s="50">
        <f>$F155*'[1]INTERNAL PARAMETERS-2'!G155*VLOOKUP(H$4,'[1]INTERNAL PARAMETERS-1'!$B$5:$J$44,4, FALSE)</f>
        <v>12.84697524873841</v>
      </c>
      <c r="I155" s="50">
        <f>$F155*'[1]INTERNAL PARAMETERS-2'!H155*VLOOKUP(I$4,'[1]INTERNAL PARAMETERS-1'!$B$5:$J$44,4, FALSE)</f>
        <v>14.417994471479412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0.36022236483893555</v>
      </c>
      <c r="L155" s="50">
        <f>$F155*'[1]INTERNAL PARAMETERS-2'!K155*VLOOKUP(L$4,'[1]INTERNAL PARAMETERS-1'!$B$5:$J$44,4, FALSE)</f>
        <v>0.12012442497352019</v>
      </c>
      <c r="M155" s="50">
        <f>$F155*'[1]INTERNAL PARAMETERS-2'!L155*VLOOKUP(M$4,'[1]INTERNAL PARAMETERS-1'!$B$5:$J$44,4, FALSE)</f>
        <v>1.6809119441803455</v>
      </c>
      <c r="N155" s="50">
        <f>$F155*'[1]INTERNAL PARAMETERS-2'!M155*VLOOKUP(N$4,'[1]INTERNAL PARAMETERS-1'!$B$5:$J$44,4, FALSE)</f>
        <v>3.7040124984454352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2.041058853978468</v>
      </c>
      <c r="S155" s="50">
        <f>$F155*'[1]INTERNAL PARAMETERS-2'!R155*VLOOKUP(S$4,'[1]INTERNAL PARAMETERS-1'!$B$5:$J$44,4, FALSE)</f>
        <v>4.6423713859898434</v>
      </c>
      <c r="T155" s="50">
        <f>$F155*'[1]INTERNAL PARAMETERS-2'!S155*VLOOKUP(T$4,'[1]INTERNAL PARAMETERS-1'!$B$5:$J$44,4, FALSE)</f>
        <v>0.38420197680915208</v>
      </c>
      <c r="U155" s="50">
        <f>$F155*'[1]INTERNAL PARAMETERS-2'!T155*VLOOKUP(U$4,'[1]INTERNAL PARAMETERS-1'!$B$5:$J$44,4, FALSE)</f>
        <v>0.76840395361830416</v>
      </c>
      <c r="V155" s="50">
        <f>$F155*'[1]INTERNAL PARAMETERS-2'!U155*VLOOKUP(V$4,'[1]INTERNAL PARAMETERS-1'!$B$5:$J$44,4, FALSE)</f>
        <v>6.0152683080694302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0.48019587973083072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0.12012442497352019</v>
      </c>
      <c r="AI155" s="50">
        <f>$F155*'[1]INTERNAL PARAMETERS-2'!AH155*VLOOKUP(AI$4,'[1]INTERNAL PARAMETERS-1'!$B$5:$J$44,4, FALSE)</f>
        <v>1.3207650343822221</v>
      </c>
      <c r="AJ155" s="50">
        <f>$F155*'[1]INTERNAL PARAMETERS-2'!AI155*VLOOKUP(AJ$4,'[1]INTERNAL PARAMETERS-1'!$B$5:$J$44,4, FALSE)</f>
        <v>2.041058853978468</v>
      </c>
      <c r="AK155" s="50">
        <f>$F155*'[1]INTERNAL PARAMETERS-2'!AJ155*VLOOKUP(AK$4,'[1]INTERNAL PARAMETERS-1'!$B$5:$J$44,4, FALSE)</f>
        <v>0.12012442497352019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273.94189495810883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31.937326939426558</v>
      </c>
      <c r="BB155" s="50">
        <f>$F155*'[1]INTERNAL PARAMETERS-2'!M155*(1-VLOOKUP(N$4,'[1]INTERNAL PARAMETERS-1'!$B$5:$J$44,4, FALSE))</f>
        <v>70.376237470463266</v>
      </c>
      <c r="BC155" s="50">
        <f>$F155*'[1]INTERNAL PARAMETERS-2'!N155*(1-VLOOKUP(O$4,'[1]INTERNAL PARAMETERS-1'!$B$5:$J$44,4, FALSE))</f>
        <v>88.247990252029339</v>
      </c>
      <c r="BD155" s="50">
        <f>$F155*'[1]INTERNAL PARAMETERS-2'!O155*(1-VLOOKUP(P$4,'[1]INTERNAL PARAMETERS-1'!$B$5:$J$44,4, FALSE))</f>
        <v>52.948763969201281</v>
      </c>
      <c r="BE155" s="50">
        <f>$F155*'[1]INTERNAL PARAMETERS-2'!P155*(1-VLOOKUP(Q$4,'[1]INTERNAL PARAMETERS-1'!$B$5:$J$44,4, FALSE))</f>
        <v>33.258016518767967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88.205056333807022</v>
      </c>
      <c r="BH155" s="50">
        <f>$F155*'[1]INTERNAL PARAMETERS-2'!S155*(1-VLOOKUP(T$4,'[1]INTERNAL PARAMETERS-1'!$B$5:$J$44,4, FALSE))</f>
        <v>3.4578177912823689</v>
      </c>
      <c r="BI155" s="50">
        <f>$F155*'[1]INTERNAL PARAMETERS-2'!T155*(1-VLOOKUP(U$4,'[1]INTERNAL PARAMETERS-1'!$B$5:$J$44,4, FALSE))</f>
        <v>3.0736158144732166</v>
      </c>
      <c r="BJ155" s="50">
        <f>$F155*'[1]INTERNAL PARAMETERS-2'!U155*(1-VLOOKUP(V$4,'[1]INTERNAL PARAMETERS-1'!$B$5:$J$44,4, FALSE))</f>
        <v>34.08652041239344</v>
      </c>
      <c r="BK155" s="50">
        <f>$F155*'[1]INTERNAL PARAMETERS-2'!V155*(1-VLOOKUP(W$4,'[1]INTERNAL PARAMETERS-1'!$B$5:$J$44,4, FALSE))</f>
        <v>41.782776119684023</v>
      </c>
      <c r="BL155" s="50">
        <f>$F155*'[1]INTERNAL PARAMETERS-2'!W155*(1-VLOOKUP(X$4,'[1]INTERNAL PARAMETERS-1'!$B$5:$J$44,4, FALSE))</f>
        <v>60.392856475600531</v>
      </c>
      <c r="BM155" s="50">
        <f>$F155*'[1]INTERNAL PARAMETERS-2'!X155*(1-VLOOKUP(Y$4,'[1]INTERNAL PARAMETERS-1'!$B$5:$J$44,4, FALSE))</f>
        <v>18.970302720755438</v>
      </c>
      <c r="BN155" s="50">
        <f>$F155*'[1]INTERNAL PARAMETERS-2'!Y155*(1-VLOOKUP(Z$4,'[1]INTERNAL PARAMETERS-1'!$B$5:$J$44,4, FALSE))</f>
        <v>90.048951166142388</v>
      </c>
      <c r="BO155" s="50">
        <f>$F155*'[1]INTERNAL PARAMETERS-2'!Z155*(1-VLOOKUP(AA$4,'[1]INTERNAL PARAMETERS-1'!$B$5:$J$44,4, FALSE))</f>
        <v>91.369716200524607</v>
      </c>
      <c r="BP155" s="50">
        <f>$F155*'[1]INTERNAL PARAMETERS-2'!AA155*(1-VLOOKUP(AB$4,'[1]INTERNAL PARAMETERS-1'!$B$5:$J$44,4, FALSE))</f>
        <v>36.739964832102174</v>
      </c>
      <c r="BQ155" s="50">
        <f>$F155*'[1]INTERNAL PARAMETERS-2'!AB155*(1-VLOOKUP(AC$4,'[1]INTERNAL PARAMETERS-1'!$B$5:$J$44,4, FALSE))</f>
        <v>245.05322330565468</v>
      </c>
      <c r="BR155" s="50">
        <f>$F155*'[1]INTERNAL PARAMETERS-2'!AC155*(1-VLOOKUP(AD$4,'[1]INTERNAL PARAMETERS-1'!$B$5:$J$44,4, FALSE))</f>
        <v>25.934048437342234</v>
      </c>
      <c r="BS155" s="50">
        <f>$F155*'[1]INTERNAL PARAMETERS-2'!AD155*(1-VLOOKUP(AE$4,'[1]INTERNAL PARAMETERS-1'!$B$5:$J$44,4, FALSE))</f>
        <v>6.4835498368559659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5.5230071673126782</v>
      </c>
      <c r="CA155" s="50">
        <f>$F155*'[1]INTERNAL PARAMETERS-2'!AL155*(1-VLOOKUP(AM$4,'[1]INTERNAL PARAMETERS-1'!$B$5:$J$44,4, FALSE))</f>
        <v>26.654493167020107</v>
      </c>
      <c r="CB155" s="50">
        <f>$F155*'[1]INTERNAL PARAMETERS-2'!AM155*(1-VLOOKUP(AN$4,'[1]INTERNAL PARAMETERS-1'!$B$5:$J$44,4, FALSE))</f>
        <v>10.565818454894526</v>
      </c>
      <c r="CC155" s="50">
        <f>$F155*'[1]INTERNAL PARAMETERS-2'!AN155*(1-VLOOKUP(AO$4,'[1]INTERNAL PARAMETERS-1'!$B$5:$J$44,4, FALSE))</f>
        <v>19.330525085594374</v>
      </c>
      <c r="CD155" s="50">
        <f>$F155*'[1]INTERNAL PARAMETERS-2'!AO155*(1-VLOOKUP(AP$4,'[1]INTERNAL PARAMETERS-1'!$B$5:$J$44,4, FALSE))</f>
        <v>79.723381561194898</v>
      </c>
      <c r="CE155" s="50">
        <f>$F155*'[1]INTERNAL PARAMETERS-2'!AP155*(1-VLOOKUP(AQ$4,'[1]INTERNAL PARAMETERS-1'!$B$5:$J$44,4, FALSE))</f>
        <v>9.2450534205123045</v>
      </c>
      <c r="CF155" s="50">
        <f>$F155*'[1]INTERNAL PARAMETERS-2'!AQ155*(1-VLOOKUP(AR$4,'[1]INTERNAL PARAMETERS-1'!$B$5:$J$44,4, FALSE))</f>
        <v>1.921085339086573</v>
      </c>
      <c r="CG155" s="50">
        <f>$F155*'[1]INTERNAL PARAMETERS-2'!AR155*(1-VLOOKUP(AS$4,'[1]INTERNAL PARAMETERS-1'!$B$5:$J$44,4, FALSE))</f>
        <v>0.24009793986541536</v>
      </c>
      <c r="CH155" s="49">
        <f>$F155*'[1]INTERNAL PARAMETERS-2'!AS155*(1-VLOOKUP(AT$4,'[1]INTERNAL PARAMETERS-1'!$B$5:$J$44,4, FALSE))</f>
        <v>0</v>
      </c>
      <c r="CI155" s="48">
        <f t="shared" si="2"/>
        <v>1509.1005144300902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1328.5711155065978</v>
      </c>
      <c r="G156" s="51">
        <f>$F156*'[1]INTERNAL PARAMETERS-2'!F156*VLOOKUP(G$4,'[1]INTERNAL PARAMETERS-1'!$B$5:$J$44,4, FALSE)</f>
        <v>10.440443254097048</v>
      </c>
      <c r="H156" s="50">
        <f>$F156*'[1]INTERNAL PARAMETERS-2'!G156*VLOOKUP(H$4,'[1]INTERNAL PARAMETERS-1'!$B$5:$J$44,4, FALSE)</f>
        <v>10.943573135539397</v>
      </c>
      <c r="I156" s="50">
        <f>$F156*'[1]INTERNAL PARAMETERS-2'!H156*VLOOKUP(I$4,'[1]INTERNAL PARAMETERS-1'!$B$5:$J$44,4, FALSE)</f>
        <v>12.207502623421023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0.12581568463847481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1.6792673900112971</v>
      </c>
      <c r="N156" s="50">
        <f>$F156*'[1]INTERNAL PARAMETERS-2'!M156*VLOOKUP(N$4,'[1]INTERNAL PARAMETERS-1'!$B$5:$J$44,4, FALSE)</f>
        <v>2.7358866410292717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1.7610210136039954</v>
      </c>
      <c r="S156" s="50">
        <f>$F156*'[1]INTERNAL PARAMETERS-2'!R156*VLOOKUP(S$4,'[1]INTERNAL PARAMETERS-1'!$B$5:$J$44,4, FALSE)</f>
        <v>3.7361014053384141</v>
      </c>
      <c r="T156" s="50">
        <f>$F156*'[1]INTERNAL PARAMETERS-2'!S156*VLOOKUP(T$4,'[1]INTERNAL PARAMETERS-1'!$B$5:$J$44,4, FALSE)</f>
        <v>0.38994890811234151</v>
      </c>
      <c r="U156" s="50">
        <f>$F156*'[1]INTERNAL PARAMETERS-2'!T156*VLOOKUP(U$4,'[1]INTERNAL PARAMETERS-1'!$B$5:$J$44,4, FALSE)</f>
        <v>0.72957154236929311</v>
      </c>
      <c r="V156" s="50">
        <f>$F156*'[1]INTERNAL PARAMETERS-2'!U156*VLOOKUP(V$4,'[1]INTERNAL PARAMETERS-1'!$B$5:$J$44,4, FALSE)</f>
        <v>5.4717666392029658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0.75476125071929823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0.37731419680387379</v>
      </c>
      <c r="AI156" s="50">
        <f>$F156*'[1]INTERNAL PARAMETERS-2'!AH156*VLOOKUP(AI$4,'[1]INTERNAL PARAMETERS-1'!$B$5:$J$44,4, FALSE)</f>
        <v>1.3837068168001219</v>
      </c>
      <c r="AJ156" s="50">
        <f>$F156*'[1]INTERNAL PARAMETERS-2'!AI156*VLOOKUP(AJ$4,'[1]INTERNAL PARAMETERS-1'!$B$5:$J$44,4, FALSE)</f>
        <v>2.0126523828809453</v>
      </c>
      <c r="AK156" s="50">
        <f>$F156*'[1]INTERNAL PARAMETERS-2'!AJ156*VLOOKUP(AK$4,'[1]INTERNAL PARAMETERS-1'!$B$5:$J$44,4, FALSE)</f>
        <v>0.37731419680387379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231.94254984499943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31.906080410214642</v>
      </c>
      <c r="BB156" s="50">
        <f>$F156*'[1]INTERNAL PARAMETERS-2'!M156*(1-VLOOKUP(N$4,'[1]INTERNAL PARAMETERS-1'!$B$5:$J$44,4, FALSE))</f>
        <v>51.981846179556157</v>
      </c>
      <c r="BC156" s="50">
        <f>$F156*'[1]INTERNAL PARAMETERS-2'!N156*(1-VLOOKUP(O$4,'[1]INTERNAL PARAMETERS-1'!$B$5:$J$44,4, FALSE))</f>
        <v>93.963457858427233</v>
      </c>
      <c r="BD156" s="50">
        <f>$F156*'[1]INTERNAL PARAMETERS-2'!O156*(1-VLOOKUP(P$4,'[1]INTERNAL PARAMETERS-1'!$B$5:$J$44,4, FALSE))</f>
        <v>40.629431854641922</v>
      </c>
      <c r="BE156" s="50">
        <f>$F156*'[1]INTERNAL PARAMETERS-2'!P156*(1-VLOOKUP(Q$4,'[1]INTERNAL PARAMETERS-1'!$B$5:$J$44,4, FALSE))</f>
        <v>33.459532115587464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70.985926701429861</v>
      </c>
      <c r="BH156" s="50">
        <f>$F156*'[1]INTERNAL PARAMETERS-2'!S156*(1-VLOOKUP(T$4,'[1]INTERNAL PARAMETERS-1'!$B$5:$J$44,4, FALSE))</f>
        <v>3.5095401730110738</v>
      </c>
      <c r="BI156" s="50">
        <f>$F156*'[1]INTERNAL PARAMETERS-2'!T156*(1-VLOOKUP(U$4,'[1]INTERNAL PARAMETERS-1'!$B$5:$J$44,4, FALSE))</f>
        <v>2.9182861694771725</v>
      </c>
      <c r="BJ156" s="50">
        <f>$F156*'[1]INTERNAL PARAMETERS-2'!U156*(1-VLOOKUP(V$4,'[1]INTERNAL PARAMETERS-1'!$B$5:$J$44,4, FALSE))</f>
        <v>31.006677622150139</v>
      </c>
      <c r="BK156" s="50">
        <f>$F156*'[1]INTERNAL PARAMETERS-2'!V156*(1-VLOOKUP(W$4,'[1]INTERNAL PARAMETERS-1'!$B$5:$J$44,4, FALSE))</f>
        <v>37.359021196710877</v>
      </c>
      <c r="BL156" s="50">
        <f>$F156*'[1]INTERNAL PARAMETERS-2'!W156*(1-VLOOKUP(X$4,'[1]INTERNAL PARAMETERS-1'!$B$5:$J$44,4, FALSE))</f>
        <v>53.082527491619913</v>
      </c>
      <c r="BM156" s="50">
        <f>$F156*'[1]INTERNAL PARAMETERS-2'!X156*(1-VLOOKUP(Y$4,'[1]INTERNAL PARAMETERS-1'!$B$5:$J$44,4, FALSE))</f>
        <v>20.377623769640195</v>
      </c>
      <c r="BN156" s="50">
        <f>$F156*'[1]INTERNAL PARAMETERS-2'!Y156*(1-VLOOKUP(Z$4,'[1]INTERNAL PARAMETERS-1'!$B$5:$J$44,4, FALSE))</f>
        <v>77.988453051352806</v>
      </c>
      <c r="BO156" s="50">
        <f>$F156*'[1]INTERNAL PARAMETERS-2'!Z156*(1-VLOOKUP(AA$4,'[1]INTERNAL PARAMETERS-1'!$B$5:$J$44,4, FALSE))</f>
        <v>80.378419631037616</v>
      </c>
      <c r="BP156" s="50">
        <f>$F156*'[1]INTERNAL PARAMETERS-2'!AA156*(1-VLOOKUP(AB$4,'[1]INTERNAL PARAMETERS-1'!$B$5:$J$44,4, FALSE))</f>
        <v>32.830586549506641</v>
      </c>
      <c r="BQ156" s="50">
        <f>$F156*'[1]INTERNAL PARAMETERS-2'!AB156*(1-VLOOKUP(AC$4,'[1]INTERNAL PARAMETERS-1'!$B$5:$J$44,4, FALSE))</f>
        <v>218.36766854378783</v>
      </c>
      <c r="BR156" s="50">
        <f>$F156*'[1]INTERNAL PARAMETERS-2'!AC156*(1-VLOOKUP(AD$4,'[1]INTERNAL PARAMETERS-1'!$B$5:$J$44,4, FALSE))</f>
        <v>21.509699217163369</v>
      </c>
      <c r="BS156" s="50">
        <f>$F156*'[1]INTERNAL PARAMETERS-2'!AD156*(1-VLOOKUP(AE$4,'[1]INTERNAL PARAMETERS-1'!$B$5:$J$44,4, FALSE))</f>
        <v>4.6541174747311631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5.4088787254504602</v>
      </c>
      <c r="CA156" s="50">
        <f>$F156*'[1]INTERNAL PARAMETERS-2'!AL156*(1-VLOOKUP(AM$4,'[1]INTERNAL PARAMETERS-1'!$B$5:$J$44,4, FALSE))</f>
        <v>27.673339193333131</v>
      </c>
      <c r="CB156" s="50">
        <f>$F156*'[1]INTERNAL PARAMETERS-2'!AM156*(1-VLOOKUP(AN$4,'[1]INTERNAL PARAMETERS-1'!$B$5:$J$44,4, FALSE))</f>
        <v>8.4277908712161036</v>
      </c>
      <c r="CC156" s="50">
        <f>$F156*'[1]INTERNAL PARAMETERS-2'!AN156*(1-VLOOKUP(AO$4,'[1]INTERNAL PARAMETERS-1'!$B$5:$J$44,4, FALSE))</f>
        <v>17.736025820678432</v>
      </c>
      <c r="CD156" s="50">
        <f>$F156*'[1]INTERNAL PARAMETERS-2'!AO156*(1-VLOOKUP(AP$4,'[1]INTERNAL PARAMETERS-1'!$B$5:$J$44,4, FALSE))</f>
        <v>67.799641166532709</v>
      </c>
      <c r="CE156" s="50">
        <f>$F156*'[1]INTERNAL PARAMETERS-2'!AP156*(1-VLOOKUP(AQ$4,'[1]INTERNAL PARAMETERS-1'!$B$5:$J$44,4, FALSE))</f>
        <v>6.9182683697775067</v>
      </c>
      <c r="CF156" s="50">
        <f>$F156*'[1]INTERNAL PARAMETERS-2'!AQ156*(1-VLOOKUP(AR$4,'[1]INTERNAL PARAMETERS-1'!$B$5:$J$44,4, FALSE))</f>
        <v>0.62894556608082341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1328.570982649486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1134.8158843451213</v>
      </c>
      <c r="G157" s="51">
        <f>$F157*'[1]INTERNAL PARAMETERS-2'!F157*VLOOKUP(G$4,'[1]INTERNAL PARAMETERS-1'!$B$5:$J$44,4, FALSE)</f>
        <v>8.5360850820440017</v>
      </c>
      <c r="H157" s="50">
        <f>$F157*'[1]INTERNAL PARAMETERS-2'!G157*VLOOKUP(H$4,'[1]INTERNAL PARAMETERS-1'!$B$5:$J$44,4, FALSE)</f>
        <v>8.1754405939991219</v>
      </c>
      <c r="I157" s="50">
        <f>$F157*'[1]INTERNAL PARAMETERS-2'!H157*VLOOKUP(I$4,'[1]INTERNAL PARAMETERS-1'!$B$5:$J$44,4, FALSE)</f>
        <v>10.714154231105859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0.2404674858927312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1.6170445462387371</v>
      </c>
      <c r="N157" s="50">
        <f>$F157*'[1]INTERNAL PARAMETERS-2'!M157*VLOOKUP(N$4,'[1]INTERNAL PARAMETERS-1'!$B$5:$J$44,4, FALSE)</f>
        <v>2.2121646923070055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1.4426914337679526</v>
      </c>
      <c r="S157" s="50">
        <f>$F157*'[1]INTERNAL PARAMETERS-2'!R157*VLOOKUP(S$4,'[1]INTERNAL PARAMETERS-1'!$B$5:$J$44,4, FALSE)</f>
        <v>2.9014745567759195</v>
      </c>
      <c r="T157" s="50">
        <f>$F157*'[1]INTERNAL PARAMETERS-2'!S157*VLOOKUP(T$4,'[1]INTERNAL PARAMETERS-1'!$B$5:$J$44,4, FALSE)</f>
        <v>0.21640938914461466</v>
      </c>
      <c r="U157" s="50">
        <f>$F157*'[1]INTERNAL PARAMETERS-2'!T157*VLOOKUP(U$4,'[1]INTERNAL PARAMETERS-1'!$B$5:$J$44,4, FALSE)</f>
        <v>0.24044478957504431</v>
      </c>
      <c r="V157" s="50">
        <f>$F157*'[1]INTERNAL PARAMETERS-2'!U157*VLOOKUP(V$4,'[1]INTERNAL PARAMETERS-1'!$B$5:$J$44,4, FALSE)</f>
        <v>5.2659145185237755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0.48093497178546241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0.2404674858927312</v>
      </c>
      <c r="AI157" s="50">
        <f>$F157*'[1]INTERNAL PARAMETERS-2'!AH157*VLOOKUP(AI$4,'[1]INTERNAL PARAMETERS-1'!$B$5:$J$44,4, FALSE)</f>
        <v>0.96175646198249021</v>
      </c>
      <c r="AJ157" s="50">
        <f>$F157*'[1]INTERNAL PARAMETERS-2'!AI157*VLOOKUP(AJ$4,'[1]INTERNAL PARAMETERS-1'!$B$5:$J$44,4, FALSE)</f>
        <v>0.72140245767819355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203.56893039101129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30.723846378536003</v>
      </c>
      <c r="BB157" s="50">
        <f>$F157*'[1]INTERNAL PARAMETERS-2'!M157*(1-VLOOKUP(N$4,'[1]INTERNAL PARAMETERS-1'!$B$5:$J$44,4, FALSE))</f>
        <v>42.031129153833106</v>
      </c>
      <c r="BC157" s="50">
        <f>$F157*'[1]INTERNAL PARAMETERS-2'!N157*(1-VLOOKUP(O$4,'[1]INTERNAL PARAMETERS-1'!$B$5:$J$44,4, FALSE))</f>
        <v>95.70015834270842</v>
      </c>
      <c r="BD157" s="50">
        <f>$F157*'[1]INTERNAL PARAMETERS-2'!O157*(1-VLOOKUP(P$4,'[1]INTERNAL PARAMETERS-1'!$B$5:$J$44,4, FALSE))</f>
        <v>32.701535412819624</v>
      </c>
      <c r="BE157" s="50">
        <f>$F157*'[1]INTERNAL PARAMETERS-2'!P157*(1-VLOOKUP(Q$4,'[1]INTERNAL PARAMETERS-1'!$B$5:$J$44,4, FALSE))</f>
        <v>29.215040571346108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55.128016578742461</v>
      </c>
      <c r="BH157" s="50">
        <f>$F157*'[1]INTERNAL PARAMETERS-2'!S157*(1-VLOOKUP(T$4,'[1]INTERNAL PARAMETERS-1'!$B$5:$J$44,4, FALSE))</f>
        <v>1.9476845023015319</v>
      </c>
      <c r="BI157" s="50">
        <f>$F157*'[1]INTERNAL PARAMETERS-2'!T157*(1-VLOOKUP(U$4,'[1]INTERNAL PARAMETERS-1'!$B$5:$J$44,4, FALSE))</f>
        <v>0.96177915830017724</v>
      </c>
      <c r="BJ157" s="50">
        <f>$F157*'[1]INTERNAL PARAMETERS-2'!U157*(1-VLOOKUP(V$4,'[1]INTERNAL PARAMETERS-1'!$B$5:$J$44,4, FALSE))</f>
        <v>29.840182271634728</v>
      </c>
      <c r="BK157" s="50">
        <f>$F157*'[1]INTERNAL PARAMETERS-2'!V157*(1-VLOOKUP(W$4,'[1]INTERNAL PARAMETERS-1'!$B$5:$J$44,4, FALSE))</f>
        <v>35.466741278203379</v>
      </c>
      <c r="BL157" s="50">
        <f>$F157*'[1]INTERNAL PARAMETERS-2'!W157*(1-VLOOKUP(X$4,'[1]INTERNAL PARAMETERS-1'!$B$5:$J$44,4, FALSE))</f>
        <v>48.691658631184552</v>
      </c>
      <c r="BM157" s="50">
        <f>$F157*'[1]INTERNAL PARAMETERS-2'!X157*(1-VLOOKUP(Y$4,'[1]INTERNAL PARAMETERS-1'!$B$5:$J$44,4, FALSE))</f>
        <v>20.799132491454252</v>
      </c>
      <c r="BN157" s="50">
        <f>$F157*'[1]INTERNAL PARAMETERS-2'!Y157*(1-VLOOKUP(Z$4,'[1]INTERNAL PARAMETERS-1'!$B$5:$J$44,4, FALSE))</f>
        <v>65.403070825639247</v>
      </c>
      <c r="BO157" s="50">
        <f>$F157*'[1]INTERNAL PARAMETERS-2'!Z157*(1-VLOOKUP(AA$4,'[1]INTERNAL PARAMETERS-1'!$B$5:$J$44,4, FALSE))</f>
        <v>61.796285500425142</v>
      </c>
      <c r="BP157" s="50">
        <f>$F157*'[1]INTERNAL PARAMETERS-2'!AA157*(1-VLOOKUP(AB$4,'[1]INTERNAL PARAMETERS-1'!$B$5:$J$44,4, FALSE))</f>
        <v>22.602581894855515</v>
      </c>
      <c r="BQ157" s="50">
        <f>$F157*'[1]INTERNAL PARAMETERS-2'!AB157*(1-VLOOKUP(AC$4,'[1]INTERNAL PARAMETERS-1'!$B$5:$J$44,4, FALSE))</f>
        <v>191.76096117346174</v>
      </c>
      <c r="BR157" s="50">
        <f>$F157*'[1]INTERNAL PARAMETERS-2'!AC157*(1-VLOOKUP(AD$4,'[1]INTERNAL PARAMETERS-1'!$B$5:$J$44,4, FALSE))</f>
        <v>16.591235192302541</v>
      </c>
      <c r="BS157" s="50">
        <f>$F157*'[1]INTERNAL PARAMETERS-2'!AD157*(1-VLOOKUP(AE$4,'[1]INTERNAL PARAMETERS-1'!$B$5:$J$44,4, FALSE))</f>
        <v>3.0056733512764882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4.2078972991517096</v>
      </c>
      <c r="CA157" s="50">
        <f>$F157*'[1]INTERNAL PARAMETERS-2'!AL157*(1-VLOOKUP(AM$4,'[1]INTERNAL PARAMETERS-1'!$B$5:$J$44,4, FALSE))</f>
        <v>20.198020517516639</v>
      </c>
      <c r="CB157" s="50">
        <f>$F157*'[1]INTERNAL PARAMETERS-2'!AM157*(1-VLOOKUP(AN$4,'[1]INTERNAL PARAMETERS-1'!$B$5:$J$44,4, FALSE))</f>
        <v>5.2899442448747829</v>
      </c>
      <c r="CC157" s="50">
        <f>$F157*'[1]INTERNAL PARAMETERS-2'!AN157*(1-VLOOKUP(AO$4,'[1]INTERNAL PARAMETERS-1'!$B$5:$J$44,4, FALSE))</f>
        <v>12.984449867088443</v>
      </c>
      <c r="CD157" s="50">
        <f>$F157*'[1]INTERNAL PARAMETERS-2'!AO157*(1-VLOOKUP(AP$4,'[1]INTERNAL PARAMETERS-1'!$B$5:$J$44,4, FALSE))</f>
        <v>52.659088444443533</v>
      </c>
      <c r="CE157" s="50">
        <f>$F157*'[1]INTERNAL PARAMETERS-2'!AP157*(1-VLOOKUP(AQ$4,'[1]INTERNAL PARAMETERS-1'!$B$5:$J$44,4, FALSE))</f>
        <v>6.8529261623833184</v>
      </c>
      <c r="CF157" s="50">
        <f>$F157*'[1]INTERNAL PARAMETERS-2'!AQ157*(1-VLOOKUP(AR$4,'[1]INTERNAL PARAMETERS-1'!$B$5:$J$44,4, FALSE))</f>
        <v>0.72140245767819355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1134.8162247898861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827.85256406177439</v>
      </c>
      <c r="G158" s="51">
        <f>$F158*'[1]INTERNAL PARAMETERS-2'!F158*VLOOKUP(G$4,'[1]INTERNAL PARAMETERS-1'!$B$5:$J$44,4, FALSE)</f>
        <v>7.4779094259136016</v>
      </c>
      <c r="H158" s="50">
        <f>$F158*'[1]INTERNAL PARAMETERS-2'!G158*VLOOKUP(H$4,'[1]INTERNAL PARAMETERS-1'!$B$5:$J$44,4, FALSE)</f>
        <v>5.0850015894930429</v>
      </c>
      <c r="I158" s="50">
        <f>$F158*'[1]INTERNAL PARAMETERS-2'!H158*VLOOKUP(I$4,'[1]INTERNAL PARAMETERS-1'!$B$5:$J$44,4, FALSE)</f>
        <v>7.6392206372838594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9.9673448713037641E-2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1.6351661060091762</v>
      </c>
      <c r="N158" s="50">
        <f>$F158*'[1]INTERNAL PARAMETERS-2'!M158*VLOOKUP(N$4,'[1]INTERNAL PARAMETERS-1'!$B$5:$J$44,4, FALSE)</f>
        <v>1.3460220409593204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0.99706562815600108</v>
      </c>
      <c r="S158" s="50">
        <f>$F158*'[1]INTERNAL PARAMETERS-2'!R158*VLOOKUP(S$4,'[1]INTERNAL PARAMETERS-1'!$B$5:$J$44,4, FALSE)</f>
        <v>2.0670816242571255</v>
      </c>
      <c r="T158" s="50">
        <f>$F158*'[1]INTERNAL PARAMETERS-2'!S158*VLOOKUP(T$4,'[1]INTERNAL PARAMETERS-1'!$B$5:$J$44,4, FALSE)</f>
        <v>0.27917672017855216</v>
      </c>
      <c r="U158" s="50">
        <f>$F158*'[1]INTERNAL PARAMETERS-2'!T158*VLOOKUP(U$4,'[1]INTERNAL PARAMETERS-1'!$B$5:$J$44,4, FALSE)</f>
        <v>0.35894031472590415</v>
      </c>
      <c r="V158" s="50">
        <f>$F158*'[1]INTERNAL PARAMETERS-2'!U158*VLOOKUP(V$4,'[1]INTERNAL PARAMETERS-1'!$B$5:$J$44,4, FALSE)</f>
        <v>3.2753158844540038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0.19942968268248146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0.19942968268248146</v>
      </c>
      <c r="AI158" s="50">
        <f>$F158*'[1]INTERNAL PARAMETERS-2'!AH158*VLOOKUP(AI$4,'[1]INTERNAL PARAMETERS-1'!$B$5:$J$44,4, FALSE)</f>
        <v>0.39885936536496291</v>
      </c>
      <c r="AJ158" s="50">
        <f>$F158*'[1]INTERNAL PARAMETERS-2'!AI158*VLOOKUP(AJ$4,'[1]INTERNAL PARAMETERS-1'!$B$5:$J$44,4, FALSE)</f>
        <v>0.79763594547351957</v>
      </c>
      <c r="AK158" s="50">
        <f>$F158*'[1]INTERNAL PARAMETERS-2'!AJ158*VLOOKUP(AK$4,'[1]INTERNAL PARAMETERS-1'!$B$5:$J$44,4, FALSE)</f>
        <v>9.9673448713037641E-2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145.1451921083933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31.068156014174345</v>
      </c>
      <c r="BB158" s="50">
        <f>$F158*'[1]INTERNAL PARAMETERS-2'!M158*(1-VLOOKUP(N$4,'[1]INTERNAL PARAMETERS-1'!$B$5:$J$44,4, FALSE))</f>
        <v>25.574418778227084</v>
      </c>
      <c r="BC158" s="50">
        <f>$F158*'[1]INTERNAL PARAMETERS-2'!N158*(1-VLOOKUP(O$4,'[1]INTERNAL PARAMETERS-1'!$B$5:$J$44,4, FALSE))</f>
        <v>80.362380306937851</v>
      </c>
      <c r="BD158" s="50">
        <f>$F158*'[1]INTERNAL PARAMETERS-2'!O158*(1-VLOOKUP(P$4,'[1]INTERNAL PARAMETERS-1'!$B$5:$J$44,4, FALSE))</f>
        <v>22.234298595058323</v>
      </c>
      <c r="BE158" s="50">
        <f>$F158*'[1]INTERNAL PARAMETERS-2'!P158*(1-VLOOKUP(Q$4,'[1]INTERNAL PARAMETERS-1'!$B$5:$J$44,4, FALSE))</f>
        <v>21.037803284219841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39.274550860885384</v>
      </c>
      <c r="BH158" s="50">
        <f>$F158*'[1]INTERNAL PARAMETERS-2'!S158*(1-VLOOKUP(T$4,'[1]INTERNAL PARAMETERS-1'!$B$5:$J$44,4, FALSE))</f>
        <v>2.5125904816069697</v>
      </c>
      <c r="BI158" s="50">
        <f>$F158*'[1]INTERNAL PARAMETERS-2'!T158*(1-VLOOKUP(U$4,'[1]INTERNAL PARAMETERS-1'!$B$5:$J$44,4, FALSE))</f>
        <v>1.4357612589036166</v>
      </c>
      <c r="BJ158" s="50">
        <f>$F158*'[1]INTERNAL PARAMETERS-2'!U158*(1-VLOOKUP(V$4,'[1]INTERNAL PARAMETERS-1'!$B$5:$J$44,4, FALSE))</f>
        <v>18.560123345239354</v>
      </c>
      <c r="BK158" s="50">
        <f>$F158*'[1]INTERNAL PARAMETERS-2'!V158*(1-VLOOKUP(W$4,'[1]INTERNAL PARAMETERS-1'!$B$5:$J$44,4, FALSE))</f>
        <v>28.316283027450961</v>
      </c>
      <c r="BL158" s="50">
        <f>$F158*'[1]INTERNAL PARAMETERS-2'!W158*(1-VLOOKUP(X$4,'[1]INTERNAL PARAMETERS-1'!$B$5:$J$44,4, FALSE))</f>
        <v>32.105115857392484</v>
      </c>
      <c r="BM158" s="50">
        <f>$F158*'[1]INTERNAL PARAMETERS-2'!X158*(1-VLOOKUP(Y$4,'[1]INTERNAL PARAMETERS-1'!$B$5:$J$44,4, FALSE))</f>
        <v>18.345792316403763</v>
      </c>
      <c r="BN158" s="50">
        <f>$F158*'[1]INTERNAL PARAMETERS-2'!Y158*(1-VLOOKUP(Z$4,'[1]INTERNAL PARAMETERS-1'!$B$5:$J$44,4, FALSE))</f>
        <v>49.553515994353283</v>
      </c>
      <c r="BO158" s="50">
        <f>$F158*'[1]INTERNAL PARAMETERS-2'!Z158*(1-VLOOKUP(AA$4,'[1]INTERNAL PARAMETERS-1'!$B$5:$J$44,4, FALSE))</f>
        <v>46.063786295807276</v>
      </c>
      <c r="BP158" s="50">
        <f>$F158*'[1]INTERNAL PARAMETERS-2'!AA158*(1-VLOOKUP(AB$4,'[1]INTERNAL PARAMETERS-1'!$B$5:$J$44,4, FALSE))</f>
        <v>17.14929700556528</v>
      </c>
      <c r="BQ158" s="50">
        <f>$F158*'[1]INTERNAL PARAMETERS-2'!AB158*(1-VLOOKUP(AC$4,'[1]INTERNAL PARAMETERS-1'!$B$5:$J$44,4, FALSE))</f>
        <v>134.30293539402368</v>
      </c>
      <c r="BR158" s="50">
        <f>$F158*'[1]INTERNAL PARAMETERS-2'!AC158*(1-VLOOKUP(AD$4,'[1]INTERNAL PARAMETERS-1'!$B$5:$J$44,4, FALSE))</f>
        <v>8.9735078681476033</v>
      </c>
      <c r="BS158" s="50">
        <f>$F158*'[1]INTERNAL PARAMETERS-2'!AD158*(1-VLOOKUP(AE$4,'[1]INTERNAL PARAMETERS-1'!$B$5:$J$44,4, FALSE))</f>
        <v>3.1905437818940783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3.2903000158635223</v>
      </c>
      <c r="CA158" s="50">
        <f>$F158*'[1]INTERNAL PARAMETERS-2'!AL158*(1-VLOOKUP(AM$4,'[1]INTERNAL PARAMETERS-1'!$B$5:$J$44,4, FALSE))</f>
        <v>10.66845320780768</v>
      </c>
      <c r="CB158" s="50">
        <f>$F158*'[1]INTERNAL PARAMETERS-2'!AM158*(1-VLOOKUP(AN$4,'[1]INTERNAL PARAMETERS-1'!$B$5:$J$44,4, FALSE))</f>
        <v>2.7917672017855217</v>
      </c>
      <c r="CC158" s="50">
        <f>$F158*'[1]INTERNAL PARAMETERS-2'!AN158*(1-VLOOKUP(AO$4,'[1]INTERNAL PARAMETERS-1'!$B$5:$J$44,4, FALSE))</f>
        <v>11.9646219673592</v>
      </c>
      <c r="CD158" s="50">
        <f>$F158*'[1]INTERNAL PARAMETERS-2'!AO158*(1-VLOOKUP(AP$4,'[1]INTERNAL PARAMETERS-1'!$B$5:$J$44,4, FALSE))</f>
        <v>36.093295584760078</v>
      </c>
      <c r="CE158" s="50">
        <f>$F158*'[1]INTERNAL PARAMETERS-2'!AP158*(1-VLOOKUP(AQ$4,'[1]INTERNAL PARAMETERS-1'!$B$5:$J$44,4, FALSE))</f>
        <v>5.384104720888562</v>
      </c>
      <c r="CF158" s="50">
        <f>$F158*'[1]INTERNAL PARAMETERS-2'!AQ158*(1-VLOOKUP(AR$4,'[1]INTERNAL PARAMETERS-1'!$B$5:$J$44,4, FALSE))</f>
        <v>0.49853281407800054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827.85272963228715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547.38513579924938</v>
      </c>
      <c r="G159" s="51">
        <f>$F159*'[1]INTERNAL PARAMETERS-2'!F159*VLOOKUP(G$4,'[1]INTERNAL PARAMETERS-1'!$B$5:$J$44,4, FALSE)</f>
        <v>4.3808874573421326</v>
      </c>
      <c r="H159" s="50">
        <f>$F159*'[1]INTERNAL PARAMETERS-2'!G159*VLOOKUP(H$4,'[1]INTERNAL PARAMETERS-1'!$B$5:$J$44,4, FALSE)</f>
        <v>2.4170338056351657</v>
      </c>
      <c r="I159" s="50">
        <f>$F159*'[1]INTERNAL PARAMETERS-2'!H159*VLOOKUP(I$4,'[1]INTERNAL PARAMETERS-1'!$B$5:$J$44,4, FALSE)</f>
        <v>5.1377760430915078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1.2198532489799854</v>
      </c>
      <c r="N159" s="50">
        <f>$F159*'[1]INTERNAL PARAMETERS-2'!M159*VLOOKUP(N$4,'[1]INTERNAL PARAMETERS-1'!$B$5:$J$44,4, FALSE)</f>
        <v>0.81575164632754749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0.52871930266849498</v>
      </c>
      <c r="S159" s="50">
        <f>$F159*'[1]INTERNAL PARAMETERS-2'!R159*VLOOKUP(S$4,'[1]INTERNAL PARAMETERS-1'!$B$5:$J$44,4, FALSE)</f>
        <v>1.4902149783282717</v>
      </c>
      <c r="T159" s="50">
        <f>$F159*'[1]INTERNAL PARAMETERS-2'!S159*VLOOKUP(T$4,'[1]INTERNAL PARAMETERS-1'!$B$5:$J$44,4, FALSE)</f>
        <v>9.8189945659669361E-2</v>
      </c>
      <c r="U159" s="50">
        <f>$F159*'[1]INTERNAL PARAMETERS-2'!T159*VLOOKUP(U$4,'[1]INTERNAL PARAMETERS-1'!$B$5:$J$44,4, FALSE)</f>
        <v>0.28702686980769443</v>
      </c>
      <c r="V159" s="50">
        <f>$F159*'[1]INTERNAL PARAMETERS-2'!U159*VLOOKUP(V$4,'[1]INTERNAL PARAMETERS-1'!$B$5:$J$44,4, FALSE)</f>
        <v>2.2206621250928635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0.30215659496118563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0.52871930266849498</v>
      </c>
      <c r="AJ159" s="50">
        <f>$F159*'[1]INTERNAL PARAMETERS-2'!AI159*VLOOKUP(AJ$4,'[1]INTERNAL PARAMETERS-1'!$B$5:$J$44,4, FALSE)</f>
        <v>0.52871930266849498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97.617744818738643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23.177211730619717</v>
      </c>
      <c r="BB159" s="50">
        <f>$F159*'[1]INTERNAL PARAMETERS-2'!M159*(1-VLOOKUP(N$4,'[1]INTERNAL PARAMETERS-1'!$B$5:$J$44,4, FALSE))</f>
        <v>15.4992812802234</v>
      </c>
      <c r="BC159" s="50">
        <f>$F159*'[1]INTERNAL PARAMETERS-2'!N159*(1-VLOOKUP(O$4,'[1]INTERNAL PARAMETERS-1'!$B$5:$J$44,4, FALSE))</f>
        <v>53.628197570469744</v>
      </c>
      <c r="BD159" s="50">
        <f>$F159*'[1]INTERNAL PARAMETERS-2'!O159*(1-VLOOKUP(P$4,'[1]INTERNAL PARAMETERS-1'!$B$5:$J$44,4, FALSE))</f>
        <v>13.444818966987585</v>
      </c>
      <c r="BE159" s="50">
        <f>$F159*'[1]INTERNAL PARAMETERS-2'!P159*(1-VLOOKUP(Q$4,'[1]INTERNAL PARAMETERS-1'!$B$5:$J$44,4, FALSE))</f>
        <v>15.18205517247366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28.314084588237158</v>
      </c>
      <c r="BH159" s="50">
        <f>$F159*'[1]INTERNAL PARAMETERS-2'!S159*(1-VLOOKUP(T$4,'[1]INTERNAL PARAMETERS-1'!$B$5:$J$44,4, FALSE))</f>
        <v>0.88370951093702421</v>
      </c>
      <c r="BI159" s="50">
        <f>$F159*'[1]INTERNAL PARAMETERS-2'!T159*(1-VLOOKUP(U$4,'[1]INTERNAL PARAMETERS-1'!$B$5:$J$44,4, FALSE))</f>
        <v>1.1481074792307777</v>
      </c>
      <c r="BJ159" s="50">
        <f>$F159*'[1]INTERNAL PARAMETERS-2'!U159*(1-VLOOKUP(V$4,'[1]INTERNAL PARAMETERS-1'!$B$5:$J$44,4, FALSE))</f>
        <v>12.583752042192893</v>
      </c>
      <c r="BK159" s="50">
        <f>$F159*'[1]INTERNAL PARAMETERS-2'!V159*(1-VLOOKUP(W$4,'[1]INTERNAL PARAMETERS-1'!$B$5:$J$44,4, FALSE))</f>
        <v>14.804414167285758</v>
      </c>
      <c r="BL159" s="50">
        <f>$F159*'[1]INTERNAL PARAMETERS-2'!W159*(1-VLOOKUP(X$4,'[1]INTERNAL PARAMETERS-1'!$B$5:$J$44,4, FALSE))</f>
        <v>23.717267379450618</v>
      </c>
      <c r="BM159" s="50">
        <f>$F159*'[1]INTERNAL PARAMETERS-2'!X159*(1-VLOOKUP(Y$4,'[1]INTERNAL PARAMETERS-1'!$B$5:$J$44,4, FALSE))</f>
        <v>16.088470218843639</v>
      </c>
      <c r="BN159" s="50">
        <f>$F159*'[1]INTERNAL PARAMETERS-2'!Y159*(1-VLOOKUP(Z$4,'[1]INTERNAL PARAMETERS-1'!$B$5:$J$44,4, FALSE))</f>
        <v>32.252424847913993</v>
      </c>
      <c r="BO159" s="50">
        <f>$F159*'[1]INTERNAL PARAMETERS-2'!Z159*(1-VLOOKUP(AA$4,'[1]INTERNAL PARAMETERS-1'!$B$5:$J$44,4, FALSE))</f>
        <v>27.26727893916307</v>
      </c>
      <c r="BP159" s="50">
        <f>$F159*'[1]INTERNAL PARAMETERS-2'!AA159*(1-VLOOKUP(AB$4,'[1]INTERNAL PARAMETERS-1'!$B$5:$J$44,4, FALSE))</f>
        <v>10.725628566391231</v>
      </c>
      <c r="BQ159" s="50">
        <f>$F159*'[1]INTERNAL PARAMETERS-2'!AB159*(1-VLOOKUP(AC$4,'[1]INTERNAL PARAMETERS-1'!$B$5:$J$44,4, FALSE))</f>
        <v>87.693397772610098</v>
      </c>
      <c r="BR159" s="50">
        <f>$F159*'[1]INTERNAL PARAMETERS-2'!AC159*(1-VLOOKUP(AD$4,'[1]INTERNAL PARAMETERS-1'!$B$5:$J$44,4, FALSE))</f>
        <v>5.4383260626791232</v>
      </c>
      <c r="BS159" s="50">
        <f>$F159*'[1]INTERNAL PARAMETERS-2'!AD159*(1-VLOOKUP(AE$4,'[1]INTERNAL PARAMETERS-1'!$B$5:$J$44,4, FALSE))</f>
        <v>2.265955508154573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0.83087589762968062</v>
      </c>
      <c r="CA159" s="50">
        <f>$F159*'[1]INTERNAL PARAMETERS-2'!AL159*(1-VLOOKUP(AM$4,'[1]INTERNAL PARAMETERS-1'!$B$5:$J$44,4, FALSE))</f>
        <v>7.8554146068278685</v>
      </c>
      <c r="CB159" s="50">
        <f>$F159*'[1]INTERNAL PARAMETERS-2'!AM159*(1-VLOOKUP(AN$4,'[1]INTERNAL PARAMETERS-1'!$B$5:$J$44,4, FALSE))</f>
        <v>3.3989880007454389</v>
      </c>
      <c r="CC159" s="50">
        <f>$F159*'[1]INTERNAL PARAMETERS-2'!AN159*(1-VLOOKUP(AO$4,'[1]INTERNAL PARAMETERS-1'!$B$5:$J$44,4, FALSE))</f>
        <v>6.8734604117175939</v>
      </c>
      <c r="CD159" s="50">
        <f>$F159*'[1]INTERNAL PARAMETERS-2'!AO159*(1-VLOOKUP(AP$4,'[1]INTERNAL PARAMETERS-1'!$B$5:$J$44,4, FALSE))</f>
        <v>22.810852333080639</v>
      </c>
      <c r="CE159" s="50">
        <f>$F159*'[1]INTERNAL PARAMETERS-2'!AP159*(1-VLOOKUP(AQ$4,'[1]INTERNAL PARAMETERS-1'!$B$5:$J$44,4, FALSE))</f>
        <v>3.1723705545245497</v>
      </c>
      <c r="CF159" s="50">
        <f>$F159*'[1]INTERNAL PARAMETERS-2'!AQ159*(1-VLOOKUP(AR$4,'[1]INTERNAL PARAMETERS-1'!$B$5:$J$44,4, FALSE))</f>
        <v>0.75533674888938429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547.38513579924927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397.57830579609191</v>
      </c>
      <c r="G160" s="51">
        <f>$F160*'[1]INTERNAL PARAMETERS-2'!F160*VLOOKUP(G$4,'[1]INTERNAL PARAMETERS-1'!$B$5:$J$44,4, FALSE)</f>
        <v>3.9483501548609889</v>
      </c>
      <c r="H160" s="50">
        <f>$F160*'[1]INTERNAL PARAMETERS-2'!G160*VLOOKUP(H$4,'[1]INTERNAL PARAMETERS-1'!$B$5:$J$44,4, FALSE)</f>
        <v>2.2083884573749719</v>
      </c>
      <c r="I160" s="50">
        <f>$F160*'[1]INTERNAL PARAMETERS-2'!H160*VLOOKUP(I$4,'[1]INTERNAL PARAMETERS-1'!$B$5:$J$44,4, FALSE)</f>
        <v>3.8225146331849973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1.2045807630094705</v>
      </c>
      <c r="N160" s="50">
        <f>$F160*'[1]INTERNAL PARAMETERS-2'!M160*VLOOKUP(N$4,'[1]INTERNAL PARAMETERS-1'!$B$5:$J$44,4, FALSE)</f>
        <v>0.52533015490602109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0.53537894658501739</v>
      </c>
      <c r="S160" s="50">
        <f>$F160*'[1]INTERNAL PARAMETERS-2'!R160*VLOOKUP(S$4,'[1]INTERNAL PARAMETERS-1'!$B$5:$J$44,4, FALSE)</f>
        <v>1.1229559489380037</v>
      </c>
      <c r="T160" s="50">
        <f>$F160*'[1]INTERNAL PARAMETERS-2'!S160*VLOOKUP(T$4,'[1]INTERNAL PARAMETERS-1'!$B$5:$J$44,4, FALSE)</f>
        <v>0.14053597953280259</v>
      </c>
      <c r="U160" s="50">
        <f>$F160*'[1]INTERNAL PARAMETERS-2'!T160*VLOOKUP(U$4,'[1]INTERNAL PARAMETERS-1'!$B$5:$J$44,4, FALSE)</f>
        <v>8.0302866204694651E-2</v>
      </c>
      <c r="V160" s="50">
        <f>$F160*'[1]INTERNAL PARAMETERS-2'!U160*VLOOKUP(V$4,'[1]INTERNAL PARAMETERS-1'!$B$5:$J$44,4, FALSE)</f>
        <v>1.4555361654110213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0.33460190215799096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6.6912428865482265E-2</v>
      </c>
      <c r="AI160" s="50">
        <f>$F160*'[1]INTERNAL PARAMETERS-2'!AH160*VLOOKUP(AI$4,'[1]INTERNAL PARAMETERS-1'!$B$5:$J$44,4, FALSE)</f>
        <v>0.40151433102347323</v>
      </c>
      <c r="AJ160" s="50">
        <f>$F160*'[1]INTERNAL PARAMETERS-2'!AI160*VLOOKUP(AJ$4,'[1]INTERNAL PARAMETERS-1'!$B$5:$J$44,4, FALSE)</f>
        <v>0.53537894658501739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72.627778030514946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22.887034497179936</v>
      </c>
      <c r="BB160" s="50">
        <f>$F160*'[1]INTERNAL PARAMETERS-2'!M160*(1-VLOOKUP(N$4,'[1]INTERNAL PARAMETERS-1'!$B$5:$J$44,4, FALSE))</f>
        <v>9.9812729432144014</v>
      </c>
      <c r="BC160" s="50">
        <f>$F160*'[1]INTERNAL PARAMETERS-2'!N160*(1-VLOOKUP(O$4,'[1]INTERNAL PARAMETERS-1'!$B$5:$J$44,4, FALSE))</f>
        <v>43.097210043482306</v>
      </c>
      <c r="BD160" s="50">
        <f>$F160*'[1]INTERNAL PARAMETERS-2'!O160*(1-VLOOKUP(P$4,'[1]INTERNAL PARAMETERS-1'!$B$5:$J$44,4, FALSE))</f>
        <v>7.7628356941604331</v>
      </c>
      <c r="BE160" s="50">
        <f>$F160*'[1]INTERNAL PARAMETERS-2'!P160*(1-VLOOKUP(Q$4,'[1]INTERNAL PARAMETERS-1'!$B$5:$J$44,4, FALSE))</f>
        <v>9.5027973916464514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21.336163029822071</v>
      </c>
      <c r="BH160" s="50">
        <f>$F160*'[1]INTERNAL PARAMETERS-2'!S160*(1-VLOOKUP(T$4,'[1]INTERNAL PARAMETERS-1'!$B$5:$J$44,4, FALSE))</f>
        <v>1.2648238157952232</v>
      </c>
      <c r="BI160" s="50">
        <f>$F160*'[1]INTERNAL PARAMETERS-2'!T160*(1-VLOOKUP(U$4,'[1]INTERNAL PARAMETERS-1'!$B$5:$J$44,4, FALSE))</f>
        <v>0.3212114648187786</v>
      </c>
      <c r="BJ160" s="50">
        <f>$F160*'[1]INTERNAL PARAMETERS-2'!U160*(1-VLOOKUP(V$4,'[1]INTERNAL PARAMETERS-1'!$B$5:$J$44,4, FALSE))</f>
        <v>8.2480382706624535</v>
      </c>
      <c r="BK160" s="50">
        <f>$F160*'[1]INTERNAL PARAMETERS-2'!V160*(1-VLOOKUP(W$4,'[1]INTERNAL PARAMETERS-1'!$B$5:$J$44,4, FALSE))</f>
        <v>10.841205000278414</v>
      </c>
      <c r="BL160" s="50">
        <f>$F160*'[1]INTERNAL PARAMETERS-2'!W160*(1-VLOOKUP(X$4,'[1]INTERNAL PARAMETERS-1'!$B$5:$J$44,4, FALSE))</f>
        <v>16.864118754783409</v>
      </c>
      <c r="BM160" s="50">
        <f>$F160*'[1]INTERNAL PARAMETERS-2'!X160*(1-VLOOKUP(Y$4,'[1]INTERNAL PARAMETERS-1'!$B$5:$J$44,4, FALSE))</f>
        <v>11.309671517997948</v>
      </c>
      <c r="BN160" s="50">
        <f>$F160*'[1]INTERNAL PARAMETERS-2'!Y160*(1-VLOOKUP(Z$4,'[1]INTERNAL PARAMETERS-1'!$B$5:$J$44,4, FALSE))</f>
        <v>20.477867007486406</v>
      </c>
      <c r="BO160" s="50">
        <f>$F160*'[1]INTERNAL PARAMETERS-2'!Z160*(1-VLOOKUP(AA$4,'[1]INTERNAL PARAMETERS-1'!$B$5:$J$44,4, FALSE))</f>
        <v>16.395652237063874</v>
      </c>
      <c r="BP160" s="50">
        <f>$F160*'[1]INTERNAL PARAMETERS-2'!AA160*(1-VLOOKUP(AB$4,'[1]INTERNAL PARAMETERS-1'!$B$5:$J$44,4, FALSE))</f>
        <v>7.3613213631369607</v>
      </c>
      <c r="BQ160" s="50">
        <f>$F160*'[1]INTERNAL PARAMETERS-2'!AB160*(1-VLOOKUP(AC$4,'[1]INTERNAL PARAMETERS-1'!$B$5:$J$44,4, FALSE))</f>
        <v>61.902027782348178</v>
      </c>
      <c r="BR160" s="50">
        <f>$F160*'[1]INTERNAL PARAMETERS-2'!AC160*(1-VLOOKUP(AD$4,'[1]INTERNAL PARAMETERS-1'!$B$5:$J$44,4, FALSE))</f>
        <v>4.8183310036039968</v>
      </c>
      <c r="BS160" s="50">
        <f>$F160*'[1]INTERNAL PARAMETERS-2'!AD160*(1-VLOOKUP(AE$4,'[1]INTERNAL PARAMETERS-1'!$B$5:$J$44,4, FALSE))</f>
        <v>1.6060970819244726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1.1376703220355169</v>
      </c>
      <c r="CA160" s="50">
        <f>$F160*'[1]INTERNAL PARAMETERS-2'!AL160*(1-VLOOKUP(AM$4,'[1]INTERNAL PARAMETERS-1'!$B$5:$J$44,4, FALSE))</f>
        <v>6.9598070321134866</v>
      </c>
      <c r="CB160" s="50">
        <f>$F160*'[1]INTERNAL PARAMETERS-2'!AM160*(1-VLOOKUP(AN$4,'[1]INTERNAL PARAMETERS-1'!$B$5:$J$44,4, FALSE))</f>
        <v>2.0745635996440077</v>
      </c>
      <c r="CC160" s="50">
        <f>$F160*'[1]INTERNAL PARAMETERS-2'!AN160*(1-VLOOKUP(AO$4,'[1]INTERNAL PARAMETERS-1'!$B$5:$J$44,4, FALSE))</f>
        <v>4.2160396281534975</v>
      </c>
      <c r="CD160" s="50">
        <f>$F160*'[1]INTERNAL PARAMETERS-2'!AO160*(1-VLOOKUP(AP$4,'[1]INTERNAL PARAMETERS-1'!$B$5:$J$44,4, FALSE))</f>
        <v>15.191109243993457</v>
      </c>
      <c r="CE160" s="50">
        <f>$F160*'[1]INTERNAL PARAMETERS-2'!AP160*(1-VLOOKUP(AQ$4,'[1]INTERNAL PARAMETERS-1'!$B$5:$J$44,4, FALSE))</f>
        <v>2.7437674039599895</v>
      </c>
      <c r="CF160" s="50">
        <f>$F160*'[1]INTERNAL PARAMETERS-2'!AQ160*(1-VLOOKUP(AR$4,'[1]INTERNAL PARAMETERS-1'!$B$5:$J$44,4, FALSE))</f>
        <v>0.20077704442702643</v>
      </c>
      <c r="CG160" s="50">
        <f>$F160*'[1]INTERNAL PARAMETERS-2'!AR160*(1-VLOOKUP(AS$4,'[1]INTERNAL PARAMETERS-1'!$B$5:$J$44,4, FALSE))</f>
        <v>6.6912428865482265E-2</v>
      </c>
      <c r="CH160" s="49">
        <f>$F160*'[1]INTERNAL PARAMETERS-2'!AS160*(1-VLOOKUP(AT$4,'[1]INTERNAL PARAMETERS-1'!$B$5:$J$44,4, FALSE))</f>
        <v>0</v>
      </c>
      <c r="CI160" s="48">
        <f t="shared" si="2"/>
        <v>397.57838531175298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239.7452990723996</v>
      </c>
      <c r="G161" s="51">
        <f>$F161*'[1]INTERNAL PARAMETERS-2'!F161*VLOOKUP(G$4,'[1]INTERNAL PARAMETERS-1'!$B$5:$J$44,4, FALSE)</f>
        <v>2.2362242770978074</v>
      </c>
      <c r="H161" s="50">
        <f>$F161*'[1]INTERNAL PARAMETERS-2'!G161*VLOOKUP(H$4,'[1]INTERNAL PARAMETERS-1'!$B$5:$J$44,4, FALSE)</f>
        <v>1.5081657528747441</v>
      </c>
      <c r="I161" s="50">
        <f>$F161*'[1]INTERNAL PARAMETERS-2'!H161*VLOOKUP(I$4,'[1]INTERNAL PARAMETERS-1'!$B$5:$J$44,4, FALSE)</f>
        <v>2.4870997516796436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5.200075536880347E-2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0.91529600661912114</v>
      </c>
      <c r="N161" s="50">
        <f>$F161*'[1]INTERNAL PARAMETERS-2'!M161*VLOOKUP(N$4,'[1]INTERNAL PARAMETERS-1'!$B$5:$J$44,4, FALSE)</f>
        <v>0.25742771360548444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0.10400151073760694</v>
      </c>
      <c r="S161" s="50">
        <f>$F161*'[1]INTERNAL PARAMETERS-2'!R161*VLOOKUP(S$4,'[1]INTERNAL PARAMETERS-1'!$B$5:$J$44,4, FALSE)</f>
        <v>0.71383803180858374</v>
      </c>
      <c r="T161" s="50">
        <f>$F161*'[1]INTERNAL PARAMETERS-2'!S161*VLOOKUP(T$4,'[1]INTERNAL PARAMETERS-1'!$B$5:$J$44,4, FALSE)</f>
        <v>7.2808249875297035E-2</v>
      </c>
      <c r="U161" s="50">
        <f>$F161*'[1]INTERNAL PARAMETERS-2'!T161*VLOOKUP(U$4,'[1]INTERNAL PARAMETERS-1'!$B$5:$J$44,4, FALSE)</f>
        <v>0.12481140269709123</v>
      </c>
      <c r="V161" s="50">
        <f>$F161*'[1]INTERNAL PARAMETERS-2'!U161*VLOOKUP(V$4,'[1]INTERNAL PARAMETERS-1'!$B$5:$J$44,4, FALSE)</f>
        <v>1.263733433205479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0.10400151073760694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0.46805474737904573</v>
      </c>
      <c r="AJ161" s="50">
        <f>$F161*'[1]INTERNAL PARAMETERS-2'!AI161*VLOOKUP(AJ$4,'[1]INTERNAL PARAMETERS-1'!$B$5:$J$44,4, FALSE)</f>
        <v>0.26002775137392459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47.254895281913221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17.390624125763299</v>
      </c>
      <c r="BB161" s="50">
        <f>$F161*'[1]INTERNAL PARAMETERS-2'!M161*(1-VLOOKUP(N$4,'[1]INTERNAL PARAMETERS-1'!$B$5:$J$44,4, FALSE))</f>
        <v>4.8911265585042036</v>
      </c>
      <c r="BC161" s="50">
        <f>$F161*'[1]INTERNAL PARAMETERS-2'!N161*(1-VLOOKUP(O$4,'[1]INTERNAL PARAMETERS-1'!$B$5:$J$44,4, FALSE))</f>
        <v>26.730809687085618</v>
      </c>
      <c r="BD161" s="50">
        <f>$F161*'[1]INTERNAL PARAMETERS-2'!O161*(1-VLOOKUP(P$4,'[1]INTERNAL PARAMETERS-1'!$B$5:$J$44,4, FALSE))</f>
        <v>4.5244732840943254</v>
      </c>
      <c r="BE161" s="50">
        <f>$F161*'[1]INTERNAL PARAMETERS-2'!P161*(1-VLOOKUP(Q$4,'[1]INTERNAL PARAMETERS-1'!$B$5:$J$44,4, FALSE))</f>
        <v>6.8127222910908438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13.56292260436309</v>
      </c>
      <c r="BH161" s="50">
        <f>$F161*'[1]INTERNAL PARAMETERS-2'!S161*(1-VLOOKUP(T$4,'[1]INTERNAL PARAMETERS-1'!$B$5:$J$44,4, FALSE))</f>
        <v>0.65527424887767338</v>
      </c>
      <c r="BI161" s="50">
        <f>$F161*'[1]INTERNAL PARAMETERS-2'!T161*(1-VLOOKUP(U$4,'[1]INTERNAL PARAMETERS-1'!$B$5:$J$44,4, FALSE))</f>
        <v>0.49924561078836494</v>
      </c>
      <c r="BJ161" s="50">
        <f>$F161*'[1]INTERNAL PARAMETERS-2'!U161*(1-VLOOKUP(V$4,'[1]INTERNAL PARAMETERS-1'!$B$5:$J$44,4, FALSE))</f>
        <v>7.1611561214977142</v>
      </c>
      <c r="BK161" s="50">
        <f>$F161*'[1]INTERNAL PARAMETERS-2'!V161*(1-VLOOKUP(W$4,'[1]INTERNAL PARAMETERS-1'!$B$5:$J$44,4, FALSE))</f>
        <v>6.3966682990806012</v>
      </c>
      <c r="BL161" s="50">
        <f>$F161*'[1]INTERNAL PARAMETERS-2'!W161*(1-VLOOKUP(X$4,'[1]INTERNAL PARAMETERS-1'!$B$5:$J$44,4, FALSE))</f>
        <v>8.3208880439655868</v>
      </c>
      <c r="BM161" s="50">
        <f>$F161*'[1]INTERNAL PARAMETERS-2'!X161*(1-VLOOKUP(Y$4,'[1]INTERNAL PARAMETERS-1'!$B$5:$J$44,4, FALSE))</f>
        <v>7.4887800599451033</v>
      </c>
      <c r="BN161" s="50">
        <f>$F161*'[1]INTERNAL PARAMETERS-2'!Y161*(1-VLOOKUP(Z$4,'[1]INTERNAL PARAMETERS-1'!$B$5:$J$44,4, FALSE))</f>
        <v>9.881054552209136</v>
      </c>
      <c r="BO161" s="50">
        <f>$F161*'[1]INTERNAL PARAMETERS-2'!Z161*(1-VLOOKUP(AA$4,'[1]INTERNAL PARAMETERS-1'!$B$5:$J$44,4, FALSE))</f>
        <v>6.9687245571972545</v>
      </c>
      <c r="BP161" s="50">
        <f>$F161*'[1]INTERNAL PARAMETERS-2'!AA161*(1-VLOOKUP(AB$4,'[1]INTERNAL PARAMETERS-1'!$B$5:$J$44,4, FALSE))</f>
        <v>4.4204717733567183</v>
      </c>
      <c r="BQ161" s="50">
        <f>$F161*'[1]INTERNAL PARAMETERS-2'!AB161*(1-VLOOKUP(AC$4,'[1]INTERNAL PARAMETERS-1'!$B$5:$J$44,4, FALSE))</f>
        <v>35.259724727056323</v>
      </c>
      <c r="BR161" s="50">
        <f>$F161*'[1]INTERNAL PARAMETERS-2'!AC161*(1-VLOOKUP(AD$4,'[1]INTERNAL PARAMETERS-1'!$B$5:$J$44,4, FALSE))</f>
        <v>1.8721950149862758</v>
      </c>
      <c r="BS161" s="50">
        <f>$F161*'[1]INTERNAL PARAMETERS-2'!AD161*(1-VLOOKUP(AE$4,'[1]INTERNAL PARAMETERS-1'!$B$5:$J$44,4, FALSE))</f>
        <v>1.1961372461320161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0.78008325412177382</v>
      </c>
      <c r="CA161" s="50">
        <f>$F161*'[1]INTERNAL PARAMETERS-2'!AL161*(1-VLOOKUP(AM$4,'[1]INTERNAL PARAMETERS-1'!$B$5:$J$44,4, FALSE))</f>
        <v>3.2243345272247019</v>
      </c>
      <c r="CB161" s="50">
        <f>$F161*'[1]INTERNAL PARAMETERS-2'!AM161*(1-VLOOKUP(AN$4,'[1]INTERNAL PARAMETERS-1'!$B$5:$J$44,4, FALSE))</f>
        <v>0.88408476485938081</v>
      </c>
      <c r="CC161" s="50">
        <f>$F161*'[1]INTERNAL PARAMETERS-2'!AN161*(1-VLOOKUP(AO$4,'[1]INTERNAL PARAMETERS-1'!$B$5:$J$44,4, FALSE))</f>
        <v>2.4962520284717322</v>
      </c>
      <c r="CD161" s="50">
        <f>$F161*'[1]INTERNAL PARAMETERS-2'!AO161*(1-VLOOKUP(AP$4,'[1]INTERNAL PARAMETERS-1'!$B$5:$J$44,4, FALSE))</f>
        <v>9.3089743195625747</v>
      </c>
      <c r="CE161" s="50">
        <f>$F161*'[1]INTERNAL PARAMETERS-2'!AP161*(1-VLOOKUP(AQ$4,'[1]INTERNAL PARAMETERS-1'!$B$5:$J$44,4, FALSE))</f>
        <v>1.1961372461320161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239.74525112333981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107.98791360399638</v>
      </c>
      <c r="G162" s="51">
        <f>$F162*'[1]INTERNAL PARAMETERS-2'!F162*VLOOKUP(G$4,'[1]INTERNAL PARAMETERS-1'!$B$5:$J$44,4, FALSE)</f>
        <v>1.4092638701148734</v>
      </c>
      <c r="H162" s="50">
        <f>$F162*'[1]INTERNAL PARAMETERS-2'!G162*VLOOKUP(H$4,'[1]INTERNAL PARAMETERS-1'!$B$5:$J$44,4, FALSE)</f>
        <v>0.66317537502486257</v>
      </c>
      <c r="I162" s="50">
        <f>$F162*'[1]INTERNAL PARAMETERS-2'!H162*VLOOKUP(I$4,'[1]INTERNAL PARAMETERS-1'!$B$5:$J$44,4, FALSE)</f>
        <v>1.1236018224395179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2.7634107091262673E-2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0.46698995280350619</v>
      </c>
      <c r="N162" s="50">
        <f>$F162*'[1]INTERNAL PARAMETERS-2'!M162*VLOOKUP(N$4,'[1]INTERNAL PARAMETERS-1'!$B$5:$J$44,4, FALSE)</f>
        <v>0.15474236067798264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2.7634107091262673E-2</v>
      </c>
      <c r="S162" s="50">
        <f>$F162*'[1]INTERNAL PARAMETERS-2'!R162*VLOOKUP(S$4,'[1]INTERNAL PARAMETERS-1'!$B$5:$J$44,4, FALSE)</f>
        <v>0.28151261209512207</v>
      </c>
      <c r="T162" s="50">
        <f>$F162*'[1]INTERNAL PARAMETERS-2'!S162*VLOOKUP(T$4,'[1]INTERNAL PARAMETERS-1'!$B$5:$J$44,4, FALSE)</f>
        <v>3.3158768751243128E-2</v>
      </c>
      <c r="U162" s="50">
        <f>$F162*'[1]INTERNAL PARAMETERS-2'!T162*VLOOKUP(U$4,'[1]INTERNAL PARAMETERS-1'!$B$5:$J$44,4, FALSE)</f>
        <v>2.7631947332990594E-2</v>
      </c>
      <c r="V162" s="50">
        <f>$F162*'[1]INTERNAL PARAMETERS-2'!U162*VLOOKUP(V$4,'[1]INTERNAL PARAMETERS-1'!$B$5:$J$44,4, FALSE)</f>
        <v>0.45179173384287974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5.5268214182525345E-2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0.1105256295736903</v>
      </c>
      <c r="AJ162" s="50">
        <f>$F162*'[1]INTERNAL PARAMETERS-2'!AI162*VLOOKUP(AJ$4,'[1]INTERNAL PARAMETERS-1'!$B$5:$J$44,4, FALSE)</f>
        <v>8.2902321273788007E-2</v>
      </c>
      <c r="AK162" s="50">
        <f>$F162*'[1]INTERNAL PARAMETERS-2'!AJ162*VLOOKUP(AK$4,'[1]INTERNAL PARAMETERS-1'!$B$5:$J$44,4, FALSE)</f>
        <v>5.5268214182525345E-2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21.348434626350837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8.8728091032666168</v>
      </c>
      <c r="BB162" s="50">
        <f>$F162*'[1]INTERNAL PARAMETERS-2'!M162*(1-VLOOKUP(N$4,'[1]INTERNAL PARAMETERS-1'!$B$5:$J$44,4, FALSE))</f>
        <v>2.94010485288167</v>
      </c>
      <c r="BC162" s="50">
        <f>$F162*'[1]INTERNAL PARAMETERS-2'!N162*(1-VLOOKUP(O$4,'[1]INTERNAL PARAMETERS-1'!$B$5:$J$44,4, FALSE))</f>
        <v>13.125444952954542</v>
      </c>
      <c r="BD162" s="50">
        <f>$F162*'[1]INTERNAL PARAMETERS-2'!O162*(1-VLOOKUP(P$4,'[1]INTERNAL PARAMETERS-1'!$B$5:$J$44,4, FALSE))</f>
        <v>2.4592951468346929</v>
      </c>
      <c r="BE162" s="50">
        <f>$F162*'[1]INTERNAL PARAMETERS-2'!P162*(1-VLOOKUP(Q$4,'[1]INTERNAL PARAMETERS-1'!$B$5:$J$44,4, FALSE))</f>
        <v>2.9566766781033396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5.3487396298073193</v>
      </c>
      <c r="BH162" s="50">
        <f>$F162*'[1]INTERNAL PARAMETERS-2'!S162*(1-VLOOKUP(T$4,'[1]INTERNAL PARAMETERS-1'!$B$5:$J$44,4, FALSE))</f>
        <v>0.29842891876118816</v>
      </c>
      <c r="BI162" s="50">
        <f>$F162*'[1]INTERNAL PARAMETERS-2'!T162*(1-VLOOKUP(U$4,'[1]INTERNAL PARAMETERS-1'!$B$5:$J$44,4, FALSE))</f>
        <v>0.11052778933196238</v>
      </c>
      <c r="BJ162" s="50">
        <f>$F162*'[1]INTERNAL PARAMETERS-2'!U162*(1-VLOOKUP(V$4,'[1]INTERNAL PARAMETERS-1'!$B$5:$J$44,4, FALSE))</f>
        <v>2.5601531584429851</v>
      </c>
      <c r="BK162" s="50">
        <f>$F162*'[1]INTERNAL PARAMETERS-2'!V162*(1-VLOOKUP(W$4,'[1]INTERNAL PARAMETERS-1'!$B$5:$J$44,4, FALSE))</f>
        <v>2.3487695172610024</v>
      </c>
      <c r="BL162" s="50">
        <f>$F162*'[1]INTERNAL PARAMETERS-2'!W162*(1-VLOOKUP(X$4,'[1]INTERNAL PARAMETERS-1'!$B$5:$J$44,4, FALSE))</f>
        <v>4.5593684990656911</v>
      </c>
      <c r="BM162" s="50">
        <f>$F162*'[1]INTERNAL PARAMETERS-2'!X162*(1-VLOOKUP(Y$4,'[1]INTERNAL PARAMETERS-1'!$B$5:$J$44,4, FALSE))</f>
        <v>3.0948472135596528</v>
      </c>
      <c r="BN162" s="50">
        <f>$F162*'[1]INTERNAL PARAMETERS-2'!Y162*(1-VLOOKUP(Z$4,'[1]INTERNAL PARAMETERS-1'!$B$5:$J$44,4, FALSE))</f>
        <v>4.5317343919744291</v>
      </c>
      <c r="BO162" s="50">
        <f>$F162*'[1]INTERNAL PARAMETERS-2'!Z162*(1-VLOOKUP(AA$4,'[1]INTERNAL PARAMETERS-1'!$B$5:$J$44,4, FALSE))</f>
        <v>3.1501046289508179</v>
      </c>
      <c r="BP162" s="50">
        <f>$F162*'[1]INTERNAL PARAMETERS-2'!AA162*(1-VLOOKUP(AB$4,'[1]INTERNAL PARAMETERS-1'!$B$5:$J$44,4, FALSE))</f>
        <v>1.1329335979936073</v>
      </c>
      <c r="BQ162" s="50">
        <f>$F162*'[1]INTERNAL PARAMETERS-2'!AB162*(1-VLOOKUP(AC$4,'[1]INTERNAL PARAMETERS-1'!$B$5:$J$44,4, FALSE))</f>
        <v>15.22551830518554</v>
      </c>
      <c r="BR162" s="50">
        <f>$F162*'[1]INTERNAL PARAMETERS-2'!AC162*(1-VLOOKUP(AD$4,'[1]INTERNAL PARAMETERS-1'!$B$5:$J$44,4, FALSE))</f>
        <v>0.88423743296360358</v>
      </c>
      <c r="BS162" s="50">
        <f>$F162*'[1]INTERNAL PARAMETERS-2'!AD162*(1-VLOOKUP(AE$4,'[1]INTERNAL PARAMETERS-1'!$B$5:$J$44,4, FALSE))</f>
        <v>0.38685590169495659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0.1934279508474783</v>
      </c>
      <c r="CA162" s="50">
        <f>$F162*'[1]INTERNAL PARAMETERS-2'!AL162*(1-VLOOKUP(AM$4,'[1]INTERNAL PARAMETERS-1'!$B$5:$J$44,4, FALSE))</f>
        <v>1.2158359192673951</v>
      </c>
      <c r="CB162" s="50">
        <f>$F162*'[1]INTERNAL PARAMETERS-2'!AM162*(1-VLOOKUP(AN$4,'[1]INTERNAL PARAMETERS-1'!$B$5:$J$44,4, FALSE))</f>
        <v>0.1934279508474783</v>
      </c>
      <c r="CC162" s="50">
        <f>$F162*'[1]INTERNAL PARAMETERS-2'!AN162*(1-VLOOKUP(AO$4,'[1]INTERNAL PARAMETERS-1'!$B$5:$J$44,4, FALSE))</f>
        <v>1.2158359192673951</v>
      </c>
      <c r="CD162" s="50">
        <f>$F162*'[1]INTERNAL PARAMETERS-2'!AO162*(1-VLOOKUP(AP$4,'[1]INTERNAL PARAMETERS-1'!$B$5:$J$44,4, FALSE))</f>
        <v>4.1172443831882095</v>
      </c>
      <c r="CE162" s="50">
        <f>$F162*'[1]INTERNAL PARAMETERS-2'!AP162*(1-VLOOKUP(AQ$4,'[1]INTERNAL PARAMETERS-1'!$B$5:$J$44,4, FALSE))</f>
        <v>0.69080948211612525</v>
      </c>
      <c r="CF162" s="50">
        <f>$F162*'[1]INTERNAL PARAMETERS-2'!AQ162*(1-VLOOKUP(AR$4,'[1]INTERNAL PARAMETERS-1'!$B$5:$J$44,4, FALSE))</f>
        <v>2.7634107091262673E-2</v>
      </c>
      <c r="CG162" s="50">
        <f>$F162*'[1]INTERNAL PARAMETERS-2'!AR162*(1-VLOOKUP(AS$4,'[1]INTERNAL PARAMETERS-1'!$B$5:$J$44,4, FALSE))</f>
        <v>2.7634107091262673E-2</v>
      </c>
      <c r="CH162" s="49">
        <f>$F162*'[1]INTERNAL PARAMETERS-2'!AS162*(1-VLOOKUP(AT$4,'[1]INTERNAL PARAMETERS-1'!$B$5:$J$44,4, FALSE))</f>
        <v>0</v>
      </c>
      <c r="CI162" s="48">
        <f t="shared" si="2"/>
        <v>107.98793520157906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58.659016229593725</v>
      </c>
      <c r="G163" s="51">
        <f>$F163*'[1]INTERNAL PARAMETERS-2'!F163*VLOOKUP(G$4,'[1]INTERNAL PARAMETERS-1'!$B$5:$J$44,4, FALSE)</f>
        <v>0.32159805647874762</v>
      </c>
      <c r="H163" s="50">
        <f>$F163*'[1]INTERNAL PARAMETERS-2'!G163*VLOOKUP(H$4,'[1]INTERNAL PARAMETERS-1'!$B$5:$J$44,4, FALSE)</f>
        <v>0.2090372702357802</v>
      </c>
      <c r="I163" s="50">
        <f>$F163*'[1]INTERNAL PARAMETERS-2'!H163*VLOOKUP(I$4,'[1]INTERNAL PARAMETERS-1'!$B$5:$J$44,4, FALSE)</f>
        <v>0.62031557708697982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0.34893110497617025</v>
      </c>
      <c r="N163" s="50">
        <f>$F163*'[1]INTERNAL PARAMETERS-2'!M163*VLOOKUP(N$4,'[1]INTERNAL PARAMETERS-1'!$B$5:$J$44,4, FALSE)</f>
        <v>6.9143142200309024E-2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0.14186595086602899</v>
      </c>
      <c r="T163" s="50">
        <f>$F163*'[1]INTERNAL PARAMETERS-2'!S163*VLOOKUP(T$4,'[1]INTERNAL PARAMETERS-1'!$B$5:$J$44,4, FALSE)</f>
        <v>1.9295883388724858E-2</v>
      </c>
      <c r="U163" s="50">
        <f>$F163*'[1]INTERNAL PARAMETERS-2'!T163*VLOOKUP(U$4,'[1]INTERNAL PARAMETERS-1'!$B$5:$J$44,4, FALSE)</f>
        <v>6.4313745394126562E-3</v>
      </c>
      <c r="V163" s="50">
        <f>$F163*'[1]INTERNAL PARAMETERS-2'!U163*VLOOKUP(V$4,'[1]INTERNAL PARAMETERS-1'!$B$5:$J$44,4, FALSE)</f>
        <v>0.2749641385762206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3.2156872697063278E-2</v>
      </c>
      <c r="AJ163" s="50">
        <f>$F163*'[1]INTERNAL PARAMETERS-2'!AI163*VLOOKUP(AJ$4,'[1]INTERNAL PARAMETERS-1'!$B$5:$J$44,4, FALSE)</f>
        <v>6.4319611295749521E-2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11.785995964652615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6.629690994547234</v>
      </c>
      <c r="BB163" s="50">
        <f>$F163*'[1]INTERNAL PARAMETERS-2'!M163*(1-VLOOKUP(N$4,'[1]INTERNAL PARAMETERS-1'!$B$5:$J$44,4, FALSE))</f>
        <v>1.3137197018058713</v>
      </c>
      <c r="BC163" s="50">
        <f>$F163*'[1]INTERNAL PARAMETERS-2'!N163*(1-VLOOKUP(O$4,'[1]INTERNAL PARAMETERS-1'!$B$5:$J$44,4, FALSE))</f>
        <v>7.2359005447064026</v>
      </c>
      <c r="BD163" s="50">
        <f>$F163*'[1]INTERNAL PARAMETERS-2'!O163*(1-VLOOKUP(P$4,'[1]INTERNAL PARAMETERS-1'!$B$5:$J$44,4, FALSE))</f>
        <v>1.2059824464674633</v>
      </c>
      <c r="BE163" s="50">
        <f>$F163*'[1]INTERNAL PARAMETERS-2'!P163*(1-VLOOKUP(Q$4,'[1]INTERNAL PARAMETERS-1'!$B$5:$J$44,4, FALSE))</f>
        <v>2.0260530910620527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2.6954530664545504</v>
      </c>
      <c r="BH163" s="50">
        <f>$F163*'[1]INTERNAL PARAMETERS-2'!S163*(1-VLOOKUP(T$4,'[1]INTERNAL PARAMETERS-1'!$B$5:$J$44,4, FALSE))</f>
        <v>0.1736629504985237</v>
      </c>
      <c r="BI163" s="50">
        <f>$F163*'[1]INTERNAL PARAMETERS-2'!T163*(1-VLOOKUP(U$4,'[1]INTERNAL PARAMETERS-1'!$B$5:$J$44,4, FALSE))</f>
        <v>2.5725498157650625E-2</v>
      </c>
      <c r="BJ163" s="50">
        <f>$F163*'[1]INTERNAL PARAMETERS-2'!U163*(1-VLOOKUP(V$4,'[1]INTERNAL PARAMETERS-1'!$B$5:$J$44,4, FALSE))</f>
        <v>1.5581301185985832</v>
      </c>
      <c r="BK163" s="50">
        <f>$F163*'[1]INTERNAL PARAMETERS-2'!V163*(1-VLOOKUP(W$4,'[1]INTERNAL PARAMETERS-1'!$B$5:$J$44,4, FALSE))</f>
        <v>1.1899040101189318</v>
      </c>
      <c r="BL163" s="50">
        <f>$F163*'[1]INTERNAL PARAMETERS-2'!W163*(1-VLOOKUP(X$4,'[1]INTERNAL PARAMETERS-1'!$B$5:$J$44,4, FALSE))</f>
        <v>2.2833256703434275</v>
      </c>
      <c r="BM163" s="50">
        <f>$F163*'[1]INTERNAL PARAMETERS-2'!X163*(1-VLOOKUP(Y$4,'[1]INTERNAL PARAMETERS-1'!$B$5:$J$44,4, FALSE))</f>
        <v>1.9617334797663029</v>
      </c>
      <c r="BN163" s="50">
        <f>$F163*'[1]INTERNAL PARAMETERS-2'!Y163*(1-VLOOKUP(Z$4,'[1]INTERNAL PARAMETERS-1'!$B$5:$J$44,4, FALSE))</f>
        <v>1.9617334797663029</v>
      </c>
      <c r="BO163" s="50">
        <f>$F163*'[1]INTERNAL PARAMETERS-2'!Z163*(1-VLOOKUP(AA$4,'[1]INTERNAL PARAMETERS-1'!$B$5:$J$44,4, FALSE))</f>
        <v>1.5919001142419604</v>
      </c>
      <c r="BP163" s="50">
        <f>$F163*'[1]INTERNAL PARAMETERS-2'!AA163*(1-VLOOKUP(AB$4,'[1]INTERNAL PARAMETERS-1'!$B$5:$J$44,4, FALSE))</f>
        <v>0.48239415176730993</v>
      </c>
      <c r="BQ163" s="50">
        <f>$F163*'[1]INTERNAL PARAMETERS-2'!AB163*(1-VLOOKUP(AC$4,'[1]INTERNAL PARAMETERS-1'!$B$5:$J$44,4, FALSE))</f>
        <v>8.3293222049308984</v>
      </c>
      <c r="BR163" s="50">
        <f>$F163*'[1]INTERNAL PARAMETERS-2'!AC163*(1-VLOOKUP(AD$4,'[1]INTERNAL PARAMETERS-1'!$B$5:$J$44,4, FALSE))</f>
        <v>0.22511570658431182</v>
      </c>
      <c r="BS163" s="50">
        <f>$F163*'[1]INTERNAL PARAMETERS-2'!AD163*(1-VLOOKUP(AE$4,'[1]INTERNAL PARAMETERS-1'!$B$5:$J$44,4, FALSE))</f>
        <v>0.14471765894003066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9.6476483992812806E-2</v>
      </c>
      <c r="CA163" s="50">
        <f>$F163*'[1]INTERNAL PARAMETERS-2'!AL163*(1-VLOOKUP(AM$4,'[1]INTERNAL PARAMETERS-1'!$B$5:$J$44,4, FALSE))</f>
        <v>0.65926868340440392</v>
      </c>
      <c r="CB163" s="50">
        <f>$F163*'[1]INTERNAL PARAMETERS-2'!AM163*(1-VLOOKUP(AN$4,'[1]INTERNAL PARAMETERS-1'!$B$5:$J$44,4, FALSE))</f>
        <v>0.22511570658431182</v>
      </c>
      <c r="CC163" s="50">
        <f>$F163*'[1]INTERNAL PARAMETERS-2'!AN163*(1-VLOOKUP(AO$4,'[1]INTERNAL PARAMETERS-1'!$B$5:$J$44,4, FALSE))</f>
        <v>0.28943531788006133</v>
      </c>
      <c r="CD163" s="50">
        <f>$F163*'[1]INTERNAL PARAMETERS-2'!AO163*(1-VLOOKUP(AP$4,'[1]INTERNAL PARAMETERS-1'!$B$5:$J$44,4, FALSE))</f>
        <v>2.138608011403397</v>
      </c>
      <c r="CE163" s="50">
        <f>$F163*'[1]INTERNAL PARAMETERS-2'!AP163*(1-VLOOKUP(AQ$4,'[1]INTERNAL PARAMETERS-1'!$B$5:$J$44,4, FALSE))</f>
        <v>0.24119414293284347</v>
      </c>
      <c r="CF163" s="50">
        <f>$F163*'[1]INTERNAL PARAMETERS-2'!AQ163*(1-VLOOKUP(AR$4,'[1]INTERNAL PARAMETERS-1'!$B$5:$J$44,4, FALSE))</f>
        <v>3.2156872697063278E-2</v>
      </c>
      <c r="CG163" s="50">
        <f>$F163*'[1]INTERNAL PARAMETERS-2'!AR163*(1-VLOOKUP(AS$4,'[1]INTERNAL PARAMETERS-1'!$B$5:$J$44,4, FALSE))</f>
        <v>4.8241174947217878E-2</v>
      </c>
      <c r="CH163" s="49">
        <f>$F163*'[1]INTERNAL PARAMETERS-2'!AS163*(1-VLOOKUP(AT$4,'[1]INTERNAL PARAMETERS-1'!$B$5:$J$44,4, FALSE))</f>
        <v>0</v>
      </c>
      <c r="CI163" s="48">
        <f t="shared" si="2"/>
        <v>58.659016229593711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39.082578092550229</v>
      </c>
      <c r="G164" s="51">
        <f>$F164*'[1]INTERNAL PARAMETERS-2'!F164*VLOOKUP(G$4,'[1]INTERNAL PARAMETERS-1'!$B$5:$J$44,4, FALSE)</f>
        <v>0.13257201314773961</v>
      </c>
      <c r="H164" s="50">
        <f>$F164*'[1]INTERNAL PARAMETERS-2'!G164*VLOOKUP(H$4,'[1]INTERNAL PARAMETERS-1'!$B$5:$J$44,4, FALSE)</f>
        <v>0.14582882363673266</v>
      </c>
      <c r="I164" s="50">
        <f>$F164*'[1]INTERNAL PARAMETERS-2'!H164*VLOOKUP(I$4,'[1]INTERNAL PARAMETERS-1'!$B$5:$J$44,4, FALSE)</f>
        <v>0.40697372512889168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0.32347868235641974</v>
      </c>
      <c r="N164" s="50">
        <f>$F164*'[1]INTERNAL PARAMETERS-2'!M164*VLOOKUP(N$4,'[1]INTERNAL PARAMETERS-1'!$B$5:$J$44,4, FALSE)</f>
        <v>4.9714993462628518E-2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9.6804419328999525E-2</v>
      </c>
      <c r="T164" s="50">
        <f>$F164*'[1]INTERNAL PARAMETERS-2'!S164*VLOOKUP(T$4,'[1]INTERNAL PARAMETERS-1'!$B$5:$J$44,4, FALSE)</f>
        <v>1.0605839216975355E-2</v>
      </c>
      <c r="U164" s="50">
        <f>$F164*'[1]INTERNAL PARAMETERS-2'!T164*VLOOKUP(U$4,'[1]INTERNAL PARAMETERS-1'!$B$5:$J$44,4, FALSE)</f>
        <v>7.9540862933958224E-3</v>
      </c>
      <c r="V164" s="50">
        <f>$F164*'[1]INTERNAL PARAMETERS-2'!U164*VLOOKUP(V$4,'[1]INTERNAL PARAMETERS-1'!$B$5:$J$44,4, FALSE)</f>
        <v>0.20880297254303976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3.977043146697911E-2</v>
      </c>
      <c r="AJ164" s="50">
        <f>$F164*'[1]INTERNAL PARAMETERS-2'!AI164*VLOOKUP(AJ$4,'[1]INTERNAL PARAMETERS-1'!$B$5:$J$44,4, FALSE)</f>
        <v>1.3256810488993038E-2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7.7325007774489416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6.146094964771974</v>
      </c>
      <c r="BB164" s="50">
        <f>$F164*'[1]INTERNAL PARAMETERS-2'!M164*(1-VLOOKUP(N$4,'[1]INTERNAL PARAMETERS-1'!$B$5:$J$44,4, FALSE))</f>
        <v>0.94458487578994177</v>
      </c>
      <c r="BC164" s="50">
        <f>$F164*'[1]INTERNAL PARAMETERS-2'!N164*(1-VLOOKUP(O$4,'[1]INTERNAL PARAMETERS-1'!$B$5:$J$44,4, FALSE))</f>
        <v>4.3881723269424935</v>
      </c>
      <c r="BD164" s="50">
        <f>$F164*'[1]INTERNAL PARAMETERS-2'!O164*(1-VLOOKUP(P$4,'[1]INTERNAL PARAMETERS-1'!$B$5:$J$44,4, FALSE))</f>
        <v>0.60983673204053523</v>
      </c>
      <c r="BE164" s="50">
        <f>$F164*'[1]INTERNAL PARAMETERS-2'!P164*(1-VLOOKUP(Q$4,'[1]INTERNAL PARAMETERS-1'!$B$5:$J$44,4, FALSE))</f>
        <v>1.4317902484205776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1.8392839672509906</v>
      </c>
      <c r="BH164" s="50">
        <f>$F164*'[1]INTERNAL PARAMETERS-2'!S164*(1-VLOOKUP(T$4,'[1]INTERNAL PARAMETERS-1'!$B$5:$J$44,4, FALSE))</f>
        <v>9.54525529527782E-2</v>
      </c>
      <c r="BI164" s="50">
        <f>$F164*'[1]INTERNAL PARAMETERS-2'!T164*(1-VLOOKUP(U$4,'[1]INTERNAL PARAMETERS-1'!$B$5:$J$44,4, FALSE))</f>
        <v>3.1816345173583289E-2</v>
      </c>
      <c r="BJ164" s="50">
        <f>$F164*'[1]INTERNAL PARAMETERS-2'!U164*(1-VLOOKUP(V$4,'[1]INTERNAL PARAMETERS-1'!$B$5:$J$44,4, FALSE))</f>
        <v>1.1832168444105586</v>
      </c>
      <c r="BK164" s="50">
        <f>$F164*'[1]INTERNAL PARAMETERS-2'!V164*(1-VLOOKUP(W$4,'[1]INTERNAL PARAMETERS-1'!$B$5:$J$44,4, FALSE))</f>
        <v>0.79543989540205629</v>
      </c>
      <c r="BL164" s="50">
        <f>$F164*'[1]INTERNAL PARAMETERS-2'!W164*(1-VLOOKUP(X$4,'[1]INTERNAL PARAMETERS-1'!$B$5:$J$44,4, FALSE))</f>
        <v>1.1666423138672892</v>
      </c>
      <c r="BM164" s="50">
        <f>$F164*'[1]INTERNAL PARAMETERS-2'!X164*(1-VLOOKUP(Y$4,'[1]INTERNAL PARAMETERS-1'!$B$5:$J$44,4, FALSE))</f>
        <v>1.3522454772288099</v>
      </c>
      <c r="BN164" s="50">
        <f>$F164*'[1]INTERNAL PARAMETERS-2'!Y164*(1-VLOOKUP(Z$4,'[1]INTERNAL PARAMETERS-1'!$B$5:$J$44,4, FALSE))</f>
        <v>1.3655022877178034</v>
      </c>
      <c r="BO164" s="50">
        <f>$F164*'[1]INTERNAL PARAMETERS-2'!Z164*(1-VLOOKUP(AA$4,'[1]INTERNAL PARAMETERS-1'!$B$5:$J$44,4, FALSE))</f>
        <v>0.95452552952778191</v>
      </c>
      <c r="BP164" s="50">
        <f>$F164*'[1]INTERNAL PARAMETERS-2'!AA164*(1-VLOOKUP(AB$4,'[1]INTERNAL PARAMETERS-1'!$B$5:$J$44,4, FALSE))</f>
        <v>0.37120632672304205</v>
      </c>
      <c r="BQ164" s="50">
        <f>$F164*'[1]INTERNAL PARAMETERS-2'!AB164*(1-VLOOKUP(AC$4,'[1]INTERNAL PARAMETERS-1'!$B$5:$J$44,4, FALSE))</f>
        <v>4.7461218431765424</v>
      </c>
      <c r="BR164" s="50">
        <f>$F164*'[1]INTERNAL PARAMETERS-2'!AC164*(1-VLOOKUP(AD$4,'[1]INTERNAL PARAMETERS-1'!$B$5:$J$44,4, FALSE))</f>
        <v>0.2651479345532885</v>
      </c>
      <c r="BS164" s="50">
        <f>$F164*'[1]INTERNAL PARAMETERS-2'!AD164*(1-VLOOKUP(AE$4,'[1]INTERNAL PARAMETERS-1'!$B$5:$J$44,4, FALSE))</f>
        <v>7.9544771191767477E-2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7.9544771191767477E-2</v>
      </c>
      <c r="CA164" s="50">
        <f>$F164*'[1]INTERNAL PARAMETERS-2'!AL164*(1-VLOOKUP(AM$4,'[1]INTERNAL PARAMETERS-1'!$B$5:$J$44,4, FALSE))</f>
        <v>0.33143198699825371</v>
      </c>
      <c r="CB164" s="50">
        <f>$F164*'[1]INTERNAL PARAMETERS-2'!AM164*(1-VLOOKUP(AN$4,'[1]INTERNAL PARAMETERS-1'!$B$5:$J$44,4, FALSE))</f>
        <v>0.10605839216975355</v>
      </c>
      <c r="CC164" s="50">
        <f>$F164*'[1]INTERNAL PARAMETERS-2'!AN164*(1-VLOOKUP(AO$4,'[1]INTERNAL PARAMETERS-1'!$B$5:$J$44,4, FALSE))</f>
        <v>0.2651479345532885</v>
      </c>
      <c r="CD164" s="50">
        <f>$F164*'[1]INTERNAL PARAMETERS-2'!AO164*(1-VLOOKUP(AP$4,'[1]INTERNAL PARAMETERS-1'!$B$5:$J$44,4, FALSE))</f>
        <v>1.1931598431030843</v>
      </c>
      <c r="CE164" s="50">
        <f>$F164*'[1]INTERNAL PARAMETERS-2'!AP164*(1-VLOOKUP(AQ$4,'[1]INTERNAL PARAMETERS-1'!$B$5:$J$44,4, FALSE))</f>
        <v>0.15908954238353495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1.3256810488993038E-2</v>
      </c>
      <c r="CH164" s="49">
        <f>$F164*'[1]INTERNAL PARAMETERS-2'!AS164*(1-VLOOKUP(AT$4,'[1]INTERNAL PARAMETERS-1'!$B$5:$J$44,4, FALSE))</f>
        <v>0</v>
      </c>
      <c r="CI164" s="48">
        <f t="shared" si="2"/>
        <v>39.082578092550222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18.640610749147111</v>
      </c>
      <c r="G165" s="51">
        <f>$F165*'[1]INTERNAL PARAMETERS-2'!F165*VLOOKUP(G$4,'[1]INTERNAL PARAMETERS-1'!$B$5:$J$44,4, FALSE)</f>
        <v>5.5122150046302922E-2</v>
      </c>
      <c r="H165" s="50">
        <f>$F165*'[1]INTERNAL PARAMETERS-2'!G165*VLOOKUP(H$4,'[1]INTERNAL PARAMETERS-1'!$B$5:$J$44,4, FALSE)</f>
        <v>1.8374050015434306E-2</v>
      </c>
      <c r="I165" s="50">
        <f>$F165*'[1]INTERNAL PARAMETERS-2'!H165*VLOOKUP(I$4,'[1]INTERNAL PARAMETERS-1'!$B$5:$J$44,4, FALSE)</f>
        <v>0.20825532656886891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0.21084376177749548</v>
      </c>
      <c r="N165" s="50">
        <f>$F165*'[1]INTERNAL PARAMETERS-2'!M165*VLOOKUP(N$4,'[1]INTERNAL PARAMETERS-1'!$B$5:$J$44,4, FALSE)</f>
        <v>1.561803571617291E-2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9.1879570382546114E-3</v>
      </c>
      <c r="S165" s="50">
        <f>$F165*'[1]INTERNAL PARAMETERS-2'!R165*VLOOKUP(S$4,'[1]INTERNAL PARAMETERS-1'!$B$5:$J$44,4, FALSE)</f>
        <v>3.7499316644059248E-2</v>
      </c>
      <c r="T165" s="50">
        <f>$F165*'[1]INTERNAL PARAMETERS-2'!S165*VLOOKUP(T$4,'[1]INTERNAL PARAMETERS-1'!$B$5:$J$44,4, FALSE)</f>
        <v>4.5936057069123227E-3</v>
      </c>
      <c r="U165" s="50">
        <f>$F165*'[1]INTERNAL PARAMETERS-2'!T165*VLOOKUP(U$4,'[1]INTERNAL PARAMETERS-1'!$B$5:$J$44,4, FALSE)</f>
        <v>1.8375914076509223E-3</v>
      </c>
      <c r="V165" s="50">
        <f>$F165*'[1]INTERNAL PARAMETERS-2'!U165*VLOOKUP(V$4,'[1]INTERNAL PARAMETERS-1'!$B$5:$J$44,4, FALSE)</f>
        <v>5.9256730713517489E-2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9.1879570382546114E-3</v>
      </c>
      <c r="AJ165" s="50">
        <f>$F165*'[1]INTERNAL PARAMETERS-2'!AI165*VLOOKUP(AJ$4,'[1]INTERNAL PARAMETERS-1'!$B$5:$J$44,4, FALSE)</f>
        <v>9.1879570382546114E-3</v>
      </c>
      <c r="AK165" s="50">
        <f>$F165*'[1]INTERNAL PARAMETERS-2'!AJ165*VLOOKUP(AK$4,'[1]INTERNAL PARAMETERS-1'!$B$5:$J$44,4, FALSE)</f>
        <v>9.1879570382546114E-3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3.9568512048085092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4.0060314737724134</v>
      </c>
      <c r="BB165" s="50">
        <f>$F165*'[1]INTERNAL PARAMETERS-2'!M165*(1-VLOOKUP(N$4,'[1]INTERNAL PARAMETERS-1'!$B$5:$J$44,4, FALSE))</f>
        <v>0.29674267860728526</v>
      </c>
      <c r="BC165" s="50">
        <f>$F165*'[1]INTERNAL PARAMETERS-2'!N165*(1-VLOOKUP(O$4,'[1]INTERNAL PARAMETERS-1'!$B$5:$J$44,4, FALSE))</f>
        <v>1.6812376928092261</v>
      </c>
      <c r="BD165" s="50">
        <f>$F165*'[1]INTERNAL PARAMETERS-2'!O165*(1-VLOOKUP(P$4,'[1]INTERNAL PARAMETERS-1'!$B$5:$J$44,4, FALSE))</f>
        <v>0.32154867136171272</v>
      </c>
      <c r="BE165" s="50">
        <f>$F165*'[1]INTERNAL PARAMETERS-2'!P165*(1-VLOOKUP(Q$4,'[1]INTERNAL PARAMETERS-1'!$B$5:$J$44,4, FALSE))</f>
        <v>0.75334164281603133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0.71248701623712563</v>
      </c>
      <c r="BH165" s="50">
        <f>$F165*'[1]INTERNAL PARAMETERS-2'!S165*(1-VLOOKUP(T$4,'[1]INTERNAL PARAMETERS-1'!$B$5:$J$44,4, FALSE))</f>
        <v>4.1342451362210902E-2</v>
      </c>
      <c r="BI165" s="50">
        <f>$F165*'[1]INTERNAL PARAMETERS-2'!T165*(1-VLOOKUP(U$4,'[1]INTERNAL PARAMETERS-1'!$B$5:$J$44,4, FALSE))</f>
        <v>7.3503656306036893E-3</v>
      </c>
      <c r="BJ165" s="50">
        <f>$F165*'[1]INTERNAL PARAMETERS-2'!U165*(1-VLOOKUP(V$4,'[1]INTERNAL PARAMETERS-1'!$B$5:$J$44,4, FALSE))</f>
        <v>0.33578814070993246</v>
      </c>
      <c r="BK165" s="50">
        <f>$F165*'[1]INTERNAL PARAMETERS-2'!V165*(1-VLOOKUP(W$4,'[1]INTERNAL PARAMETERS-1'!$B$5:$J$44,4, FALSE))</f>
        <v>0.42260687847713885</v>
      </c>
      <c r="BL165" s="50">
        <f>$F165*'[1]INTERNAL PARAMETERS-2'!W165*(1-VLOOKUP(X$4,'[1]INTERNAL PARAMETERS-1'!$B$5:$J$44,4, FALSE))</f>
        <v>0.49610307853887614</v>
      </c>
      <c r="BM165" s="50">
        <f>$F165*'[1]INTERNAL PARAMETERS-2'!X165*(1-VLOOKUP(Y$4,'[1]INTERNAL PARAMETERS-1'!$B$5:$J$44,4, FALSE))</f>
        <v>0.62472142864691638</v>
      </c>
      <c r="BN165" s="50">
        <f>$F165*'[1]INTERNAL PARAMETERS-2'!Y165*(1-VLOOKUP(Z$4,'[1]INTERNAL PARAMETERS-1'!$B$5:$J$44,4, FALSE))</f>
        <v>0.6982194927697285</v>
      </c>
      <c r="BO165" s="50">
        <f>$F165*'[1]INTERNAL PARAMETERS-2'!Z165*(1-VLOOKUP(AA$4,'[1]INTERNAL PARAMETERS-1'!$B$5:$J$44,4, FALSE))</f>
        <v>0.38585877844627031</v>
      </c>
      <c r="BP165" s="50">
        <f>$F165*'[1]INTERNAL PARAMETERS-2'!AA165*(1-VLOOKUP(AB$4,'[1]INTERNAL PARAMETERS-1'!$B$5:$J$44,4, FALSE))</f>
        <v>9.1870250077171534E-2</v>
      </c>
      <c r="BQ165" s="50">
        <f>$F165*'[1]INTERNAL PARAMETERS-2'!AB165*(1-VLOOKUP(AC$4,'[1]INTERNAL PARAMETERS-1'!$B$5:$J$44,4, FALSE))</f>
        <v>2.0395344642018074</v>
      </c>
      <c r="BR165" s="50">
        <f>$F165*'[1]INTERNAL PARAMETERS-2'!AC165*(1-VLOOKUP(AD$4,'[1]INTERNAL PARAMETERS-1'!$B$5:$J$44,4, FALSE))</f>
        <v>8.2684157099991842E-2</v>
      </c>
      <c r="BS165" s="50">
        <f>$F165*'[1]INTERNAL PARAMETERS-2'!AD165*(1-VLOOKUP(AE$4,'[1]INTERNAL PARAMETERS-1'!$B$5:$J$44,4, FALSE))</f>
        <v>5.5122150046302922E-2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1.8374050015434306E-2</v>
      </c>
      <c r="CA165" s="50">
        <f>$F165*'[1]INTERNAL PARAMETERS-2'!AL165*(1-VLOOKUP(AM$4,'[1]INTERNAL PARAMETERS-1'!$B$5:$J$44,4, FALSE))</f>
        <v>6.4310107084557533E-2</v>
      </c>
      <c r="CB165" s="50">
        <f>$F165*'[1]INTERNAL PARAMETERS-2'!AM165*(1-VLOOKUP(AN$4,'[1]INTERNAL PARAMETERS-1'!$B$5:$J$44,4, FALSE))</f>
        <v>6.4310107084557533E-2</v>
      </c>
      <c r="CC165" s="50">
        <f>$F165*'[1]INTERNAL PARAMETERS-2'!AN165*(1-VLOOKUP(AO$4,'[1]INTERNAL PARAMETERS-1'!$B$5:$J$44,4, FALSE))</f>
        <v>0.14699426418454939</v>
      </c>
      <c r="CD165" s="50">
        <f>$F165*'[1]INTERNAL PARAMETERS-2'!AO165*(1-VLOOKUP(AP$4,'[1]INTERNAL PARAMETERS-1'!$B$5:$J$44,4, FALSE))</f>
        <v>0.63390938568517086</v>
      </c>
      <c r="CE165" s="50">
        <f>$F165*'[1]INTERNAL PARAMETERS-2'!AP165*(1-VLOOKUP(AQ$4,'[1]INTERNAL PARAMETERS-1'!$B$5:$J$44,4, FALSE))</f>
        <v>4.5936057069123223E-2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9.1879570382546114E-3</v>
      </c>
      <c r="CH165" s="49">
        <f>$F165*'[1]INTERNAL PARAMETERS-2'!AS165*(1-VLOOKUP(AT$4,'[1]INTERNAL PARAMETERS-1'!$B$5:$J$44,4, FALSE))</f>
        <v>0</v>
      </c>
      <c r="CI165" s="48">
        <f t="shared" si="2"/>
        <v>18.640616341330336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7.8375976038872075</v>
      </c>
      <c r="G166" s="51">
        <f>$F166*'[1]INTERNAL PARAMETERS-2'!F166*VLOOKUP(G$4,'[1]INTERNAL PARAMETERS-1'!$B$5:$J$44,4, FALSE)</f>
        <v>2.0148112160312846E-2</v>
      </c>
      <c r="H166" s="50">
        <f>$F166*'[1]INTERNAL PARAMETERS-2'!G166*VLOOKUP(H$4,'[1]INTERNAL PARAMETERS-1'!$B$5:$J$44,4, FALSE)</f>
        <v>2.0148112160312846E-2</v>
      </c>
      <c r="I166" s="50">
        <f>$F166*'[1]INTERNAL PARAMETERS-2'!H166*VLOOKUP(I$4,'[1]INTERNAL PARAMETERS-1'!$B$5:$J$44,4, FALSE)</f>
        <v>7.771295446957123E-2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8.5293478872050951E-2</v>
      </c>
      <c r="N166" s="50">
        <f>$F166*'[1]INTERNAL PARAMETERS-2'!M166*VLOOKUP(N$4,'[1]INTERNAL PARAMETERS-1'!$B$5:$J$44,4, FALSE)</f>
        <v>7.0518392561094963E-3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2.2355767465387776E-2</v>
      </c>
      <c r="T166" s="50">
        <f>$F166*'[1]INTERNAL PARAMETERS-2'!S166*VLOOKUP(T$4,'[1]INTERNAL PARAMETERS-1'!$B$5:$J$44,4, FALSE)</f>
        <v>6.7160373867709486E-4</v>
      </c>
      <c r="U166" s="50">
        <f>$F166*'[1]INTERNAL PARAMETERS-2'!T166*VLOOKUP(U$4,'[1]INTERNAL PARAMETERS-1'!$B$5:$J$44,4, FALSE)</f>
        <v>1.3432074773541897E-3</v>
      </c>
      <c r="V166" s="50">
        <f>$F166*'[1]INTERNAL PARAMETERS-2'!U166*VLOOKUP(V$4,'[1]INTERNAL PARAMETERS-1'!$B$5:$J$44,4, FALSE)</f>
        <v>3.3244267500552135E-2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6.716037386770948E-3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1.4765461349218532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1.6205760985689679</v>
      </c>
      <c r="BB166" s="50">
        <f>$F166*'[1]INTERNAL PARAMETERS-2'!M166*(1-VLOOKUP(N$4,'[1]INTERNAL PARAMETERS-1'!$B$5:$J$44,4, FALSE))</f>
        <v>0.13398494586608042</v>
      </c>
      <c r="BC166" s="50">
        <f>$F166*'[1]INTERNAL PARAMETERS-2'!N166*(1-VLOOKUP(O$4,'[1]INTERNAL PARAMETERS-1'!$B$5:$J$44,4, FALSE))</f>
        <v>0.68503424593111595</v>
      </c>
      <c r="BD166" s="50">
        <f>$F166*'[1]INTERNAL PARAMETERS-2'!O166*(1-VLOOKUP(P$4,'[1]INTERNAL PARAMETERS-1'!$B$5:$J$44,4, FALSE))</f>
        <v>0.11417263557510612</v>
      </c>
      <c r="BE166" s="50">
        <f>$F166*'[1]INTERNAL PARAMETERS-2'!P166*(1-VLOOKUP(Q$4,'[1]INTERNAL PARAMETERS-1'!$B$5:$J$44,4, FALSE))</f>
        <v>0.34923316035232893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0.42475958184236767</v>
      </c>
      <c r="BH166" s="50">
        <f>$F166*'[1]INTERNAL PARAMETERS-2'!S166*(1-VLOOKUP(T$4,'[1]INTERNAL PARAMETERS-1'!$B$5:$J$44,4, FALSE))</f>
        <v>6.044433648093853E-3</v>
      </c>
      <c r="BI166" s="50">
        <f>$F166*'[1]INTERNAL PARAMETERS-2'!T166*(1-VLOOKUP(U$4,'[1]INTERNAL PARAMETERS-1'!$B$5:$J$44,4, FALSE))</f>
        <v>5.3728299094167589E-3</v>
      </c>
      <c r="BJ166" s="50">
        <f>$F166*'[1]INTERNAL PARAMETERS-2'!U166*(1-VLOOKUP(V$4,'[1]INTERNAL PARAMETERS-1'!$B$5:$J$44,4, FALSE))</f>
        <v>0.18838418250312874</v>
      </c>
      <c r="BK166" s="50">
        <f>$F166*'[1]INTERNAL PARAMETERS-2'!V166*(1-VLOOKUP(W$4,'[1]INTERNAL PARAMETERS-1'!$B$5:$J$44,4, FALSE))</f>
        <v>0.17461618829628425</v>
      </c>
      <c r="BL166" s="50">
        <f>$F166*'[1]INTERNAL PARAMETERS-2'!W166*(1-VLOOKUP(X$4,'[1]INTERNAL PARAMETERS-1'!$B$5:$J$44,4, FALSE))</f>
        <v>0.17461618829628425</v>
      </c>
      <c r="BM166" s="50">
        <f>$F166*'[1]INTERNAL PARAMETERS-2'!X166*(1-VLOOKUP(Y$4,'[1]INTERNAL PARAMETERS-1'!$B$5:$J$44,4, FALSE))</f>
        <v>0.22162845000368089</v>
      </c>
      <c r="BN166" s="50">
        <f>$F166*'[1]INTERNAL PARAMETERS-2'!Y166*(1-VLOOKUP(Z$4,'[1]INTERNAL PARAMETERS-1'!$B$5:$J$44,4, FALSE))</f>
        <v>0.29550486125816133</v>
      </c>
      <c r="BO166" s="50">
        <f>$F166*'[1]INTERNAL PARAMETERS-2'!Z166*(1-VLOOKUP(AA$4,'[1]INTERNAL PARAMETERS-1'!$B$5:$J$44,4, FALSE))</f>
        <v>0.15446885989573181</v>
      </c>
      <c r="BP166" s="50">
        <f>$F166*'[1]INTERNAL PARAMETERS-2'!AA166*(1-VLOOKUP(AB$4,'[1]INTERNAL PARAMETERS-1'!$B$5:$J$44,4, FALSE))</f>
        <v>4.0296224320625691E-2</v>
      </c>
      <c r="BQ166" s="50">
        <f>$F166*'[1]INTERNAL PARAMETERS-2'!AB166*(1-VLOOKUP(AC$4,'[1]INTERNAL PARAMETERS-1'!$B$5:$J$44,4, FALSE))</f>
        <v>0.92681080809510963</v>
      </c>
      <c r="BR166" s="50">
        <f>$F166*'[1]INTERNAL PARAMETERS-2'!AC166*(1-VLOOKUP(AD$4,'[1]INTERNAL PARAMETERS-1'!$B$5:$J$44,4, FALSE))</f>
        <v>4.0296224320625691E-2</v>
      </c>
      <c r="BS166" s="50">
        <f>$F166*'[1]INTERNAL PARAMETERS-2'!AD166*(1-VLOOKUP(AE$4,'[1]INTERNAL PARAMETERS-1'!$B$5:$J$44,4, FALSE))</f>
        <v>6.716037386770948E-3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1.3432074773541896E-2</v>
      </c>
      <c r="CA166" s="50">
        <f>$F166*'[1]INTERNAL PARAMETERS-2'!AL166*(1-VLOOKUP(AM$4,'[1]INTERNAL PARAMETERS-1'!$B$5:$J$44,4, FALSE))</f>
        <v>2.6864149547083792E-2</v>
      </c>
      <c r="CB166" s="50">
        <f>$F166*'[1]INTERNAL PARAMETERS-2'!AM166*(1-VLOOKUP(AN$4,'[1]INTERNAL PARAMETERS-1'!$B$5:$J$44,4, FALSE))</f>
        <v>3.3580186933854742E-2</v>
      </c>
      <c r="CC166" s="50">
        <f>$F166*'[1]INTERNAL PARAMETERS-2'!AN166*(1-VLOOKUP(AO$4,'[1]INTERNAL PARAMETERS-1'!$B$5:$J$44,4, FALSE))</f>
        <v>5.3728299094167584E-2</v>
      </c>
      <c r="CD166" s="50">
        <f>$F166*'[1]INTERNAL PARAMETERS-2'!AO166*(1-VLOOKUP(AP$4,'[1]INTERNAL PARAMETERS-1'!$B$5:$J$44,4, FALSE))</f>
        <v>0.36266523512587084</v>
      </c>
      <c r="CE166" s="50">
        <f>$F166*'[1]INTERNAL PARAMETERS-2'!AP166*(1-VLOOKUP(AQ$4,'[1]INTERNAL PARAMETERS-1'!$B$5:$J$44,4, FALSE))</f>
        <v>2.6864149547083792E-2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6.716037386770948E-3</v>
      </c>
      <c r="CH166" s="49">
        <f>$F166*'[1]INTERNAL PARAMETERS-2'!AS166*(1-VLOOKUP(AT$4,'[1]INTERNAL PARAMETERS-1'!$B$5:$J$44,4, FALSE))</f>
        <v>0</v>
      </c>
      <c r="CI166" s="48">
        <f t="shared" si="2"/>
        <v>7.8375976038872084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59.063618433490845</v>
      </c>
      <c r="G167" s="51">
        <f>$F167*'[1]INTERNAL PARAMETERS-2'!F167*VLOOKUP(G$4,'[1]INTERNAL PARAMETERS-1'!$B$5:$J$44,4, FALSE)</f>
        <v>7.4420159226198462E-2</v>
      </c>
      <c r="H167" s="50">
        <f>$F167*'[1]INTERNAL PARAMETERS-2'!G167*VLOOKUP(H$4,'[1]INTERNAL PARAMETERS-1'!$B$5:$J$44,4, FALSE)</f>
        <v>4.9613439484132313E-2</v>
      </c>
      <c r="I167" s="50">
        <f>$F167*'[1]INTERNAL PARAMETERS-2'!H167*VLOOKUP(I$4,'[1]INTERNAL PARAMETERS-1'!$B$5:$J$44,4, FALSE)</f>
        <v>0.68669016572092589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2.9767473054295054E-2</v>
      </c>
      <c r="N167" s="50">
        <f>$F167*'[1]INTERNAL PARAMETERS-2'!M167*VLOOKUP(N$4,'[1]INTERNAL PARAMETERS-1'!$B$5:$J$44,4, FALSE)</f>
        <v>0.25054284898730134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0.24806129105881822</v>
      </c>
      <c r="S167" s="50">
        <f>$F167*'[1]INTERNAL PARAMETERS-2'!R167*VLOOKUP(S$4,'[1]INTERNAL PARAMETERS-1'!$B$5:$J$44,4, FALSE)</f>
        <v>0.66648952226239566</v>
      </c>
      <c r="T167" s="50">
        <f>$F167*'[1]INTERNAL PARAMETERS-2'!S167*VLOOKUP(T$4,'[1]INTERNAL PARAMETERS-1'!$B$5:$J$44,4, FALSE)</f>
        <v>2.4806129105881824E-2</v>
      </c>
      <c r="U167" s="50">
        <f>$F167*'[1]INTERNAL PARAMETERS-2'!T167*VLOOKUP(U$4,'[1]INTERNAL PARAMETERS-1'!$B$5:$J$44,4, FALSE)</f>
        <v>1.9845375793652927E-2</v>
      </c>
      <c r="V167" s="50">
        <f>$F167*'[1]INTERNAL PARAMETERS-2'!U167*VLOOKUP(V$4,'[1]INTERNAL PARAMETERS-1'!$B$5:$J$44,4, FALSE)</f>
        <v>0.49116330539586833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2.4806719742066156E-2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13.047113148697591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0.56558198803160598</v>
      </c>
      <c r="BB167" s="50">
        <f>$F167*'[1]INTERNAL PARAMETERS-2'!M167*(1-VLOOKUP(N$4,'[1]INTERNAL PARAMETERS-1'!$B$5:$J$44,4, FALSE))</f>
        <v>4.7603141307587258</v>
      </c>
      <c r="BC167" s="50">
        <f>$F167*'[1]INTERNAL PARAMETERS-2'!N167*(1-VLOOKUP(O$4,'[1]INTERNAL PARAMETERS-1'!$B$5:$J$44,4, FALSE))</f>
        <v>0.89302419162885149</v>
      </c>
      <c r="BD167" s="50">
        <f>$F167*'[1]INTERNAL PARAMETERS-2'!O167*(1-VLOOKUP(P$4,'[1]INTERNAL PARAMETERS-1'!$B$5:$J$44,4, FALSE))</f>
        <v>1.4387602132306201</v>
      </c>
      <c r="BE167" s="50">
        <f>$F167*'[1]INTERNAL PARAMETERS-2'!P167*(1-VLOOKUP(Q$4,'[1]INTERNAL PARAMETERS-1'!$B$5:$J$44,4, FALSE))</f>
        <v>0.49612258211763643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12.663300922985517</v>
      </c>
      <c r="BH167" s="50">
        <f>$F167*'[1]INTERNAL PARAMETERS-2'!S167*(1-VLOOKUP(T$4,'[1]INTERNAL PARAMETERS-1'!$B$5:$J$44,4, FALSE))</f>
        <v>0.2232551619529364</v>
      </c>
      <c r="BI167" s="50">
        <f>$F167*'[1]INTERNAL PARAMETERS-2'!T167*(1-VLOOKUP(U$4,'[1]INTERNAL PARAMETERS-1'!$B$5:$J$44,4, FALSE))</f>
        <v>7.9381503174611706E-2</v>
      </c>
      <c r="BJ167" s="50">
        <f>$F167*'[1]INTERNAL PARAMETERS-2'!U167*(1-VLOOKUP(V$4,'[1]INTERNAL PARAMETERS-1'!$B$5:$J$44,4, FALSE))</f>
        <v>2.7832587305765872</v>
      </c>
      <c r="BK167" s="50">
        <f>$F167*'[1]INTERNAL PARAMETERS-2'!V167*(1-VLOOKUP(W$4,'[1]INTERNAL PARAMETERS-1'!$B$5:$J$44,4, FALSE))</f>
        <v>0.79379731266058695</v>
      </c>
      <c r="BL167" s="50">
        <f>$F167*'[1]INTERNAL PARAMETERS-2'!W167*(1-VLOOKUP(X$4,'[1]INTERNAL PARAMETERS-1'!$B$5:$J$44,4, FALSE))</f>
        <v>0.12403359871033076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4.2418663868275051</v>
      </c>
      <c r="BO167" s="50">
        <f>$F167*'[1]INTERNAL PARAMETERS-2'!Z167*(1-VLOOKUP(AA$4,'[1]INTERNAL PARAMETERS-1'!$B$5:$J$44,4, FALSE))</f>
        <v>1.7612416635156369</v>
      </c>
      <c r="BP167" s="50">
        <f>$F167*'[1]INTERNAL PARAMETERS-2'!AA167*(1-VLOOKUP(AB$4,'[1]INTERNAL PARAMETERS-1'!$B$5:$J$44,4, FALSE))</f>
        <v>0.42170832925328128</v>
      </c>
      <c r="BQ167" s="50">
        <f>$F167*'[1]INTERNAL PARAMETERS-2'!AB167*(1-VLOOKUP(AC$4,'[1]INTERNAL PARAMETERS-1'!$B$5:$J$44,4, FALSE))</f>
        <v>5.4821728421215967</v>
      </c>
      <c r="BR167" s="50">
        <f>$F167*'[1]INTERNAL PARAMETERS-2'!AC167*(1-VLOOKUP(AD$4,'[1]INTERNAL PARAMETERS-1'!$B$5:$J$44,4, FALSE))</f>
        <v>0.22325457131675205</v>
      </c>
      <c r="BS167" s="50">
        <f>$F167*'[1]INTERNAL PARAMETERS-2'!AD167*(1-VLOOKUP(AE$4,'[1]INTERNAL PARAMETERS-1'!$B$5:$J$44,4, FALSE))</f>
        <v>0.22325457131675205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9.9226878968264626E-2</v>
      </c>
      <c r="CA167" s="50">
        <f>$F167*'[1]INTERNAL PARAMETERS-2'!AL167*(1-VLOOKUP(AM$4,'[1]INTERNAL PARAMETERS-1'!$B$5:$J$44,4, FALSE))</f>
        <v>2.4806719742066156E-2</v>
      </c>
      <c r="CB167" s="50">
        <f>$F167*'[1]INTERNAL PARAMETERS-2'!AM167*(1-VLOOKUP(AN$4,'[1]INTERNAL PARAMETERS-1'!$B$5:$J$44,4, FALSE))</f>
        <v>9.9226878968264626E-2</v>
      </c>
      <c r="CC167" s="50">
        <f>$F167*'[1]INTERNAL PARAMETERS-2'!AN167*(1-VLOOKUP(AO$4,'[1]INTERNAL PARAMETERS-1'!$B$5:$J$44,4, FALSE))</f>
        <v>0.39690160951121511</v>
      </c>
      <c r="CD167" s="50">
        <f>$F167*'[1]INTERNAL PARAMETERS-2'!AO167*(1-VLOOKUP(AP$4,'[1]INTERNAL PARAMETERS-1'!$B$5:$J$44,4, FALSE))</f>
        <v>4.4403142384021912</v>
      </c>
      <c r="CE167" s="50">
        <f>$F167*'[1]INTERNAL PARAMETERS-2'!AP167*(1-VLOOKUP(AQ$4,'[1]INTERNAL PARAMETERS-1'!$B$5:$J$44,4, FALSE))</f>
        <v>0.59534946108590103</v>
      </c>
      <c r="CF167" s="50">
        <f>$F167*'[1]INTERNAL PARAMETERS-2'!AQ167*(1-VLOOKUP(AR$4,'[1]INTERNAL PARAMETERS-1'!$B$5:$J$44,4, FALSE))</f>
        <v>0.59534946108590103</v>
      </c>
      <c r="CG167" s="50">
        <f>$F167*'[1]INTERNAL PARAMETERS-2'!AR167*(1-VLOOKUP(AS$4,'[1]INTERNAL PARAMETERS-1'!$B$5:$J$44,4, FALSE))</f>
        <v>2.4806719742066156E-2</v>
      </c>
      <c r="CH167" s="49">
        <f>$F167*'[1]INTERNAL PARAMETERS-2'!AS167*(1-VLOOKUP(AT$4,'[1]INTERNAL PARAMETERS-1'!$B$5:$J$44,4, FALSE))</f>
        <v>0</v>
      </c>
      <c r="CI167" s="48">
        <f t="shared" si="2"/>
        <v>59.063630246214522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246.29426984707092</v>
      </c>
      <c r="G168" s="51">
        <f>$F168*'[1]INTERNAL PARAMETERS-2'!F168*VLOOKUP(G$4,'[1]INTERNAL PARAMETERS-1'!$B$5:$J$44,4, FALSE)</f>
        <v>0.375524873235829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2.4807559315373986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7.510620611851504E-2</v>
      </c>
      <c r="N168" s="50">
        <f>$F168*'[1]INTERNAL PARAMETERS-2'!M168*VLOOKUP(N$4,'[1]INTERNAL PARAMETERS-1'!$B$5:$J$44,4, FALSE)</f>
        <v>0.7725192179742274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0.321881981263137</v>
      </c>
      <c r="S168" s="50">
        <f>$F168*'[1]INTERNAL PARAMETERS-2'!R168*VLOOKUP(S$4,'[1]INTERNAL PARAMETERS-1'!$B$5:$J$44,4, FALSE)</f>
        <v>1.9209955556278651</v>
      </c>
      <c r="T168" s="50">
        <f>$F168*'[1]INTERNAL PARAMETERS-2'!S168*VLOOKUP(T$4,'[1]INTERNAL PARAMETERS-1'!$B$5:$J$44,4, FALSE)</f>
        <v>8.0471726787133491E-2</v>
      </c>
      <c r="U168" s="50">
        <f>$F168*'[1]INTERNAL PARAMETERS-2'!T168*VLOOKUP(U$4,'[1]INTERNAL PARAMETERS-1'!$B$5:$J$44,4, FALSE)</f>
        <v>0.15020994929433162</v>
      </c>
      <c r="V168" s="50">
        <f>$F168*'[1]INTERNAL PARAMETERS-2'!U168*VLOOKUP(V$4,'[1]INTERNAL PARAMETERS-1'!$B$5:$J$44,4, FALSE)</f>
        <v>1.6818413566636607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5.364289197269205E-2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5.364289197269205E-2</v>
      </c>
      <c r="AI168" s="50">
        <f>$F168*'[1]INTERNAL PARAMETERS-2'!AH168*VLOOKUP(AI$4,'[1]INTERNAL PARAMETERS-1'!$B$5:$J$44,4, FALSE)</f>
        <v>0.321881981263137</v>
      </c>
      <c r="AJ168" s="50">
        <f>$F168*'[1]INTERNAL PARAMETERS-2'!AI168*VLOOKUP(AJ$4,'[1]INTERNAL PARAMETERS-1'!$B$5:$J$44,4, FALSE)</f>
        <v>5.364289197269205E-2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47.13436269921057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1.4270179162517858</v>
      </c>
      <c r="BB168" s="50">
        <f>$F168*'[1]INTERNAL PARAMETERS-2'!M168*(1-VLOOKUP(N$4,'[1]INTERNAL PARAMETERS-1'!$B$5:$J$44,4, FALSE))</f>
        <v>14.677865141510319</v>
      </c>
      <c r="BC168" s="50">
        <f>$F168*'[1]INTERNAL PARAMETERS-2'!N168*(1-VLOOKUP(O$4,'[1]INTERNAL PARAMETERS-1'!$B$5:$J$44,4, FALSE))</f>
        <v>2.5214129581324038</v>
      </c>
      <c r="BD168" s="50">
        <f>$F168*'[1]INTERNAL PARAMETERS-2'!O168*(1-VLOOKUP(P$4,'[1]INTERNAL PARAMETERS-1'!$B$5:$J$44,4, FALSE))</f>
        <v>9.3882696074576337</v>
      </c>
      <c r="BE168" s="50">
        <f>$F168*'[1]INTERNAL PARAMETERS-2'!P168*(1-VLOOKUP(Q$4,'[1]INTERNAL PARAMETERS-1'!$B$5:$J$44,4, FALSE))</f>
        <v>2.7360091554501569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36.498915556929433</v>
      </c>
      <c r="BH168" s="50">
        <f>$F168*'[1]INTERNAL PARAMETERS-2'!S168*(1-VLOOKUP(T$4,'[1]INTERNAL PARAMETERS-1'!$B$5:$J$44,4, FALSE))</f>
        <v>0.72424554108420136</v>
      </c>
      <c r="BI168" s="50">
        <f>$F168*'[1]INTERNAL PARAMETERS-2'!T168*(1-VLOOKUP(U$4,'[1]INTERNAL PARAMETERS-1'!$B$5:$J$44,4, FALSE))</f>
        <v>0.6008397971773265</v>
      </c>
      <c r="BJ168" s="50">
        <f>$F168*'[1]INTERNAL PARAMETERS-2'!U168*(1-VLOOKUP(V$4,'[1]INTERNAL PARAMETERS-1'!$B$5:$J$44,4, FALSE))</f>
        <v>9.5304343544274115</v>
      </c>
      <c r="BK168" s="50">
        <f>$F168*'[1]INTERNAL PARAMETERS-2'!V168*(1-VLOOKUP(W$4,'[1]INTERNAL PARAMETERS-1'!$B$5:$J$44,4, FALSE))</f>
        <v>5.4183754189276216</v>
      </c>
      <c r="BL168" s="50">
        <f>$F168*'[1]INTERNAL PARAMETERS-2'!W168*(1-VLOOKUP(X$4,'[1]INTERNAL PARAMETERS-1'!$B$5:$J$44,4, FALSE))</f>
        <v>0.91200305181671892</v>
      </c>
      <c r="BM168" s="50">
        <f>$F168*'[1]INTERNAL PARAMETERS-2'!X168*(1-VLOOKUP(Y$4,'[1]INTERNAL PARAMETERS-1'!$B$5:$J$44,4, FALSE))</f>
        <v>0.1072857839453841</v>
      </c>
      <c r="BN168" s="50">
        <f>$F168*'[1]INTERNAL PARAMETERS-2'!Y168*(1-VLOOKUP(Z$4,'[1]INTERNAL PARAMETERS-1'!$B$5:$J$44,4, FALSE))</f>
        <v>25.96525321607665</v>
      </c>
      <c r="BO168" s="50">
        <f>$F168*'[1]INTERNAL PARAMETERS-2'!Z168*(1-VLOOKUP(AA$4,'[1]INTERNAL PARAMETERS-1'!$B$5:$J$44,4, FALSE))</f>
        <v>25.375132145523068</v>
      </c>
      <c r="BP168" s="50">
        <f>$F168*'[1]INTERNAL PARAMETERS-2'!AA168*(1-VLOOKUP(AB$4,'[1]INTERNAL PARAMETERS-1'!$B$5:$J$44,4, FALSE))</f>
        <v>2.4141271741870196</v>
      </c>
      <c r="BQ168" s="50">
        <f>$F168*'[1]INTERNAL PARAMETERS-2'!AB168*(1-VLOOKUP(AC$4,'[1]INTERNAL PARAMETERS-1'!$B$5:$J$44,4, FALSE))</f>
        <v>27.521020230419644</v>
      </c>
      <c r="BR168" s="50">
        <f>$F168*'[1]INTERNAL PARAMETERS-2'!AC168*(1-VLOOKUP(AD$4,'[1]INTERNAL PARAMETERS-1'!$B$5:$J$44,4, FALSE))</f>
        <v>1.4484812303976089</v>
      </c>
      <c r="BS168" s="50">
        <f>$F168*'[1]INTERNAL PARAMETERS-2'!AD168*(1-VLOOKUP(AE$4,'[1]INTERNAL PARAMETERS-1'!$B$5:$J$44,4, FALSE))</f>
        <v>0.42916776520852107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0.1072857839453841</v>
      </c>
      <c r="CA168" s="50">
        <f>$F168*'[1]INTERNAL PARAMETERS-2'!AL168*(1-VLOOKUP(AM$4,'[1]INTERNAL PARAMETERS-1'!$B$5:$J$44,4, FALSE))</f>
        <v>0.16095330534506086</v>
      </c>
      <c r="CB168" s="50">
        <f>$F168*'[1]INTERNAL PARAMETERS-2'!AM168*(1-VLOOKUP(AN$4,'[1]INTERNAL PARAMETERS-1'!$B$5:$J$44,4, FALSE))</f>
        <v>0.59012107055358198</v>
      </c>
      <c r="CC168" s="50">
        <f>$F168*'[1]INTERNAL PARAMETERS-2'!AN168*(1-VLOOKUP(AO$4,'[1]INTERNAL PARAMETERS-1'!$B$5:$J$44,4, FALSE))</f>
        <v>1.5557670143429929</v>
      </c>
      <c r="CD168" s="50">
        <f>$F168*'[1]INTERNAL PARAMETERS-2'!AO168*(1-VLOOKUP(AP$4,'[1]INTERNAL PARAMETERS-1'!$B$5:$J$44,4, FALSE))</f>
        <v>18.50827549619784</v>
      </c>
      <c r="CE168" s="50">
        <f>$F168*'[1]INTERNAL PARAMETERS-2'!AP168*(1-VLOOKUP(AQ$4,'[1]INTERNAL PARAMETERS-1'!$B$5:$J$44,4, FALSE))</f>
        <v>1.8240061036334378</v>
      </c>
      <c r="CF168" s="50">
        <f>$F168*'[1]INTERNAL PARAMETERS-2'!AQ168*(1-VLOOKUP(AR$4,'[1]INTERNAL PARAMETERS-1'!$B$5:$J$44,4, FALSE))</f>
        <v>0.375524873235829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246.29426984707092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487.87069127281097</v>
      </c>
      <c r="G169" s="51">
        <f>$F169*'[1]INTERNAL PARAMETERS-2'!F169*VLOOKUP(G$4,'[1]INTERNAL PARAMETERS-1'!$B$5:$J$44,4, FALSE)</f>
        <v>1.4749794609250895</v>
      </c>
      <c r="H169" s="50">
        <f>$F169*'[1]INTERNAL PARAMETERS-2'!G169*VLOOKUP(H$4,'[1]INTERNAL PARAMETERS-1'!$B$5:$J$44,4, FALSE)</f>
        <v>1.4749794609250895</v>
      </c>
      <c r="I169" s="50">
        <f>$F169*'[1]INTERNAL PARAMETERS-2'!H169*VLOOKUP(I$4,'[1]INTERNAL PARAMETERS-1'!$B$5:$J$44,4, FALSE)</f>
        <v>5.952590802883627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0.21690974869334814</v>
      </c>
      <c r="N169" s="50">
        <f>$F169*'[1]INTERNAL PARAMETERS-2'!M169*VLOOKUP(N$4,'[1]INTERNAL PARAMETERS-1'!$B$5:$J$44,4, FALSE)</f>
        <v>1.2320393714988804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0.34707120977147776</v>
      </c>
      <c r="S169" s="50">
        <f>$F169*'[1]INTERNAL PARAMETERS-2'!R169*VLOOKUP(S$4,'[1]INTERNAL PARAMETERS-1'!$B$5:$J$44,4, FALSE)</f>
        <v>4.0035132403003573</v>
      </c>
      <c r="T169" s="50">
        <f>$F169*'[1]INTERNAL PARAMETERS-2'!S169*VLOOKUP(T$4,'[1]INTERNAL PARAMETERS-1'!$B$5:$J$44,4, FALSE)</f>
        <v>6.9409363247382824E-2</v>
      </c>
      <c r="U169" s="50">
        <f>$F169*'[1]INTERNAL PARAMETERS-2'!T169*VLOOKUP(U$4,'[1]INTERNAL PARAMETERS-1'!$B$5:$J$44,4, FALSE)</f>
        <v>0.24294008942620895</v>
      </c>
      <c r="V169" s="50">
        <f>$F169*'[1]INTERNAL PARAMETERS-2'!U169*VLOOKUP(V$4,'[1]INTERNAL PARAMETERS-1'!$B$5:$J$44,4, FALSE)</f>
        <v>2.4987883033283653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8.67434089083058E-2</v>
      </c>
      <c r="AG169" s="50">
        <f>$F169*'[1]INTERNAL PARAMETERS-2'!AF169*VLOOKUP(AG$4,'[1]INTERNAL PARAMETERS-1'!$B$5:$J$44,4, FALSE)</f>
        <v>0.17353560488573888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8.67434089083058E-2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113.09922525478891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4.1212852251736143</v>
      </c>
      <c r="BB169" s="50">
        <f>$F169*'[1]INTERNAL PARAMETERS-2'!M169*(1-VLOOKUP(N$4,'[1]INTERNAL PARAMETERS-1'!$B$5:$J$44,4, FALSE))</f>
        <v>23.408748058478725</v>
      </c>
      <c r="BC169" s="50">
        <f>$F169*'[1]INTERNAL PARAMETERS-2'!N169*(1-VLOOKUP(O$4,'[1]INTERNAL PARAMETERS-1'!$B$5:$J$44,4, FALSE))</f>
        <v>6.7675470810599245</v>
      </c>
      <c r="BD169" s="50">
        <f>$F169*'[1]INTERNAL PARAMETERS-2'!O169*(1-VLOOKUP(P$4,'[1]INTERNAL PARAMETERS-1'!$B$5:$J$44,4, FALSE))</f>
        <v>19.348219809842774</v>
      </c>
      <c r="BE169" s="50">
        <f>$F169*'[1]INTERNAL PARAMETERS-2'!P169*(1-VLOOKUP(Q$4,'[1]INTERNAL PARAMETERS-1'!$B$5:$J$44,4, FALSE))</f>
        <v>9.8042494118184091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76.066751565706781</v>
      </c>
      <c r="BH169" s="50">
        <f>$F169*'[1]INTERNAL PARAMETERS-2'!S169*(1-VLOOKUP(T$4,'[1]INTERNAL PARAMETERS-1'!$B$5:$J$44,4, FALSE))</f>
        <v>0.62468426922644538</v>
      </c>
      <c r="BI169" s="50">
        <f>$F169*'[1]INTERNAL PARAMETERS-2'!T169*(1-VLOOKUP(U$4,'[1]INTERNAL PARAMETERS-1'!$B$5:$J$44,4, FALSE))</f>
        <v>0.97176035770483582</v>
      </c>
      <c r="BJ169" s="50">
        <f>$F169*'[1]INTERNAL PARAMETERS-2'!U169*(1-VLOOKUP(V$4,'[1]INTERNAL PARAMETERS-1'!$B$5:$J$44,4, FALSE))</f>
        <v>14.159800385527403</v>
      </c>
      <c r="BK169" s="50">
        <f>$F169*'[1]INTERNAL PARAMETERS-2'!V169*(1-VLOOKUP(W$4,'[1]INTERNAL PARAMETERS-1'!$B$5:$J$44,4, FALSE))</f>
        <v>9.4572269891160587</v>
      </c>
      <c r="BL169" s="50">
        <f>$F169*'[1]INTERNAL PARAMETERS-2'!W169*(1-VLOOKUP(X$4,'[1]INTERNAL PARAMETERS-1'!$B$5:$J$44,4, FALSE))</f>
        <v>6.3337324623801408</v>
      </c>
      <c r="BM169" s="50">
        <f>$F169*'[1]INTERNAL PARAMETERS-2'!X169*(1-VLOOKUP(Y$4,'[1]INTERNAL PARAMETERS-1'!$B$5:$J$44,4, FALSE))</f>
        <v>0.69409363247382816</v>
      </c>
      <c r="BN169" s="50">
        <f>$F169*'[1]INTERNAL PARAMETERS-2'!Y169*(1-VLOOKUP(Z$4,'[1]INTERNAL PARAMETERS-1'!$B$5:$J$44,4, FALSE))</f>
        <v>32.362755944374534</v>
      </c>
      <c r="BO169" s="50">
        <f>$F169*'[1]INTERNAL PARAMETERS-2'!Z169*(1-VLOOKUP(AA$4,'[1]INTERNAL PARAMETERS-1'!$B$5:$J$44,4, FALSE))</f>
        <v>47.025758357647995</v>
      </c>
      <c r="BP169" s="50">
        <f>$F169*'[1]INTERNAL PARAMETERS-2'!AA169*(1-VLOOKUP(AB$4,'[1]INTERNAL PARAMETERS-1'!$B$5:$J$44,4, FALSE))</f>
        <v>6.9410826859456636</v>
      </c>
      <c r="BQ169" s="50">
        <f>$F169*'[1]INTERNAL PARAMETERS-2'!AB169*(1-VLOOKUP(AC$4,'[1]INTERNAL PARAMETERS-1'!$B$5:$J$44,4, FALSE))</f>
        <v>55.094749294747274</v>
      </c>
      <c r="BR169" s="50">
        <f>$F169*'[1]INTERNAL PARAMETERS-2'!AC169*(1-VLOOKUP(AD$4,'[1]INTERNAL PARAMETERS-1'!$B$5:$J$44,4, FALSE))</f>
        <v>4.4249383827752684</v>
      </c>
      <c r="BS169" s="50">
        <f>$F169*'[1]INTERNAL PARAMETERS-2'!AD169*(1-VLOOKUP(AE$4,'[1]INTERNAL PARAMETERS-1'!$B$5:$J$44,4, FALSE))</f>
        <v>0.95442143333700002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1.3882360520167836</v>
      </c>
      <c r="CA169" s="50">
        <f>$F169*'[1]INTERNAL PARAMETERS-2'!AL169*(1-VLOOKUP(AM$4,'[1]INTERNAL PARAMETERS-1'!$B$5:$J$44,4, FALSE))</f>
        <v>0.69409363247382816</v>
      </c>
      <c r="CB169" s="50">
        <f>$F169*'[1]INTERNAL PARAMETERS-2'!AM169*(1-VLOOKUP(AN$4,'[1]INTERNAL PARAMETERS-1'!$B$5:$J$44,4, FALSE))</f>
        <v>2.1690730933989175</v>
      </c>
      <c r="CC169" s="50">
        <f>$F169*'[1]INTERNAL PARAMETERS-2'!AN169*(1-VLOOKUP(AO$4,'[1]INTERNAL PARAMETERS-1'!$B$5:$J$44,4, FALSE))</f>
        <v>5.9866612526086636</v>
      </c>
      <c r="CD169" s="50">
        <f>$F169*'[1]INTERNAL PARAMETERS-2'!AO169*(1-VLOOKUP(AP$4,'[1]INTERNAL PARAMETERS-1'!$B$5:$J$44,4, FALSE))</f>
        <v>23.252600165029953</v>
      </c>
      <c r="CE169" s="50">
        <f>$F169*'[1]INTERNAL PARAMETERS-2'!AP169*(1-VLOOKUP(AQ$4,'[1]INTERNAL PARAMETERS-1'!$B$5:$J$44,4, FALSE))</f>
        <v>3.2970301316216566</v>
      </c>
      <c r="CF169" s="50">
        <f>$F169*'[1]INTERNAL PARAMETERS-2'!AQ169*(1-VLOOKUP(AR$4,'[1]INTERNAL PARAMETERS-1'!$B$5:$J$44,4, FALSE))</f>
        <v>1.5617228698333954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487.87069127281103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937.5693317740795</v>
      </c>
      <c r="G170" s="51">
        <f>$F170*'[1]INTERNAL PARAMETERS-2'!F170*VLOOKUP(G$4,'[1]INTERNAL PARAMETERS-1'!$B$5:$J$44,4, FALSE)</f>
        <v>4.3861368479054992</v>
      </c>
      <c r="H170" s="50">
        <f>$F170*'[1]INTERNAL PARAMETERS-2'!G170*VLOOKUP(H$4,'[1]INTERNAL PARAMETERS-1'!$B$5:$J$44,4, FALSE)</f>
        <v>4.7417568954474074</v>
      </c>
      <c r="I170" s="50">
        <f>$F170*'[1]INTERNAL PARAMETERS-2'!H170*VLOOKUP(I$4,'[1]INTERNAL PARAMETERS-1'!$B$5:$J$44,4, FALSE)</f>
        <v>12.718484261861462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0.11850876353624366</v>
      </c>
      <c r="M170" s="50">
        <f>$F170*'[1]INTERNAL PARAMETERS-2'!L170*VLOOKUP(M$4,'[1]INTERNAL PARAMETERS-1'!$B$5:$J$44,4, FALSE)</f>
        <v>0.35563411108188497</v>
      </c>
      <c r="N170" s="50">
        <f>$F170*'[1]INTERNAL PARAMETERS-2'!M170*VLOOKUP(N$4,'[1]INTERNAL PARAMETERS-1'!$B$5:$J$44,4, FALSE)</f>
        <v>2.6257613584131461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0.82984261555323779</v>
      </c>
      <c r="S170" s="50">
        <f>$F170*'[1]INTERNAL PARAMETERS-2'!R170*VLOOKUP(S$4,'[1]INTERNAL PARAMETERS-1'!$B$5:$J$44,4, FALSE)</f>
        <v>5.8396740221881487</v>
      </c>
      <c r="T170" s="50">
        <f>$F170*'[1]INTERNAL PARAMETERS-2'!S170*VLOOKUP(T$4,'[1]INTERNAL PARAMETERS-1'!$B$5:$J$44,4, FALSE)</f>
        <v>0.13039714266313898</v>
      </c>
      <c r="U170" s="50">
        <f>$F170*'[1]INTERNAL PARAMETERS-2'!T170*VLOOKUP(U$4,'[1]INTERNAL PARAMETERS-1'!$B$5:$J$44,4, FALSE)</f>
        <v>0.37934055163579261</v>
      </c>
      <c r="V170" s="50">
        <f>$F170*'[1]INTERNAL PARAMETERS-2'!U170*VLOOKUP(V$4,'[1]INTERNAL PARAMETERS-1'!$B$5:$J$44,4, FALSE)</f>
        <v>4.5343384321790277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0.35562004754190835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241.65120097536777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6.7570481105558136</v>
      </c>
      <c r="BB170" s="50">
        <f>$F170*'[1]INTERNAL PARAMETERS-2'!M170*(1-VLOOKUP(N$4,'[1]INTERNAL PARAMETERS-1'!$B$5:$J$44,4, FALSE))</f>
        <v>49.889465809849767</v>
      </c>
      <c r="BC170" s="50">
        <f>$F170*'[1]INTERNAL PARAMETERS-2'!N170*(1-VLOOKUP(O$4,'[1]INTERNAL PARAMETERS-1'!$B$5:$J$44,4, FALSE))</f>
        <v>20.271092765354194</v>
      </c>
      <c r="BD170" s="50">
        <f>$F170*'[1]INTERNAL PARAMETERS-2'!O170*(1-VLOOKUP(P$4,'[1]INTERNAL PARAMETERS-1'!$B$5:$J$44,4, FALSE))</f>
        <v>41.609139430267291</v>
      </c>
      <c r="BE170" s="50">
        <f>$F170*'[1]INTERNAL PARAMETERS-2'!P170*(1-VLOOKUP(Q$4,'[1]INTERNAL PARAMETERS-1'!$B$5:$J$44,4, FALSE))</f>
        <v>34.496457208629593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110.95380642157482</v>
      </c>
      <c r="BH170" s="50">
        <f>$F170*'[1]INTERNAL PARAMETERS-2'!S170*(1-VLOOKUP(T$4,'[1]INTERNAL PARAMETERS-1'!$B$5:$J$44,4, FALSE))</f>
        <v>1.1735742839682508</v>
      </c>
      <c r="BI170" s="50">
        <f>$F170*'[1]INTERNAL PARAMETERS-2'!T170*(1-VLOOKUP(U$4,'[1]INTERNAL PARAMETERS-1'!$B$5:$J$44,4, FALSE))</f>
        <v>1.5173622065431704</v>
      </c>
      <c r="BJ170" s="50">
        <f>$F170*'[1]INTERNAL PARAMETERS-2'!U170*(1-VLOOKUP(V$4,'[1]INTERNAL PARAMETERS-1'!$B$5:$J$44,4, FALSE))</f>
        <v>25.694584449014492</v>
      </c>
      <c r="BK170" s="50">
        <f>$F170*'[1]INTERNAL PARAMETERS-2'!V170*(1-VLOOKUP(W$4,'[1]INTERNAL PARAMETERS-1'!$B$5:$J$44,4, FALSE))</f>
        <v>26.791043655444323</v>
      </c>
      <c r="BL170" s="50">
        <f>$F170*'[1]INTERNAL PARAMETERS-2'!W170*(1-VLOOKUP(X$4,'[1]INTERNAL PARAMETERS-1'!$B$5:$J$44,4, FALSE))</f>
        <v>33.429597066003872</v>
      </c>
      <c r="BM170" s="50">
        <f>$F170*'[1]INTERNAL PARAMETERS-2'!X170*(1-VLOOKUP(Y$4,'[1]INTERNAL PARAMETERS-1'!$B$5:$J$44,4, FALSE))</f>
        <v>5.2159794634587371</v>
      </c>
      <c r="BN170" s="50">
        <f>$F170*'[1]INTERNAL PARAMETERS-2'!Y170*(1-VLOOKUP(Z$4,'[1]INTERNAL PARAMETERS-1'!$B$5:$J$44,4, FALSE))</f>
        <v>38.052845197915033</v>
      </c>
      <c r="BO170" s="50">
        <f>$F170*'[1]INTERNAL PARAMETERS-2'!Z170*(1-VLOOKUP(AA$4,'[1]INTERNAL PARAMETERS-1'!$B$5:$J$44,4, FALSE))</f>
        <v>34.970679776640921</v>
      </c>
      <c r="BP170" s="50">
        <f>$F170*'[1]INTERNAL PARAMETERS-2'!AA170*(1-VLOOKUP(AB$4,'[1]INTERNAL PARAMETERS-1'!$B$5:$J$44,4, FALSE))</f>
        <v>14.343873206811642</v>
      </c>
      <c r="BQ170" s="50">
        <f>$F170*'[1]INTERNAL PARAMETERS-2'!AB170*(1-VLOOKUP(AC$4,'[1]INTERNAL PARAMETERS-1'!$B$5:$J$44,4, FALSE))</f>
        <v>114.63266440482325</v>
      </c>
      <c r="BR170" s="50">
        <f>$F170*'[1]INTERNAL PARAMETERS-2'!AC170*(1-VLOOKUP(AD$4,'[1]INTERNAL PARAMETERS-1'!$B$5:$J$44,4, FALSE))</f>
        <v>10.194847642911808</v>
      </c>
      <c r="BS170" s="50">
        <f>$F170*'[1]INTERNAL PARAMETERS-2'!AD170*(1-VLOOKUP(AE$4,'[1]INTERNAL PARAMETERS-1'!$B$5:$J$44,4, FALSE))</f>
        <v>2.2523228057208713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5.6901082745368878</v>
      </c>
      <c r="CA170" s="50">
        <f>$F170*'[1]INTERNAL PARAMETERS-2'!AL170*(1-VLOOKUP(AM$4,'[1]INTERNAL PARAMETERS-1'!$B$5:$J$44,4, FALSE))</f>
        <v>2.4894340897265357</v>
      </c>
      <c r="CB170" s="50">
        <f>$F170*'[1]INTERNAL PARAMETERS-2'!AM170*(1-VLOOKUP(AN$4,'[1]INTERNAL PARAMETERS-1'!$B$5:$J$44,4, FALSE))</f>
        <v>7.1126822216376988</v>
      </c>
      <c r="CC170" s="50">
        <f>$F170*'[1]INTERNAL PARAMETERS-2'!AN170*(1-VLOOKUP(AO$4,'[1]INTERNAL PARAMETERS-1'!$B$5:$J$44,4, FALSE))</f>
        <v>13.869744395733491</v>
      </c>
      <c r="CD170" s="50">
        <f>$F170*'[1]INTERNAL PARAMETERS-2'!AO170*(1-VLOOKUP(AP$4,'[1]INTERNAL PARAMETERS-1'!$B$5:$J$44,4, FALSE))</f>
        <v>47.18073894126794</v>
      </c>
      <c r="CE170" s="50">
        <f>$F170*'[1]INTERNAL PARAMETERS-2'!AP170*(1-VLOOKUP(AQ$4,'[1]INTERNAL PARAMETERS-1'!$B$5:$J$44,4, FALSE))</f>
        <v>4.9788681794530714</v>
      </c>
      <c r="CF170" s="50">
        <f>$F170*'[1]INTERNAL PARAMETERS-2'!AQ170*(1-VLOOKUP(AR$4,'[1]INTERNAL PARAMETERS-1'!$B$5:$J$44,4, FALSE))</f>
        <v>4.9788681794530714</v>
      </c>
      <c r="CG170" s="50">
        <f>$F170*'[1]INTERNAL PARAMETERS-2'!AR170*(1-VLOOKUP(AS$4,'[1]INTERNAL PARAMETERS-1'!$B$5:$J$44,4, FALSE))</f>
        <v>0.35562004754190835</v>
      </c>
      <c r="CH170" s="49">
        <f>$F170*'[1]INTERNAL PARAMETERS-2'!AS170*(1-VLOOKUP(AT$4,'[1]INTERNAL PARAMETERS-1'!$B$5:$J$44,4, FALSE))</f>
        <v>0</v>
      </c>
      <c r="CI170" s="48">
        <f t="shared" si="2"/>
        <v>937.56914426021342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1012.9786579723005</v>
      </c>
      <c r="G171" s="51">
        <f>$F171*'[1]INTERNAL PARAMETERS-2'!F171*VLOOKUP(G$4,'[1]INTERNAL PARAMETERS-1'!$B$5:$J$44,4, FALSE)</f>
        <v>4.7029560153679997</v>
      </c>
      <c r="H171" s="50">
        <f>$F171*'[1]INTERNAL PARAMETERS-2'!G171*VLOOKUP(H$4,'[1]INTERNAL PARAMETERS-1'!$B$5:$J$44,4, FALSE)</f>
        <v>8.5660514254111657</v>
      </c>
      <c r="I171" s="50">
        <f>$F171*'[1]INTERNAL PARAMETERS-2'!H171*VLOOKUP(I$4,'[1]INTERNAL PARAMETERS-1'!$B$5:$J$44,4, FALSE)</f>
        <v>12.249383642810567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0.41990497819596789</v>
      </c>
      <c r="N171" s="50">
        <f>$F171*'[1]INTERNAL PARAMETERS-2'!M171*VLOOKUP(N$4,'[1]INTERNAL PARAMETERS-1'!$B$5:$J$44,4, FALSE)</f>
        <v>2.2842820684074074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1.5116680512920642</v>
      </c>
      <c r="S171" s="50">
        <f>$F171*'[1]INTERNAL PARAMETERS-2'!R171*VLOOKUP(S$4,'[1]INTERNAL PARAMETERS-1'!$B$5:$J$44,4, FALSE)</f>
        <v>5.2858492596317106</v>
      </c>
      <c r="T171" s="50">
        <f>$F171*'[1]INTERNAL PARAMETERS-2'!S171*VLOOKUP(T$4,'[1]INTERNAL PARAMETERS-1'!$B$5:$J$44,4, FALSE)</f>
        <v>0.30233361025841288</v>
      </c>
      <c r="U171" s="50">
        <f>$F171*'[1]INTERNAL PARAMETERS-2'!T171*VLOOKUP(U$4,'[1]INTERNAL PARAMETERS-1'!$B$5:$J$44,4, FALSE)</f>
        <v>0.57107684821846427</v>
      </c>
      <c r="V171" s="50">
        <f>$F171*'[1]INTERNAL PARAMETERS-2'!U171*VLOOKUP(V$4,'[1]INTERNAL PARAMETERS-1'!$B$5:$J$44,4, FALSE)</f>
        <v>3.5775873752936724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0.50385558447542222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0.16795186149180741</v>
      </c>
      <c r="AJ171" s="50">
        <f>$F171*'[1]INTERNAL PARAMETERS-2'!AI171*VLOOKUP(AJ$4,'[1]INTERNAL PARAMETERS-1'!$B$5:$J$44,4, FALSE)</f>
        <v>0.83975930745903715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232.73828921340075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7.9781945857233891</v>
      </c>
      <c r="BB171" s="50">
        <f>$F171*'[1]INTERNAL PARAMETERS-2'!M171*(1-VLOOKUP(N$4,'[1]INTERNAL PARAMETERS-1'!$B$5:$J$44,4, FALSE))</f>
        <v>43.40135929974074</v>
      </c>
      <c r="BC171" s="50">
        <f>$F171*'[1]INTERNAL PARAMETERS-2'!N171*(1-VLOOKUP(O$4,'[1]INTERNAL PARAMETERS-1'!$B$5:$J$44,4, FALSE))</f>
        <v>33.592398255677431</v>
      </c>
      <c r="BD171" s="50">
        <f>$F171*'[1]INTERNAL PARAMETERS-2'!O171*(1-VLOOKUP(P$4,'[1]INTERNAL PARAMETERS-1'!$B$5:$J$44,4, FALSE))</f>
        <v>37.287541804228788</v>
      </c>
      <c r="BE171" s="50">
        <f>$F171*'[1]INTERNAL PARAMETERS-2'!P171*(1-VLOOKUP(Q$4,'[1]INTERNAL PARAMETERS-1'!$B$5:$J$44,4, FALSE))</f>
        <v>49.212833055207696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100.43113593300249</v>
      </c>
      <c r="BH171" s="50">
        <f>$F171*'[1]INTERNAL PARAMETERS-2'!S171*(1-VLOOKUP(T$4,'[1]INTERNAL PARAMETERS-1'!$B$5:$J$44,4, FALSE))</f>
        <v>2.7210024923257157</v>
      </c>
      <c r="BI171" s="50">
        <f>$F171*'[1]INTERNAL PARAMETERS-2'!T171*(1-VLOOKUP(U$4,'[1]INTERNAL PARAMETERS-1'!$B$5:$J$44,4, FALSE))</f>
        <v>2.2843073928738571</v>
      </c>
      <c r="BJ171" s="50">
        <f>$F171*'[1]INTERNAL PARAMETERS-2'!U171*(1-VLOOKUP(V$4,'[1]INTERNAL PARAMETERS-1'!$B$5:$J$44,4, FALSE))</f>
        <v>20.272995126664142</v>
      </c>
      <c r="BK171" s="50">
        <f>$F171*'[1]INTERNAL PARAMETERS-2'!V171*(1-VLOOKUP(W$4,'[1]INTERNAL PARAMETERS-1'!$B$5:$J$44,4, FALSE))</f>
        <v>26.705966743050137</v>
      </c>
      <c r="BL171" s="50">
        <f>$F171*'[1]INTERNAL PARAMETERS-2'!W171*(1-VLOOKUP(X$4,'[1]INTERNAL PARAMETERS-1'!$B$5:$J$44,4, FALSE))</f>
        <v>51.396409850332788</v>
      </c>
      <c r="BM171" s="50">
        <f>$F171*'[1]INTERNAL PARAMETERS-2'!X171*(1-VLOOKUP(Y$4,'[1]INTERNAL PARAMETERS-1'!$B$5:$J$44,4, FALSE))</f>
        <v>13.101055579287358</v>
      </c>
      <c r="BN171" s="50">
        <f>$F171*'[1]INTERNAL PARAMETERS-2'!Y171*(1-VLOOKUP(Z$4,'[1]INTERNAL PARAMETERS-1'!$B$5:$J$44,4, FALSE))</f>
        <v>44.677930199197299</v>
      </c>
      <c r="BO171" s="50">
        <f>$F171*'[1]INTERNAL PARAMETERS-2'!Z171*(1-VLOOKUP(AA$4,'[1]INTERNAL PARAMETERS-1'!$B$5:$J$44,4, FALSE))</f>
        <v>41.654594096613174</v>
      </c>
      <c r="BP171" s="50">
        <f>$F171*'[1]INTERNAL PARAMETERS-2'!AA171*(1-VLOOKUP(AB$4,'[1]INTERNAL PARAMETERS-1'!$B$5:$J$44,4, FALSE))</f>
        <v>14.612723630579422</v>
      </c>
      <c r="BQ171" s="50">
        <f>$F171*'[1]INTERNAL PARAMETERS-2'!AB171*(1-VLOOKUP(AC$4,'[1]INTERNAL PARAMETERS-1'!$B$5:$J$44,4, FALSE))</f>
        <v>135.54535735101817</v>
      </c>
      <c r="BR171" s="50">
        <f>$F171*'[1]INTERNAL PARAMETERS-2'!AC171*(1-VLOOKUP(AD$4,'[1]INTERNAL PARAMETERS-1'!$B$5:$J$44,4, FALSE))</f>
        <v>13.604911163762779</v>
      </c>
      <c r="BS171" s="50">
        <f>$F171*'[1]INTERNAL PARAMETERS-2'!AD171*(1-VLOOKUP(AE$4,'[1]INTERNAL PARAMETERS-1'!$B$5:$J$44,4, FALSE))</f>
        <v>4.5350041538761925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4.7029560153679997</v>
      </c>
      <c r="CA171" s="50">
        <f>$F171*'[1]INTERNAL PARAMETERS-2'!AL171*(1-VLOOKUP(AM$4,'[1]INTERNAL PARAMETERS-1'!$B$5:$J$44,4, FALSE))</f>
        <v>4.8709078768598078</v>
      </c>
      <c r="CB171" s="50">
        <f>$F171*'[1]INTERNAL PARAMETERS-2'!AM171*(1-VLOOKUP(AN$4,'[1]INTERNAL PARAMETERS-1'!$B$5:$J$44,4, FALSE))</f>
        <v>5.7106671843188446</v>
      </c>
      <c r="CC171" s="50">
        <f>$F171*'[1]INTERNAL PARAMETERS-2'!AN171*(1-VLOOKUP(AO$4,'[1]INTERNAL PARAMETERS-1'!$B$5:$J$44,4, FALSE))</f>
        <v>18.307867179130781</v>
      </c>
      <c r="CD171" s="50">
        <f>$F171*'[1]INTERNAL PARAMETERS-2'!AO171*(1-VLOOKUP(AP$4,'[1]INTERNAL PARAMETERS-1'!$B$5:$J$44,4, FALSE))</f>
        <v>53.243981624608466</v>
      </c>
      <c r="CE171" s="50">
        <f>$F171*'[1]INTERNAL PARAMETERS-2'!AP171*(1-VLOOKUP(AQ$4,'[1]INTERNAL PARAMETERS-1'!$B$5:$J$44,4, FALSE))</f>
        <v>7.3902870971027159</v>
      </c>
      <c r="CF171" s="50">
        <f>$F171*'[1]INTERNAL PARAMETERS-2'!AQ171*(1-VLOOKUP(AR$4,'[1]INTERNAL PARAMETERS-1'!$B$5:$J$44,4, FALSE))</f>
        <v>1.847571774275679</v>
      </c>
      <c r="CG171" s="50">
        <f>$F171*'[1]INTERNAL PARAMETERS-2'!AR171*(1-VLOOKUP(AS$4,'[1]INTERNAL PARAMETERS-1'!$B$5:$J$44,4, FALSE))</f>
        <v>0.16795186149180741</v>
      </c>
      <c r="CH171" s="49">
        <f>$F171*'[1]INTERNAL PARAMETERS-2'!AS171*(1-VLOOKUP(AT$4,'[1]INTERNAL PARAMETERS-1'!$B$5:$J$44,4, FALSE))</f>
        <v>0</v>
      </c>
      <c r="CI171" s="48">
        <f t="shared" si="2"/>
        <v>1012.9788605680325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742.61853341021174</v>
      </c>
      <c r="G172" s="51">
        <f>$F172*'[1]INTERNAL PARAMETERS-2'!F172*VLOOKUP(G$4,'[1]INTERNAL PARAMETERS-1'!$B$5:$J$44,4, FALSE)</f>
        <v>5.2481594374633076</v>
      </c>
      <c r="H172" s="50">
        <f>$F172*'[1]INTERNAL PARAMETERS-2'!G172*VLOOKUP(H$4,'[1]INTERNAL PARAMETERS-1'!$B$5:$J$44,4, FALSE)</f>
        <v>4.322039864447432</v>
      </c>
      <c r="I172" s="50">
        <f>$F172*'[1]INTERNAL PARAMETERS-2'!H172*VLOOKUP(I$4,'[1]INTERNAL PARAMETERS-1'!$B$5:$J$44,4, FALSE)</f>
        <v>8.969714242702576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0.30870652433862505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0.37817848813915034</v>
      </c>
      <c r="N172" s="50">
        <f>$F172*'[1]INTERNAL PARAMETERS-2'!M172*VLOOKUP(N$4,'[1]INTERNAL PARAMETERS-1'!$B$5:$J$44,4, FALSE)</f>
        <v>1.4972786263396702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1.080509966111858</v>
      </c>
      <c r="S172" s="50">
        <f>$F172*'[1]INTERNAL PARAMETERS-2'!R172*VLOOKUP(S$4,'[1]INTERNAL PARAMETERS-1'!$B$5:$J$44,4, FALSE)</f>
        <v>3.6182194363152371</v>
      </c>
      <c r="T172" s="50">
        <f>$F172*'[1]INTERNAL PARAMETERS-2'!S172*VLOOKUP(T$4,'[1]INTERNAL PARAMETERS-1'!$B$5:$J$44,4, FALSE)</f>
        <v>0.16979230147891083</v>
      </c>
      <c r="U172" s="50">
        <f>$F172*'[1]INTERNAL PARAMETERS-2'!T172*VLOOKUP(U$4,'[1]INTERNAL PARAMETERS-1'!$B$5:$J$44,4, FALSE)</f>
        <v>0.33958460295782167</v>
      </c>
      <c r="V172" s="50">
        <f>$F172*'[1]INTERNAL PARAMETERS-2'!U172*VLOOKUP(V$4,'[1]INTERNAL PARAMETERS-1'!$B$5:$J$44,4, FALSE)</f>
        <v>2.222764950184108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0.30870652433862505</v>
      </c>
      <c r="AG172" s="50">
        <f>$F172*'[1]INTERNAL PARAMETERS-2'!AF172*VLOOKUP(AG$4,'[1]INTERNAL PARAMETERS-1'!$B$5:$J$44,4, FALSE)</f>
        <v>0.15439039309598304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0.30870652433862505</v>
      </c>
      <c r="AJ172" s="50">
        <f>$F172*'[1]INTERNAL PARAMETERS-2'!AI172*VLOOKUP(AJ$4,'[1]INTERNAL PARAMETERS-1'!$B$5:$J$44,4, FALSE)</f>
        <v>0.61741304867725011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170.42457061134891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7.1853912746438553</v>
      </c>
      <c r="BB172" s="50">
        <f>$F172*'[1]INTERNAL PARAMETERS-2'!M172*(1-VLOOKUP(N$4,'[1]INTERNAL PARAMETERS-1'!$B$5:$J$44,4, FALSE))</f>
        <v>28.448293900453731</v>
      </c>
      <c r="BC172" s="50">
        <f>$F172*'[1]INTERNAL PARAMETERS-2'!N172*(1-VLOOKUP(O$4,'[1]INTERNAL PARAMETERS-1'!$B$5:$J$44,4, FALSE))</f>
        <v>32.41529898335574</v>
      </c>
      <c r="BD172" s="50">
        <f>$F172*'[1]INTERNAL PARAMETERS-2'!O172*(1-VLOOKUP(P$4,'[1]INTERNAL PARAMETERS-1'!$B$5:$J$44,4, FALSE))</f>
        <v>27.938868725812327</v>
      </c>
      <c r="BE172" s="50">
        <f>$F172*'[1]INTERNAL PARAMETERS-2'!P172*(1-VLOOKUP(Q$4,'[1]INTERNAL PARAMETERS-1'!$B$5:$J$44,4, FALSE))</f>
        <v>29.945572526793402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68.746169289989496</v>
      </c>
      <c r="BH172" s="50">
        <f>$F172*'[1]INTERNAL PARAMETERS-2'!S172*(1-VLOOKUP(T$4,'[1]INTERNAL PARAMETERS-1'!$B$5:$J$44,4, FALSE))</f>
        <v>1.5281307133101973</v>
      </c>
      <c r="BI172" s="50">
        <f>$F172*'[1]INTERNAL PARAMETERS-2'!T172*(1-VLOOKUP(U$4,'[1]INTERNAL PARAMETERS-1'!$B$5:$J$44,4, FALSE))</f>
        <v>1.3583384118312867</v>
      </c>
      <c r="BJ172" s="50">
        <f>$F172*'[1]INTERNAL PARAMETERS-2'!U172*(1-VLOOKUP(V$4,'[1]INTERNAL PARAMETERS-1'!$B$5:$J$44,4, FALSE))</f>
        <v>12.59566805104328</v>
      </c>
      <c r="BK172" s="50">
        <f>$F172*'[1]INTERNAL PARAMETERS-2'!V172*(1-VLOOKUP(W$4,'[1]INTERNAL PARAMETERS-1'!$B$5:$J$44,4, FALSE))</f>
        <v>19.75788591435207</v>
      </c>
      <c r="BL172" s="50">
        <f>$F172*'[1]INTERNAL PARAMETERS-2'!W172*(1-VLOOKUP(X$4,'[1]INTERNAL PARAMETERS-1'!$B$5:$J$44,4, FALSE))</f>
        <v>33.958831605048864</v>
      </c>
      <c r="BM172" s="50">
        <f>$F172*'[1]INTERNAL PARAMETERS-2'!X172*(1-VLOOKUP(Y$4,'[1]INTERNAL PARAMETERS-1'!$B$5:$J$44,4, FALSE))</f>
        <v>8.0266666802176143</v>
      </c>
      <c r="BN172" s="50">
        <f>$F172*'[1]INTERNAL PARAMETERS-2'!Y172*(1-VLOOKUP(Z$4,'[1]INTERNAL PARAMETERS-1'!$B$5:$J$44,4, FALSE))</f>
        <v>34.267612391240831</v>
      </c>
      <c r="BO172" s="50">
        <f>$F172*'[1]INTERNAL PARAMETERS-2'!Z172*(1-VLOOKUP(AA$4,'[1]INTERNAL PARAMETERS-1'!$B$5:$J$44,4, FALSE))</f>
        <v>38.743968386930909</v>
      </c>
      <c r="BP172" s="50">
        <f>$F172*'[1]INTERNAL PARAMETERS-2'!AA172*(1-VLOOKUP(AB$4,'[1]INTERNAL PARAMETERS-1'!$B$5:$J$44,4, FALSE))</f>
        <v>13.892239166358173</v>
      </c>
      <c r="BQ172" s="50">
        <f>$F172*'[1]INTERNAL PARAMETERS-2'!AB172*(1-VLOOKUP(AC$4,'[1]INTERNAL PARAMETERS-1'!$B$5:$J$44,4, FALSE))</f>
        <v>106.50731546578601</v>
      </c>
      <c r="BR172" s="50">
        <f>$F172*'[1]INTERNAL PARAMETERS-2'!AC172*(1-VLOOKUP(AD$4,'[1]INTERNAL PARAMETERS-1'!$B$5:$J$44,4, FALSE))</f>
        <v>8.0266666802176143</v>
      </c>
      <c r="BS172" s="50">
        <f>$F172*'[1]INTERNAL PARAMETERS-2'!AD172*(1-VLOOKUP(AE$4,'[1]INTERNAL PARAMETERS-1'!$B$5:$J$44,4, FALSE))</f>
        <v>1.8523134078850911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2.7784329809009662</v>
      </c>
      <c r="CA172" s="50">
        <f>$F172*'[1]INTERNAL PARAMETERS-2'!AL172*(1-VLOOKUP(AM$4,'[1]INTERNAL PARAMETERS-1'!$B$5:$J$44,4, FALSE))</f>
        <v>4.6307463887860578</v>
      </c>
      <c r="CB172" s="50">
        <f>$F172*'[1]INTERNAL PARAMETERS-2'!AM172*(1-VLOOKUP(AN$4,'[1]INTERNAL PARAMETERS-1'!$B$5:$J$44,4, FALSE))</f>
        <v>4.9394529131246827</v>
      </c>
      <c r="CC172" s="50">
        <f>$F172*'[1]INTERNAL PARAMETERS-2'!AN172*(1-VLOOKUP(AO$4,'[1]INTERNAL PARAMETERS-1'!$B$5:$J$44,4, FALSE))</f>
        <v>15.435846049904638</v>
      </c>
      <c r="CD172" s="50">
        <f>$F172*'[1]INTERNAL PARAMETERS-2'!AO172*(1-VLOOKUP(AP$4,'[1]INTERNAL PARAMETERS-1'!$B$5:$J$44,4, FALSE))</f>
        <v>34.576318915579456</v>
      </c>
      <c r="CE172" s="50">
        <f>$F172*'[1]INTERNAL PARAMETERS-2'!AP172*(1-VLOOKUP(AQ$4,'[1]INTERNAL PARAMETERS-1'!$B$5:$J$44,4, FALSE))</f>
        <v>4.7851367818820405</v>
      </c>
      <c r="CF172" s="50">
        <f>$F172*'[1]INTERNAL PARAMETERS-2'!AQ172*(1-VLOOKUP(AR$4,'[1]INTERNAL PARAMETERS-1'!$B$5:$J$44,4, FALSE))</f>
        <v>0.30870652433862505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742.61860767206497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714.6111522573683</v>
      </c>
      <c r="G173" s="51">
        <f>$F173*'[1]INTERNAL PARAMETERS-2'!F173*VLOOKUP(G$4,'[1]INTERNAL PARAMETERS-1'!$B$5:$J$44,4, FALSE)</f>
        <v>7.2182872489516781</v>
      </c>
      <c r="H173" s="50">
        <f>$F173*'[1]INTERNAL PARAMETERS-2'!G173*VLOOKUP(H$4,'[1]INTERNAL PARAMETERS-1'!$B$5:$J$44,4, FALSE)</f>
        <v>5.6715114098906039</v>
      </c>
      <c r="I173" s="50">
        <f>$F173*'[1]INTERNAL PARAMETERS-2'!H173*VLOOKUP(I$4,'[1]INTERNAL PARAMETERS-1'!$B$5:$J$44,4, FALSE)</f>
        <v>8.2887247322525575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0.50699874724779637</v>
      </c>
      <c r="N173" s="50">
        <f>$F173*'[1]INTERNAL PARAMETERS-2'!M173*VLOOKUP(N$4,'[1]INTERNAL PARAMETERS-1'!$B$5:$J$44,4, FALSE)</f>
        <v>1.3319458614137023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0.85931991058948543</v>
      </c>
      <c r="S173" s="50">
        <f>$F173*'[1]INTERNAL PARAMETERS-2'!R173*VLOOKUP(S$4,'[1]INTERNAL PARAMETERS-1'!$B$5:$J$44,4, FALSE)</f>
        <v>2.7707332362014037</v>
      </c>
      <c r="T173" s="50">
        <f>$F173*'[1]INTERNAL PARAMETERS-2'!S173*VLOOKUP(T$4,'[1]INTERNAL PARAMETERS-1'!$B$5:$J$44,4, FALSE)</f>
        <v>0.1890503803296868</v>
      </c>
      <c r="U173" s="50">
        <f>$F173*'[1]INTERNAL PARAMETERS-2'!T173*VLOOKUP(U$4,'[1]INTERNAL PARAMETERS-1'!$B$5:$J$44,4, FALSE)</f>
        <v>0.48121914993011183</v>
      </c>
      <c r="V173" s="50">
        <f>$F173*'[1]INTERNAL PARAMETERS-2'!U173*VLOOKUP(V$4,'[1]INTERNAL PARAMETERS-1'!$B$5:$J$44,4, FALSE)</f>
        <v>2.2943841612739257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0.17186398211789708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0.68745592847158832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157.48576991279856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9.6329761977081301</v>
      </c>
      <c r="BB173" s="50">
        <f>$F173*'[1]INTERNAL PARAMETERS-2'!M173*(1-VLOOKUP(N$4,'[1]INTERNAL PARAMETERS-1'!$B$5:$J$44,4, FALSE))</f>
        <v>25.306971366860342</v>
      </c>
      <c r="BC173" s="50">
        <f>$F173*'[1]INTERNAL PARAMETERS-2'!N173*(1-VLOOKUP(O$4,'[1]INTERNAL PARAMETERS-1'!$B$5:$J$44,4, FALSE))</f>
        <v>30.248060852749884</v>
      </c>
      <c r="BD173" s="50">
        <f>$F173*'[1]INTERNAL PARAMETERS-2'!O173*(1-VLOOKUP(P$4,'[1]INTERNAL PARAMETERS-1'!$B$5:$J$44,4, FALSE))</f>
        <v>27.498237138863534</v>
      </c>
      <c r="BE173" s="50">
        <f>$F173*'[1]INTERNAL PARAMETERS-2'!P173*(1-VLOOKUP(Q$4,'[1]INTERNAL PARAMETERS-1'!$B$5:$J$44,4, FALSE))</f>
        <v>28.185693067335119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52.643931487826663</v>
      </c>
      <c r="BH173" s="50">
        <f>$F173*'[1]INTERNAL PARAMETERS-2'!S173*(1-VLOOKUP(T$4,'[1]INTERNAL PARAMETERS-1'!$B$5:$J$44,4, FALSE))</f>
        <v>1.7014534229671809</v>
      </c>
      <c r="BI173" s="50">
        <f>$F173*'[1]INTERNAL PARAMETERS-2'!T173*(1-VLOOKUP(U$4,'[1]INTERNAL PARAMETERS-1'!$B$5:$J$44,4, FALSE))</f>
        <v>1.9248765997204473</v>
      </c>
      <c r="BJ173" s="50">
        <f>$F173*'[1]INTERNAL PARAMETERS-2'!U173*(1-VLOOKUP(V$4,'[1]INTERNAL PARAMETERS-1'!$B$5:$J$44,4, FALSE))</f>
        <v>13.001510247218913</v>
      </c>
      <c r="BK173" s="50">
        <f>$F173*'[1]INTERNAL PARAMETERS-2'!V173*(1-VLOOKUP(W$4,'[1]INTERNAL PARAMETERS-1'!$B$5:$J$44,4, FALSE))</f>
        <v>19.248765997204472</v>
      </c>
      <c r="BL173" s="50">
        <f>$F173*'[1]INTERNAL PARAMETERS-2'!W173*(1-VLOOKUP(X$4,'[1]INTERNAL PARAMETERS-1'!$B$5:$J$44,4, FALSE))</f>
        <v>35.060323813166228</v>
      </c>
      <c r="BM173" s="50">
        <f>$F173*'[1]INTERNAL PARAMETERS-2'!X173*(1-VLOOKUP(Y$4,'[1]INTERNAL PARAMETERS-1'!$B$5:$J$44,4, FALSE))</f>
        <v>12.202342730370694</v>
      </c>
      <c r="BN173" s="50">
        <f>$F173*'[1]INTERNAL PARAMETERS-2'!Y173*(1-VLOOKUP(Z$4,'[1]INTERNAL PARAMETERS-1'!$B$5:$J$44,4, FALSE))</f>
        <v>33.513476512989932</v>
      </c>
      <c r="BO173" s="50">
        <f>$F173*'[1]INTERNAL PARAMETERS-2'!Z173*(1-VLOOKUP(AA$4,'[1]INTERNAL PARAMETERS-1'!$B$5:$J$44,4, FALSE))</f>
        <v>34.716524387815205</v>
      </c>
      <c r="BP173" s="50">
        <f>$F173*'[1]INTERNAL PARAMETERS-2'!AA173*(1-VLOOKUP(AB$4,'[1]INTERNAL PARAMETERS-1'!$B$5:$J$44,4, FALSE))</f>
        <v>11.686750784017002</v>
      </c>
      <c r="BQ173" s="50">
        <f>$F173*'[1]INTERNAL PARAMETERS-2'!AB173*(1-VLOOKUP(AC$4,'[1]INTERNAL PARAMETERS-1'!$B$5:$J$44,4, FALSE))</f>
        <v>111.88359528098145</v>
      </c>
      <c r="BR173" s="50">
        <f>$F173*'[1]INTERNAL PARAMETERS-2'!AC173*(1-VLOOKUP(AD$4,'[1]INTERNAL PARAMETERS-1'!$B$5:$J$44,4, FALSE))</f>
        <v>8.2494711416590594</v>
      </c>
      <c r="BS173" s="50">
        <f>$F173*'[1]INTERNAL PARAMETERS-2'!AD173*(1-VLOOKUP(AE$4,'[1]INTERNAL PARAMETERS-1'!$B$5:$J$44,4, FALSE))</f>
        <v>2.9216876960042506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3.609143624475839</v>
      </c>
      <c r="CA173" s="50">
        <f>$F173*'[1]INTERNAL PARAMETERS-2'!AL173*(1-VLOOKUP(AM$4,'[1]INTERNAL PARAMETERS-1'!$B$5:$J$44,4, FALSE))</f>
        <v>3.609143624475839</v>
      </c>
      <c r="CB173" s="50">
        <f>$F173*'[1]INTERNAL PARAMETERS-2'!AM173*(1-VLOOKUP(AN$4,'[1]INTERNAL PARAMETERS-1'!$B$5:$J$44,4, FALSE))</f>
        <v>5.1559194635369128</v>
      </c>
      <c r="CC173" s="50">
        <f>$F173*'[1]INTERNAL PARAMETERS-2'!AN173*(1-VLOOKUP(AO$4,'[1]INTERNAL PARAMETERS-1'!$B$5:$J$44,4, FALSE))</f>
        <v>18.561310068732883</v>
      </c>
      <c r="CD173" s="50">
        <f>$F173*'[1]INTERNAL PARAMETERS-2'!AO173*(1-VLOOKUP(AP$4,'[1]INTERNAL PARAMETERS-1'!$B$5:$J$44,4, FALSE))</f>
        <v>31.107380763339371</v>
      </c>
      <c r="CE173" s="50">
        <f>$F173*'[1]INTERNAL PARAMETERS-2'!AP173*(1-VLOOKUP(AQ$4,'[1]INTERNAL PARAMETERS-1'!$B$5:$J$44,4, FALSE))</f>
        <v>4.1247355708295297</v>
      </c>
      <c r="CF173" s="50">
        <f>$F173*'[1]INTERNAL PARAMETERS-2'!AQ173*(1-VLOOKUP(AR$4,'[1]INTERNAL PARAMETERS-1'!$B$5:$J$44,4, FALSE))</f>
        <v>0.68745592847158832</v>
      </c>
      <c r="CG173" s="50">
        <f>$F173*'[1]INTERNAL PARAMETERS-2'!AR173*(1-VLOOKUP(AS$4,'[1]INTERNAL PARAMETERS-1'!$B$5:$J$44,4, FALSE))</f>
        <v>0.17186398211789708</v>
      </c>
      <c r="CH173" s="49">
        <f>$F173*'[1]INTERNAL PARAMETERS-2'!AS173*(1-VLOOKUP(AT$4,'[1]INTERNAL PARAMETERS-1'!$B$5:$J$44,4, FALSE))</f>
        <v>0</v>
      </c>
      <c r="CI173" s="48">
        <f t="shared" si="2"/>
        <v>714.61086641290728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693.41569885604667</v>
      </c>
      <c r="G174" s="51">
        <f>$F174*'[1]INTERNAL PARAMETERS-2'!F174*VLOOKUP(G$4,'[1]INTERNAL PARAMETERS-1'!$B$5:$J$44,4, FALSE)</f>
        <v>6.3799791620347142</v>
      </c>
      <c r="H174" s="50">
        <f>$F174*'[1]INTERNAL PARAMETERS-2'!G174*VLOOKUP(H$4,'[1]INTERNAL PARAMETERS-1'!$B$5:$J$44,4, FALSE)</f>
        <v>3.828001365534806</v>
      </c>
      <c r="I174" s="50">
        <f>$F174*'[1]INTERNAL PARAMETERS-2'!H174*VLOOKUP(I$4,'[1]INTERNAL PARAMETERS-1'!$B$5:$J$44,4, FALSE)</f>
        <v>7.2047902016669942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0.43748636564376275</v>
      </c>
      <c r="N174" s="50">
        <f>$F174*'[1]INTERNAL PARAMETERS-2'!M174*VLOOKUP(N$4,'[1]INTERNAL PARAMETERS-1'!$B$5:$J$44,4, FALSE)</f>
        <v>1.0208015198354463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0.54682762011787844</v>
      </c>
      <c r="S174" s="50">
        <f>$F174*'[1]INTERNAL PARAMETERS-2'!R174*VLOOKUP(S$4,'[1]INTERNAL PARAMETERS-1'!$B$5:$J$44,4, FALSE)</f>
        <v>3.0943640890666142</v>
      </c>
      <c r="T174" s="50">
        <f>$F174*'[1]INTERNAL PARAMETERS-2'!S174*VLOOKUP(T$4,'[1]INTERNAL PARAMETERS-1'!$B$5:$J$44,4, FALSE)</f>
        <v>0.27342767837291632</v>
      </c>
      <c r="U174" s="50">
        <f>$F174*'[1]INTERNAL PARAMETERS-2'!T174*VLOOKUP(U$4,'[1]INTERNAL PARAMETERS-1'!$B$5:$J$44,4, FALSE)</f>
        <v>0.437489832722257</v>
      </c>
      <c r="V174" s="50">
        <f>$F174*'[1]INTERNAL PARAMETERS-2'!U174*VLOOKUP(V$4,'[1]INTERNAL PARAMETERS-1'!$B$5:$J$44,4, FALSE)</f>
        <v>2.1054076852011314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0.18229898722925467</v>
      </c>
      <c r="AH174" s="50">
        <f>$F174*'[1]INTERNAL PARAMETERS-2'!AG174*VLOOKUP(AH$4,'[1]INTERNAL PARAMETERS-1'!$B$5:$J$44,4, FALSE)</f>
        <v>0.18229898722925467</v>
      </c>
      <c r="AI174" s="50">
        <f>$F174*'[1]INTERNAL PARAMETERS-2'!AH174*VLOOKUP(AI$4,'[1]INTERNAL PARAMETERS-1'!$B$5:$J$44,4, FALSE)</f>
        <v>0.72912660734713297</v>
      </c>
      <c r="AJ174" s="50">
        <f>$F174*'[1]INTERNAL PARAMETERS-2'!AI174*VLOOKUP(AJ$4,'[1]INTERNAL PARAMETERS-1'!$B$5:$J$44,4, FALSE)</f>
        <v>0.36459797445850933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136.89101383167286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8.3122409472314907</v>
      </c>
      <c r="BB174" s="50">
        <f>$F174*'[1]INTERNAL PARAMETERS-2'!M174*(1-VLOOKUP(N$4,'[1]INTERNAL PARAMETERS-1'!$B$5:$J$44,4, FALSE))</f>
        <v>19.395228876873478</v>
      </c>
      <c r="BC174" s="50">
        <f>$F174*'[1]INTERNAL PARAMETERS-2'!N174*(1-VLOOKUP(O$4,'[1]INTERNAL PARAMETERS-1'!$B$5:$J$44,4, FALSE))</f>
        <v>36.82176044065379</v>
      </c>
      <c r="BD174" s="50">
        <f>$F174*'[1]INTERNAL PARAMETERS-2'!O174*(1-VLOOKUP(P$4,'[1]INTERNAL PARAMETERS-1'!$B$5:$J$44,4, FALSE))</f>
        <v>24.426330749472989</v>
      </c>
      <c r="BE174" s="50">
        <f>$F174*'[1]INTERNAL PARAMETERS-2'!P174*(1-VLOOKUP(Q$4,'[1]INTERNAL PARAMETERS-1'!$B$5:$J$44,4, FALSE))</f>
        <v>24.244031762243733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58.792917692265661</v>
      </c>
      <c r="BH174" s="50">
        <f>$F174*'[1]INTERNAL PARAMETERS-2'!S174*(1-VLOOKUP(T$4,'[1]INTERNAL PARAMETERS-1'!$B$5:$J$44,4, FALSE))</f>
        <v>2.4608491053562469</v>
      </c>
      <c r="BI174" s="50">
        <f>$F174*'[1]INTERNAL PARAMETERS-2'!T174*(1-VLOOKUP(U$4,'[1]INTERNAL PARAMETERS-1'!$B$5:$J$44,4, FALSE))</f>
        <v>1.749959330889028</v>
      </c>
      <c r="BJ174" s="50">
        <f>$F174*'[1]INTERNAL PARAMETERS-2'!U174*(1-VLOOKUP(V$4,'[1]INTERNAL PARAMETERS-1'!$B$5:$J$44,4, FALSE))</f>
        <v>11.930643549473078</v>
      </c>
      <c r="BK174" s="50">
        <f>$F174*'[1]INTERNAL PARAMETERS-2'!V174*(1-VLOOKUP(W$4,'[1]INTERNAL PARAMETERS-1'!$B$5:$J$44,4, FALSE))</f>
        <v>16.405730043944867</v>
      </c>
      <c r="BL174" s="50">
        <f>$F174*'[1]INTERNAL PARAMETERS-2'!W174*(1-VLOOKUP(X$4,'[1]INTERNAL PARAMETERS-1'!$B$5:$J$44,4, FALSE))</f>
        <v>36.457162466195278</v>
      </c>
      <c r="BM174" s="50">
        <f>$F174*'[1]INTERNAL PARAMETERS-2'!X174*(1-VLOOKUP(Y$4,'[1]INTERNAL PARAMETERS-1'!$B$5:$J$44,4, FALSE))</f>
        <v>13.671453260215703</v>
      </c>
      <c r="BN174" s="50">
        <f>$F174*'[1]INTERNAL PARAMETERS-2'!Y174*(1-VLOOKUP(Z$4,'[1]INTERNAL PARAMETERS-1'!$B$5:$J$44,4, FALSE))</f>
        <v>34.269782644153878</v>
      </c>
      <c r="BO174" s="50">
        <f>$F174*'[1]INTERNAL PARAMETERS-2'!Z174*(1-VLOOKUP(AA$4,'[1]INTERNAL PARAMETERS-1'!$B$5:$J$44,4, FALSE))</f>
        <v>38.644611629806562</v>
      </c>
      <c r="BP174" s="50">
        <f>$F174*'[1]INTERNAL PARAMETERS-2'!AA174*(1-VLOOKUP(AB$4,'[1]INTERNAL PARAMETERS-1'!$B$5:$J$44,4, FALSE))</f>
        <v>11.119475463715792</v>
      </c>
      <c r="BQ174" s="50">
        <f>$F174*'[1]INTERNAL PARAMETERS-2'!AB174*(1-VLOOKUP(AC$4,'[1]INTERNAL PARAMETERS-1'!$B$5:$J$44,4, FALSE))</f>
        <v>113.74645506737829</v>
      </c>
      <c r="BR174" s="50">
        <f>$F174*'[1]INTERNAL PARAMETERS-2'!AC174*(1-VLOOKUP(AD$4,'[1]INTERNAL PARAMETERS-1'!$B$5:$J$44,4, FALSE))</f>
        <v>9.2965549329931321</v>
      </c>
      <c r="BS174" s="50">
        <f>$F174*'[1]INTERNAL PARAMETERS-2'!AD174*(1-VLOOKUP(AE$4,'[1]INTERNAL PARAMETERS-1'!$B$5:$J$44,4, FALSE))</f>
        <v>2.0051501763820303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1.4582532146942659</v>
      </c>
      <c r="CA174" s="50">
        <f>$F174*'[1]INTERNAL PARAMETERS-2'!AL174*(1-VLOOKUP(AM$4,'[1]INTERNAL PARAMETERS-1'!$B$5:$J$44,4, FALSE))</f>
        <v>5.4685535674583265</v>
      </c>
      <c r="CB174" s="50">
        <f>$F174*'[1]INTERNAL PARAMETERS-2'!AM174*(1-VLOOKUP(AN$4,'[1]INTERNAL PARAMETERS-1'!$B$5:$J$44,4, FALSE))</f>
        <v>4.1925993399933148</v>
      </c>
      <c r="CC174" s="50">
        <f>$F174*'[1]INTERNAL PARAMETERS-2'!AN174*(1-VLOOKUP(AO$4,'[1]INTERNAL PARAMETERS-1'!$B$5:$J$44,4, FALSE))</f>
        <v>16.952557664062745</v>
      </c>
      <c r="CD174" s="50">
        <f>$F174*'[1]INTERNAL PARAMETERS-2'!AO174*(1-VLOOKUP(AP$4,'[1]INTERNAL PARAMETERS-1'!$B$5:$J$44,4, FALSE))</f>
        <v>31.535436518854834</v>
      </c>
      <c r="CE174" s="50">
        <f>$F174*'[1]INTERNAL PARAMETERS-2'!AP174*(1-VLOOKUP(AQ$4,'[1]INTERNAL PARAMETERS-1'!$B$5:$J$44,4, FALSE))</f>
        <v>5.2863239217989575</v>
      </c>
      <c r="CF174" s="50">
        <f>$F174*'[1]INTERNAL PARAMETERS-2'!AQ174*(1-VLOOKUP(AR$4,'[1]INTERNAL PARAMETERS-1'!$B$5:$J$44,4, FALSE))</f>
        <v>0.91142559457638783</v>
      </c>
      <c r="CG174" s="50">
        <f>$F174*'[1]INTERNAL PARAMETERS-2'!AR174*(1-VLOOKUP(AS$4,'[1]INTERNAL PARAMETERS-1'!$B$5:$J$44,4, FALSE))</f>
        <v>0.18229898722925467</v>
      </c>
      <c r="CH174" s="49">
        <f>$F174*'[1]INTERNAL PARAMETERS-2'!AS174*(1-VLOOKUP(AT$4,'[1]INTERNAL PARAMETERS-1'!$B$5:$J$44,4, FALSE))</f>
        <v>0</v>
      </c>
      <c r="CI174" s="48">
        <f t="shared" si="2"/>
        <v>693.41569885604656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592.21150427687212</v>
      </c>
      <c r="G175" s="51">
        <f>$F175*'[1]INTERNAL PARAMETERS-2'!F175*VLOOKUP(G$4,'[1]INTERNAL PARAMETERS-1'!$B$5:$J$44,4, FALSE)</f>
        <v>3.4817298759445867</v>
      </c>
      <c r="H175" s="50">
        <f>$F175*'[1]INTERNAL PARAMETERS-2'!G175*VLOOKUP(H$4,'[1]INTERNAL PARAMETERS-1'!$B$5:$J$44,4, FALSE)</f>
        <v>3.3234909620018063</v>
      </c>
      <c r="I175" s="50">
        <f>$F175*'[1]INTERNAL PARAMETERS-2'!H175*VLOOKUP(I$4,'[1]INTERNAL PARAMETERS-1'!$B$5:$J$44,4, FALSE)</f>
        <v>6.0814288205917642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0.15823891394278022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0.66469523134283992</v>
      </c>
      <c r="N175" s="50">
        <f>$F175*'[1]INTERNAL PARAMETERS-2'!M175*VLOOKUP(N$4,'[1]INTERNAL PARAMETERS-1'!$B$5:$J$44,4, FALSE)</f>
        <v>0.92582497203868397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0.15823891394278022</v>
      </c>
      <c r="S175" s="50">
        <f>$F175*'[1]INTERNAL PARAMETERS-2'!R175*VLOOKUP(S$4,'[1]INTERNAL PARAMETERS-1'!$B$5:$J$44,4, FALSE)</f>
        <v>2.4567361264572192</v>
      </c>
      <c r="T175" s="50">
        <f>$F175*'[1]INTERNAL PARAMETERS-2'!S175*VLOOKUP(T$4,'[1]INTERNAL PARAMETERS-1'!$B$5:$J$44,4, FALSE)</f>
        <v>0.18991038519150738</v>
      </c>
      <c r="U175" s="50">
        <f>$F175*'[1]INTERNAL PARAMETERS-2'!T175*VLOOKUP(U$4,'[1]INTERNAL PARAMETERS-1'!$B$5:$J$44,4, FALSE)</f>
        <v>0.31652520480590263</v>
      </c>
      <c r="V175" s="50">
        <f>$F175*'[1]INTERNAL PARAMETERS-2'!U175*VLOOKUP(V$4,'[1]INTERNAL PARAMETERS-1'!$B$5:$J$44,4, FALSE)</f>
        <v>1.7566917904240926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0.15823891394278022</v>
      </c>
      <c r="AI175" s="50">
        <f>$F175*'[1]INTERNAL PARAMETERS-2'!AH175*VLOOKUP(AI$4,'[1]INTERNAL PARAMETERS-1'!$B$5:$J$44,4, FALSE)</f>
        <v>0.15823891394278022</v>
      </c>
      <c r="AJ175" s="50">
        <f>$F175*'[1]INTERNAL PARAMETERS-2'!AI175*VLOOKUP(AJ$4,'[1]INTERNAL PARAMETERS-1'!$B$5:$J$44,4, FALSE)</f>
        <v>0.4747759629787684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115.5471475912435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12.629209395513957</v>
      </c>
      <c r="BB175" s="50">
        <f>$F175*'[1]INTERNAL PARAMETERS-2'!M175*(1-VLOOKUP(N$4,'[1]INTERNAL PARAMETERS-1'!$B$5:$J$44,4, FALSE))</f>
        <v>17.590674468734992</v>
      </c>
      <c r="BC175" s="50">
        <f>$F175*'[1]INTERNAL PARAMETERS-2'!N175*(1-VLOOKUP(O$4,'[1]INTERNAL PARAMETERS-1'!$B$5:$J$44,4, FALSE))</f>
        <v>34.184283882524319</v>
      </c>
      <c r="BD175" s="50">
        <f>$F175*'[1]INTERNAL PARAMETERS-2'!O175*(1-VLOOKUP(P$4,'[1]INTERNAL PARAMETERS-1'!$B$5:$J$44,4, FALSE))</f>
        <v>15.034769564829091</v>
      </c>
      <c r="BE175" s="50">
        <f>$F175*'[1]INTERNAL PARAMETERS-2'!P175*(1-VLOOKUP(Q$4,'[1]INTERNAL PARAMETERS-1'!$B$5:$J$44,4, FALSE))</f>
        <v>19.782588415767201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46.677986402687161</v>
      </c>
      <c r="BH175" s="50">
        <f>$F175*'[1]INTERNAL PARAMETERS-2'!S175*(1-VLOOKUP(T$4,'[1]INTERNAL PARAMETERS-1'!$B$5:$J$44,4, FALSE))</f>
        <v>1.7091934667235662</v>
      </c>
      <c r="BI175" s="50">
        <f>$F175*'[1]INTERNAL PARAMETERS-2'!T175*(1-VLOOKUP(U$4,'[1]INTERNAL PARAMETERS-1'!$B$5:$J$44,4, FALSE))</f>
        <v>1.2661008192236105</v>
      </c>
      <c r="BJ175" s="50">
        <f>$F175*'[1]INTERNAL PARAMETERS-2'!U175*(1-VLOOKUP(V$4,'[1]INTERNAL PARAMETERS-1'!$B$5:$J$44,4, FALSE))</f>
        <v>9.9545868124031927</v>
      </c>
      <c r="BK175" s="50">
        <f>$F175*'[1]INTERNAL PARAMETERS-2'!V175*(1-VLOOKUP(W$4,'[1]INTERNAL PARAMETERS-1'!$B$5:$J$44,4, FALSE))</f>
        <v>14.559993601850323</v>
      </c>
      <c r="BL175" s="50">
        <f>$F175*'[1]INTERNAL PARAMETERS-2'!W175*(1-VLOOKUP(X$4,'[1]INTERNAL PARAMETERS-1'!$B$5:$J$44,4, FALSE))</f>
        <v>30.702554006579728</v>
      </c>
      <c r="BM175" s="50">
        <f>$F175*'[1]INTERNAL PARAMETERS-2'!X175*(1-VLOOKUP(Y$4,'[1]INTERNAL PARAMETERS-1'!$B$5:$J$44,4, FALSE))</f>
        <v>14.401695466757115</v>
      </c>
      <c r="BN175" s="50">
        <f>$F175*'[1]INTERNAL PARAMETERS-2'!Y175*(1-VLOOKUP(Z$4,'[1]INTERNAL PARAMETERS-1'!$B$5:$J$44,4, FALSE))</f>
        <v>30.702554006579728</v>
      </c>
      <c r="BO175" s="50">
        <f>$F175*'[1]INTERNAL PARAMETERS-2'!Z175*(1-VLOOKUP(AA$4,'[1]INTERNAL PARAMETERS-1'!$B$5:$J$44,4, FALSE))</f>
        <v>36.716461832511371</v>
      </c>
      <c r="BP175" s="50">
        <f>$F175*'[1]INTERNAL PARAMETERS-2'!AA175*(1-VLOOKUP(AB$4,'[1]INTERNAL PARAMETERS-1'!$B$5:$J$44,4, FALSE))</f>
        <v>9.3373987879334432</v>
      </c>
      <c r="BQ175" s="50">
        <f>$F175*'[1]INTERNAL PARAMETERS-2'!AB175*(1-VLOOKUP(AC$4,'[1]INTERNAL PARAMETERS-1'!$B$5:$J$44,4, FALSE))</f>
        <v>101.60335894276584</v>
      </c>
      <c r="BR175" s="50">
        <f>$F175*'[1]INTERNAL PARAMETERS-2'!AC175*(1-VLOOKUP(AD$4,'[1]INTERNAL PARAMETERS-1'!$B$5:$J$44,4, FALSE))</f>
        <v>10.445189627833759</v>
      </c>
      <c r="BS175" s="50">
        <f>$F175*'[1]INTERNAL PARAMETERS-2'!AD175*(1-VLOOKUP(AE$4,'[1]INTERNAL PARAMETERS-1'!$B$5:$J$44,4, FALSE))</f>
        <v>1.7408649379722934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1.2660889749935249</v>
      </c>
      <c r="CA175" s="50">
        <f>$F175*'[1]INTERNAL PARAMETERS-2'!AL175*(1-VLOOKUP(AM$4,'[1]INTERNAL PARAMETERS-1'!$B$5:$J$44,4, FALSE))</f>
        <v>4.9060577648808916</v>
      </c>
      <c r="CB175" s="50">
        <f>$F175*'[1]INTERNAL PARAMETERS-2'!AM175*(1-VLOOKUP(AN$4,'[1]INTERNAL PARAMETERS-1'!$B$5:$J$44,4, FALSE))</f>
        <v>3.3234909620018063</v>
      </c>
      <c r="CC175" s="50">
        <f>$F175*'[1]INTERNAL PARAMETERS-2'!AN175*(1-VLOOKUP(AO$4,'[1]INTERNAL PARAMETERS-1'!$B$5:$J$44,4, FALSE))</f>
        <v>11.553039688884503</v>
      </c>
      <c r="CD175" s="50">
        <f>$F175*'[1]INTERNAL PARAMETERS-2'!AO175*(1-VLOOKUP(AP$4,'[1]INTERNAL PARAMETERS-1'!$B$5:$J$44,4, FALSE))</f>
        <v>22.473005279697031</v>
      </c>
      <c r="CE175" s="50">
        <f>$F175*'[1]INTERNAL PARAMETERS-2'!AP175*(1-VLOOKUP(AQ$4,'[1]INTERNAL PARAMETERS-1'!$B$5:$J$44,4, FALSE))</f>
        <v>3.3234909620018063</v>
      </c>
      <c r="CF175" s="50">
        <f>$F175*'[1]INTERNAL PARAMETERS-2'!AQ175*(1-VLOOKUP(AR$4,'[1]INTERNAL PARAMETERS-1'!$B$5:$J$44,4, FALSE))</f>
        <v>0.4747759629787684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592.21132661342074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453.1015582535457</v>
      </c>
      <c r="G176" s="51">
        <f>$F176*'[1]INTERNAL PARAMETERS-2'!F176*VLOOKUP(G$4,'[1]INTERNAL PARAMETERS-1'!$B$5:$J$44,4, FALSE)</f>
        <v>1.9080559719615062</v>
      </c>
      <c r="H176" s="50">
        <f>$F176*'[1]INTERNAL PARAMETERS-2'!G176*VLOOKUP(H$4,'[1]INTERNAL PARAMETERS-1'!$B$5:$J$44,4, FALSE)</f>
        <v>2.2896581043226427</v>
      </c>
      <c r="I176" s="50">
        <f>$F176*'[1]INTERNAL PARAMETERS-2'!H176*VLOOKUP(I$4,'[1]INTERNAL PARAMETERS-1'!$B$5:$J$44,4, FALSE)</f>
        <v>4.5233377766308509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0.47065471262028807</v>
      </c>
      <c r="N176" s="50">
        <f>$F176*'[1]INTERNAL PARAMETERS-2'!M176*VLOOKUP(N$4,'[1]INTERNAL PARAMETERS-1'!$B$5:$J$44,4, FALSE)</f>
        <v>0.54061812423021804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0.50883304991873191</v>
      </c>
      <c r="S176" s="50">
        <f>$F176*'[1]INTERNAL PARAMETERS-2'!R176*VLOOKUP(S$4,'[1]INTERNAL PARAMETERS-1'!$B$5:$J$44,4, FALSE)</f>
        <v>1.8305144367897861</v>
      </c>
      <c r="T176" s="50">
        <f>$F176*'[1]INTERNAL PARAMETERS-2'!S176*VLOOKUP(T$4,'[1]INTERNAL PARAMETERS-1'!$B$5:$J$44,4, FALSE)</f>
        <v>8.9043518227986798E-2</v>
      </c>
      <c r="U176" s="50">
        <f>$F176*'[1]INTERNAL PARAMETERS-2'!T176*VLOOKUP(U$4,'[1]INTERNAL PARAMETERS-1'!$B$5:$J$44,4, FALSE)</f>
        <v>0.20352415793632767</v>
      </c>
      <c r="V176" s="50">
        <f>$F176*'[1]INTERNAL PARAMETERS-2'!U176*VLOOKUP(V$4,'[1]INTERNAL PARAMETERS-1'!$B$5:$J$44,4, FALSE)</f>
        <v>1.4692112542384084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0.12718560740177026</v>
      </c>
      <c r="AJ176" s="50">
        <f>$F176*'[1]INTERNAL PARAMETERS-2'!AI176*VLOOKUP(AJ$4,'[1]INTERNAL PARAMETERS-1'!$B$5:$J$44,4, FALSE)</f>
        <v>0.63601865732050211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85.943417755986161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8.9424395397854735</v>
      </c>
      <c r="BB176" s="50">
        <f>$F176*'[1]INTERNAL PARAMETERS-2'!M176*(1-VLOOKUP(N$4,'[1]INTERNAL PARAMETERS-1'!$B$5:$J$44,4, FALSE))</f>
        <v>10.271744360374141</v>
      </c>
      <c r="BC176" s="50">
        <f>$F176*'[1]INTERNAL PARAMETERS-2'!N176*(1-VLOOKUP(O$4,'[1]INTERNAL PARAMETERS-1'!$B$5:$J$44,4, FALSE))</f>
        <v>25.059234780770598</v>
      </c>
      <c r="BD176" s="50">
        <f>$F176*'[1]INTERNAL PARAMETERS-2'!O176*(1-VLOOKUP(P$4,'[1]INTERNAL PARAMETERS-1'!$B$5:$J$44,4, FALSE))</f>
        <v>13.102020588927003</v>
      </c>
      <c r="BE176" s="50">
        <f>$F176*'[1]INTERNAL PARAMETERS-2'!P176*(1-VLOOKUP(Q$4,'[1]INTERNAL PARAMETERS-1'!$B$5:$J$44,4, FALSE))</f>
        <v>21.624724969208721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34.779774299005929</v>
      </c>
      <c r="BH176" s="50">
        <f>$F176*'[1]INTERNAL PARAMETERS-2'!S176*(1-VLOOKUP(T$4,'[1]INTERNAL PARAMETERS-1'!$B$5:$J$44,4, FALSE))</f>
        <v>0.80139166405188123</v>
      </c>
      <c r="BI176" s="50">
        <f>$F176*'[1]INTERNAL PARAMETERS-2'!T176*(1-VLOOKUP(U$4,'[1]INTERNAL PARAMETERS-1'!$B$5:$J$44,4, FALSE))</f>
        <v>0.81409663174531066</v>
      </c>
      <c r="BJ176" s="50">
        <f>$F176*'[1]INTERNAL PARAMETERS-2'!U176*(1-VLOOKUP(V$4,'[1]INTERNAL PARAMETERS-1'!$B$5:$J$44,4, FALSE))</f>
        <v>8.3255304406843145</v>
      </c>
      <c r="BK176" s="50">
        <f>$F176*'[1]INTERNAL PARAMETERS-2'!V176*(1-VLOOKUP(W$4,'[1]INTERNAL PARAMETERS-1'!$B$5:$J$44,4, FALSE))</f>
        <v>10.557945959644995</v>
      </c>
      <c r="BL176" s="50">
        <f>$F176*'[1]INTERNAL PARAMETERS-2'!W176*(1-VLOOKUP(X$4,'[1]INTERNAL PARAMETERS-1'!$B$5:$J$44,4, FALSE))</f>
        <v>21.751910576610491</v>
      </c>
      <c r="BM176" s="50">
        <f>$F176*'[1]INTERNAL PARAMETERS-2'!X176*(1-VLOOKUP(Y$4,'[1]INTERNAL PARAMETERS-1'!$B$5:$J$44,4, FALSE))</f>
        <v>12.974834981525234</v>
      </c>
      <c r="BN176" s="50">
        <f>$F176*'[1]INTERNAL PARAMETERS-2'!Y176*(1-VLOOKUP(Z$4,'[1]INTERNAL PARAMETERS-1'!$B$5:$J$44,4, FALSE))</f>
        <v>23.405595333768456</v>
      </c>
      <c r="BO176" s="50">
        <f>$F176*'[1]INTERNAL PARAMETERS-2'!Z176*(1-VLOOKUP(AA$4,'[1]INTERNAL PARAMETERS-1'!$B$5:$J$44,4, FALSE))</f>
        <v>27.221707277691472</v>
      </c>
      <c r="BP176" s="50">
        <f>$F176*'[1]INTERNAL PARAMETERS-2'!AA176*(1-VLOOKUP(AB$4,'[1]INTERNAL PARAMETERS-1'!$B$5:$J$44,4, FALSE))</f>
        <v>6.9962505406813484</v>
      </c>
      <c r="BQ176" s="50">
        <f>$F176*'[1]INTERNAL PARAMETERS-2'!AB176*(1-VLOOKUP(AC$4,'[1]INTERNAL PARAMETERS-1'!$B$5:$J$44,4, FALSE))</f>
        <v>78.866630678833047</v>
      </c>
      <c r="BR176" s="50">
        <f>$F176*'[1]INTERNAL PARAMETERS-2'!AC176*(1-VLOOKUP(AD$4,'[1]INTERNAL PARAMETERS-1'!$B$5:$J$44,4, FALSE))</f>
        <v>7.1234361480831181</v>
      </c>
      <c r="BS176" s="50">
        <f>$F176*'[1]INTERNAL PARAMETERS-2'!AD176*(1-VLOOKUP(AE$4,'[1]INTERNAL PARAMETERS-1'!$B$5:$J$44,4, FALSE))</f>
        <v>0.63601865732050211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1.3992682321985999</v>
      </c>
      <c r="CA176" s="50">
        <f>$F176*'[1]INTERNAL PARAMETERS-2'!AL176*(1-VLOOKUP(AM$4,'[1]INTERNAL PARAMETERS-1'!$B$5:$J$44,4, FALSE))</f>
        <v>4.1977593864399738</v>
      </c>
      <c r="CB176" s="50">
        <f>$F176*'[1]INTERNAL PARAMETERS-2'!AM176*(1-VLOOKUP(AN$4,'[1]INTERNAL PARAMETERS-1'!$B$5:$J$44,4, FALSE))</f>
        <v>2.9256767616431447</v>
      </c>
      <c r="CC176" s="50">
        <f>$F176*'[1]INTERNAL PARAMETERS-2'!AN176*(1-VLOOKUP(AO$4,'[1]INTERNAL PARAMETERS-1'!$B$5:$J$44,4, FALSE))</f>
        <v>9.9219273023244927</v>
      </c>
      <c r="CD176" s="50">
        <f>$F176*'[1]INTERNAL PARAMETERS-2'!AO176*(1-VLOOKUP(AP$4,'[1]INTERNAL PARAMETERS-1'!$B$5:$J$44,4, FALSE))</f>
        <v>16.154928268127744</v>
      </c>
      <c r="CE176" s="50">
        <f>$F176*'[1]INTERNAL PARAMETERS-2'!AP176*(1-VLOOKUP(AQ$4,'[1]INTERNAL PARAMETERS-1'!$B$5:$J$44,4, FALSE))</f>
        <v>3.1800932866025109</v>
      </c>
      <c r="CF176" s="50">
        <f>$F176*'[1]INTERNAL PARAMETERS-2'!AQ176*(1-VLOOKUP(AR$4,'[1]INTERNAL PARAMETERS-1'!$B$5:$J$44,4, FALSE))</f>
        <v>1.2720373146410042</v>
      </c>
      <c r="CG176" s="50">
        <f>$F176*'[1]INTERNAL PARAMETERS-2'!AR176*(1-VLOOKUP(AS$4,'[1]INTERNAL PARAMETERS-1'!$B$5:$J$44,4, FALSE))</f>
        <v>0.25441652495936595</v>
      </c>
      <c r="CH176" s="49">
        <f>$F176*'[1]INTERNAL PARAMETERS-2'!AS176*(1-VLOOKUP(AT$4,'[1]INTERNAL PARAMETERS-1'!$B$5:$J$44,4, FALSE))</f>
        <v>0</v>
      </c>
      <c r="CI176" s="48">
        <f t="shared" si="2"/>
        <v>453.10146763323405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340.05091116928782</v>
      </c>
      <c r="G177" s="51">
        <f>$F177*'[1]INTERNAL PARAMETERS-2'!F177*VLOOKUP(G$4,'[1]INTERNAL PARAMETERS-1'!$B$5:$J$44,4, FALSE)</f>
        <v>1.242444014139227</v>
      </c>
      <c r="H177" s="50">
        <f>$F177*'[1]INTERNAL PARAMETERS-2'!G177*VLOOKUP(H$4,'[1]INTERNAL PARAMETERS-1'!$B$5:$J$44,4, FALSE)</f>
        <v>1.146889708100657</v>
      </c>
      <c r="I177" s="50">
        <f>$F177*'[1]INTERNAL PARAMETERS-2'!H177*VLOOKUP(I$4,'[1]INTERNAL PARAMETERS-1'!$B$5:$J$44,4, FALSE)</f>
        <v>3.3017481255619816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0.58777799995611391</v>
      </c>
      <c r="N177" s="50">
        <f>$F177*'[1]INTERNAL PARAMETERS-2'!M177*VLOOKUP(N$4,'[1]INTERNAL PARAMETERS-1'!$B$5:$J$44,4, FALSE)</f>
        <v>0.50176212197584258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9.5588311129686812E-2</v>
      </c>
      <c r="S177" s="50">
        <f>$F177*'[1]INTERNAL PARAMETERS-2'!R177*VLOOKUP(S$4,'[1]INTERNAL PARAMETERS-1'!$B$5:$J$44,4, FALSE)</f>
        <v>1.2045470403439655</v>
      </c>
      <c r="T177" s="50">
        <f>$F177*'[1]INTERNAL PARAMETERS-2'!S177*VLOOKUP(T$4,'[1]INTERNAL PARAMETERS-1'!$B$5:$J$44,4, FALSE)</f>
        <v>7.6460447376414373E-2</v>
      </c>
      <c r="U177" s="50">
        <f>$F177*'[1]INTERNAL PARAMETERS-2'!T177*VLOOKUP(U$4,'[1]INTERNAL PARAMETERS-1'!$B$5:$J$44,4, FALSE)</f>
        <v>9.5574709093240034E-2</v>
      </c>
      <c r="V177" s="50">
        <f>$F177*'[1]INTERNAL PARAMETERS-2'!U177*VLOOKUP(V$4,'[1]INTERNAL PARAMETERS-1'!$B$5:$J$44,4, FALSE)</f>
        <v>1.0321956365269238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9.5588311129686812E-2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9.5588311129686812E-2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62.733214385677641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11.167781999166163</v>
      </c>
      <c r="BB177" s="50">
        <f>$F177*'[1]INTERNAL PARAMETERS-2'!M177*(1-VLOOKUP(N$4,'[1]INTERNAL PARAMETERS-1'!$B$5:$J$44,4, FALSE))</f>
        <v>9.5334803175410077</v>
      </c>
      <c r="BC177" s="50">
        <f>$F177*'[1]INTERNAL PARAMETERS-2'!N177*(1-VLOOKUP(O$4,'[1]INTERNAL PARAMETERS-1'!$B$5:$J$44,4, FALSE))</f>
        <v>23.893405232581074</v>
      </c>
      <c r="BD177" s="50">
        <f>$F177*'[1]INTERNAL PARAMETERS-2'!O177*(1-VLOOKUP(P$4,'[1]INTERNAL PARAMETERS-1'!$B$5:$J$44,4, FALSE))</f>
        <v>7.4547320950175955</v>
      </c>
      <c r="BE177" s="50">
        <f>$F177*'[1]INTERNAL PARAMETERS-2'!P177*(1-VLOOKUP(Q$4,'[1]INTERNAL PARAMETERS-1'!$B$5:$J$44,4, FALSE))</f>
        <v>12.80686139609325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22.886393766535342</v>
      </c>
      <c r="BH177" s="50">
        <f>$F177*'[1]INTERNAL PARAMETERS-2'!S177*(1-VLOOKUP(T$4,'[1]INTERNAL PARAMETERS-1'!$B$5:$J$44,4, FALSE))</f>
        <v>0.68814402638772931</v>
      </c>
      <c r="BI177" s="50">
        <f>$F177*'[1]INTERNAL PARAMETERS-2'!T177*(1-VLOOKUP(U$4,'[1]INTERNAL PARAMETERS-1'!$B$5:$J$44,4, FALSE))</f>
        <v>0.38229883637296014</v>
      </c>
      <c r="BJ177" s="50">
        <f>$F177*'[1]INTERNAL PARAMETERS-2'!U177*(1-VLOOKUP(V$4,'[1]INTERNAL PARAMETERS-1'!$B$5:$J$44,4, FALSE))</f>
        <v>5.8491086069859008</v>
      </c>
      <c r="BK177" s="50">
        <f>$F177*'[1]INTERNAL PARAMETERS-2'!V177*(1-VLOOKUP(W$4,'[1]INTERNAL PARAMETERS-1'!$B$5:$J$44,4, FALSE))</f>
        <v>8.0281939516134813</v>
      </c>
      <c r="BL177" s="50">
        <f>$F177*'[1]INTERNAL PARAMETERS-2'!W177*(1-VLOOKUP(X$4,'[1]INTERNAL PARAMETERS-1'!$B$5:$J$44,4, FALSE))</f>
        <v>16.343084826433792</v>
      </c>
      <c r="BM177" s="50">
        <f>$F177*'[1]INTERNAL PARAMETERS-2'!X177*(1-VLOOKUP(Y$4,'[1]INTERNAL PARAMETERS-1'!$B$5:$J$44,4, FALSE))</f>
        <v>11.277686453656079</v>
      </c>
      <c r="BN177" s="50">
        <f>$F177*'[1]INTERNAL PARAMETERS-2'!Y177*(1-VLOOKUP(Z$4,'[1]INTERNAL PARAMETERS-1'!$B$5:$J$44,4, FALSE))</f>
        <v>17.394386223404759</v>
      </c>
      <c r="BO177" s="50">
        <f>$F177*'[1]INTERNAL PARAMETERS-2'!Z177*(1-VLOOKUP(AA$4,'[1]INTERNAL PARAMETERS-1'!$B$5:$J$44,4, FALSE))</f>
        <v>20.166039185072275</v>
      </c>
      <c r="BP177" s="50">
        <f>$F177*'[1]INTERNAL PARAMETERS-2'!AA177*(1-VLOOKUP(AB$4,'[1]INTERNAL PARAMETERS-1'!$B$5:$J$44,4, FALSE))</f>
        <v>7.0724468606810813</v>
      </c>
      <c r="BQ177" s="50">
        <f>$F177*'[1]INTERNAL PARAMETERS-2'!AB177*(1-VLOOKUP(AC$4,'[1]INTERNAL PARAMETERS-1'!$B$5:$J$44,4, FALSE))</f>
        <v>61.931704186524314</v>
      </c>
      <c r="BR177" s="50">
        <f>$F177*'[1]INTERNAL PARAMETERS-2'!AC177*(1-VLOOKUP(AD$4,'[1]INTERNAL PARAMETERS-1'!$B$5:$J$44,4, FALSE))</f>
        <v>4.109651281845311</v>
      </c>
      <c r="BS177" s="50">
        <f>$F177*'[1]INTERNAL PARAMETERS-2'!AD177*(1-VLOOKUP(AE$4,'[1]INTERNAL PARAMETERS-1'!$B$5:$J$44,4, FALSE))</f>
        <v>0.8601587798027136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0.66901616263445673</v>
      </c>
      <c r="CA177" s="50">
        <f>$F177*'[1]INTERNAL PARAMETERS-2'!AL177*(1-VLOOKUP(AM$4,'[1]INTERNAL PARAMETERS-1'!$B$5:$J$44,4, FALSE))</f>
        <v>2.2937794162013141</v>
      </c>
      <c r="CB177" s="50">
        <f>$F177*'[1]INTERNAL PARAMETERS-2'!AM177*(1-VLOOKUP(AN$4,'[1]INTERNAL PARAMETERS-1'!$B$5:$J$44,4, FALSE))</f>
        <v>1.8159058707351139</v>
      </c>
      <c r="CC177" s="50">
        <f>$F177*'[1]INTERNAL PARAMETERS-2'!AN177*(1-VLOOKUP(AO$4,'[1]INTERNAL PARAMETERS-1'!$B$5:$J$44,4, FALSE))</f>
        <v>5.5432719182439119</v>
      </c>
      <c r="CD177" s="50">
        <f>$F177*'[1]INTERNAL PARAMETERS-2'!AO177*(1-VLOOKUP(AP$4,'[1]INTERNAL PARAMETERS-1'!$B$5:$J$44,4, FALSE))</f>
        <v>12.998004013261506</v>
      </c>
      <c r="CE177" s="50">
        <f>$F177*'[1]INTERNAL PARAMETERS-2'!AP177*(1-VLOOKUP(AQ$4,'[1]INTERNAL PARAMETERS-1'!$B$5:$J$44,4, FALSE))</f>
        <v>2.2937794162013141</v>
      </c>
      <c r="CF177" s="50">
        <f>$F177*'[1]INTERNAL PARAMETERS-2'!AQ177*(1-VLOOKUP(AR$4,'[1]INTERNAL PARAMETERS-1'!$B$5:$J$44,4, FALSE))</f>
        <v>0.38228523433651335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340.05097917946995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268.33974229822587</v>
      </c>
      <c r="G178" s="51">
        <f>$F178*'[1]INTERNAL PARAMETERS-2'!F178*VLOOKUP(G$4,'[1]INTERNAL PARAMETERS-1'!$B$5:$J$44,4, FALSE)</f>
        <v>0.86968910478854999</v>
      </c>
      <c r="H178" s="50">
        <f>$F178*'[1]INTERNAL PARAMETERS-2'!G178*VLOOKUP(H$4,'[1]INTERNAL PARAMETERS-1'!$B$5:$J$44,4, FALSE)</f>
        <v>1.5812724334149855</v>
      </c>
      <c r="I178" s="50">
        <f>$F178*'[1]INTERNAL PARAMETERS-2'!H178*VLOOKUP(I$4,'[1]INTERNAL PARAMETERS-1'!$B$5:$J$44,4, FALSE)</f>
        <v>2.2242466567306103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0.6562221563928885</v>
      </c>
      <c r="N178" s="50">
        <f>$F178*'[1]INTERNAL PARAMETERS-2'!M178*VLOOKUP(N$4,'[1]INTERNAL PARAMETERS-1'!$B$5:$J$44,4, FALSE)</f>
        <v>0.34787698361413155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0.316265220272689</v>
      </c>
      <c r="S178" s="50">
        <f>$F178*'[1]INTERNAL PARAMETERS-2'!R178*VLOOKUP(S$4,'[1]INTERNAL PARAMETERS-1'!$B$5:$J$44,4, FALSE)</f>
        <v>0.78014681618105508</v>
      </c>
      <c r="T178" s="50">
        <f>$F178*'[1]INTERNAL PARAMETERS-2'!S178*VLOOKUP(T$4,'[1]INTERNAL PARAMETERS-1'!$B$5:$J$44,4, FALSE)</f>
        <v>6.3250360657114826E-2</v>
      </c>
      <c r="U178" s="50">
        <f>$F178*'[1]INTERNAL PARAMETERS-2'!T178*VLOOKUP(U$4,'[1]INTERNAL PARAMETERS-1'!$B$5:$J$44,4, FALSE)</f>
        <v>7.9063621670749276E-2</v>
      </c>
      <c r="V178" s="50">
        <f>$F178*'[1]INTERNAL PARAMETERS-2'!U178*VLOOKUP(V$4,'[1]INTERNAL PARAMETERS-1'!$B$5:$J$44,4, FALSE)</f>
        <v>0.98433323458933253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7.9052888081057343E-2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7.9052888081057343E-2</v>
      </c>
      <c r="AI178" s="50">
        <f>$F178*'[1]INTERNAL PARAMETERS-2'!AH178*VLOOKUP(AI$4,'[1]INTERNAL PARAMETERS-1'!$B$5:$J$44,4, FALSE)</f>
        <v>0.1581326101363445</v>
      </c>
      <c r="AJ178" s="50">
        <f>$F178*'[1]INTERNAL PARAMETERS-2'!AI178*VLOOKUP(AJ$4,'[1]INTERNAL PARAMETERS-1'!$B$5:$J$44,4, FALSE)</f>
        <v>0.1581326101363445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42.260686477881592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12.468220971464879</v>
      </c>
      <c r="BB178" s="50">
        <f>$F178*'[1]INTERNAL PARAMETERS-2'!M178*(1-VLOOKUP(N$4,'[1]INTERNAL PARAMETERS-1'!$B$5:$J$44,4, FALSE))</f>
        <v>6.6096626886684984</v>
      </c>
      <c r="BC178" s="50">
        <f>$F178*'[1]INTERNAL PARAMETERS-2'!N178*(1-VLOOKUP(O$4,'[1]INTERNAL PARAMETERS-1'!$B$5:$J$44,4, FALSE))</f>
        <v>17.39386259769369</v>
      </c>
      <c r="BD178" s="50">
        <f>$F178*'[1]INTERNAL PARAMETERS-2'!O178*(1-VLOOKUP(P$4,'[1]INTERNAL PARAMETERS-1'!$B$5:$J$44,4, FALSE))</f>
        <v>6.2459831776304249</v>
      </c>
      <c r="BE178" s="50">
        <f>$F178*'[1]INTERNAL PARAMETERS-2'!P178*(1-VLOOKUP(Q$4,'[1]INTERNAL PARAMETERS-1'!$B$5:$J$44,4, FALSE))</f>
        <v>10.910693921845864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14.822789507440046</v>
      </c>
      <c r="BH178" s="50">
        <f>$F178*'[1]INTERNAL PARAMETERS-2'!S178*(1-VLOOKUP(T$4,'[1]INTERNAL PARAMETERS-1'!$B$5:$J$44,4, FALSE))</f>
        <v>0.56925324591403348</v>
      </c>
      <c r="BI178" s="50">
        <f>$F178*'[1]INTERNAL PARAMETERS-2'!T178*(1-VLOOKUP(U$4,'[1]INTERNAL PARAMETERS-1'!$B$5:$J$44,4, FALSE))</f>
        <v>0.3162544866829971</v>
      </c>
      <c r="BJ178" s="50">
        <f>$F178*'[1]INTERNAL PARAMETERS-2'!U178*(1-VLOOKUP(V$4,'[1]INTERNAL PARAMETERS-1'!$B$5:$J$44,4, FALSE))</f>
        <v>5.5778883293395509</v>
      </c>
      <c r="BK178" s="50">
        <f>$F178*'[1]INTERNAL PARAMETERS-2'!V178*(1-VLOOKUP(W$4,'[1]INTERNAL PARAMETERS-1'!$B$5:$J$44,4, FALSE))</f>
        <v>5.0600288525691859</v>
      </c>
      <c r="BL178" s="50">
        <f>$F178*'[1]INTERNAL PARAMETERS-2'!W178*(1-VLOOKUP(X$4,'[1]INTERNAL PARAMETERS-1'!$B$5:$J$44,4, FALSE))</f>
        <v>13.756946734428915</v>
      </c>
      <c r="BM178" s="50">
        <f>$F178*'[1]INTERNAL PARAMETERS-2'!X178*(1-VLOOKUP(Y$4,'[1]INTERNAL PARAMETERS-1'!$B$5:$J$44,4, FALSE))</f>
        <v>10.831614199790577</v>
      </c>
      <c r="BN178" s="50">
        <f>$F178*'[1]INTERNAL PARAMETERS-2'!Y178*(1-VLOOKUP(Z$4,'[1]INTERNAL PARAMETERS-1'!$B$5:$J$44,4, FALSE))</f>
        <v>16.524173492905138</v>
      </c>
      <c r="BO178" s="50">
        <f>$F178*'[1]INTERNAL PARAMETERS-2'!Z178*(1-VLOOKUP(AA$4,'[1]INTERNAL PARAMETERS-1'!$B$5:$J$44,4, FALSE))</f>
        <v>22.058573341909128</v>
      </c>
      <c r="BP178" s="50">
        <f>$F178*'[1]INTERNAL PARAMETERS-2'!AA178*(1-VLOOKUP(AB$4,'[1]INTERNAL PARAMETERS-1'!$B$5:$J$44,4, FALSE))</f>
        <v>5.9297179573577354</v>
      </c>
      <c r="BQ178" s="50">
        <f>$F178*'[1]INTERNAL PARAMETERS-2'!AB178*(1-VLOOKUP(AC$4,'[1]INTERNAL PARAMETERS-1'!$B$5:$J$44,4, FALSE))</f>
        <v>49.256228424468503</v>
      </c>
      <c r="BR178" s="50">
        <f>$F178*'[1]INTERNAL PARAMETERS-2'!AC178*(1-VLOOKUP(AD$4,'[1]INTERNAL PARAMETERS-1'!$B$5:$J$44,4, FALSE))</f>
        <v>1.8184579316323872</v>
      </c>
      <c r="BS178" s="50">
        <f>$F178*'[1]INTERNAL PARAMETERS-2'!AD178*(1-VLOOKUP(AE$4,'[1]INTERNAL PARAMETERS-1'!$B$5:$J$44,4, FALSE))</f>
        <v>1.423139823278641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0.63250360657114824</v>
      </c>
      <c r="CA178" s="50">
        <f>$F178*'[1]INTERNAL PARAMETERS-2'!AL178*(1-VLOOKUP(AM$4,'[1]INTERNAL PARAMETERS-1'!$B$5:$J$44,4, FALSE))</f>
        <v>1.7393782095771</v>
      </c>
      <c r="CB178" s="50">
        <f>$F178*'[1]INTERNAL PARAMETERS-2'!AM178*(1-VLOOKUP(AN$4,'[1]INTERNAL PARAMETERS-1'!$B$5:$J$44,4, FALSE))</f>
        <v>1.106874603005952</v>
      </c>
      <c r="CC178" s="50">
        <f>$F178*'[1]INTERNAL PARAMETERS-2'!AN178*(1-VLOOKUP(AO$4,'[1]INTERNAL PARAMETERS-1'!$B$5:$J$44,4, FALSE))</f>
        <v>4.8228433543517841</v>
      </c>
      <c r="CD178" s="50">
        <f>$F178*'[1]INTERNAL PARAMETERS-2'!AO178*(1-VLOOKUP(AP$4,'[1]INTERNAL PARAMETERS-1'!$B$5:$J$44,4, FALSE))</f>
        <v>6.4040889537925398</v>
      </c>
      <c r="CE178" s="50">
        <f>$F178*'[1]INTERNAL PARAMETERS-2'!AP178*(1-VLOOKUP(AQ$4,'[1]INTERNAL PARAMETERS-1'!$B$5:$J$44,4, FALSE))</f>
        <v>1.185954325061239</v>
      </c>
      <c r="CF178" s="50">
        <f>$F178*'[1]INTERNAL PARAMETERS-2'!AQ178*(1-VLOOKUP(AR$4,'[1]INTERNAL PARAMETERS-1'!$B$5:$J$44,4, FALSE))</f>
        <v>0.1581326101363445</v>
      </c>
      <c r="CG178" s="50">
        <f>$F178*'[1]INTERNAL PARAMETERS-2'!AR178*(1-VLOOKUP(AS$4,'[1]INTERNAL PARAMETERS-1'!$B$5:$J$44,4, FALSE))</f>
        <v>7.9052888081057343E-2</v>
      </c>
      <c r="CH178" s="49">
        <f>$F178*'[1]INTERNAL PARAMETERS-2'!AS178*(1-VLOOKUP(AT$4,'[1]INTERNAL PARAMETERS-1'!$B$5:$J$44,4, FALSE))</f>
        <v>0</v>
      </c>
      <c r="CI178" s="48">
        <f t="shared" si="2"/>
        <v>268.33974229822581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189.93517215856585</v>
      </c>
      <c r="G179" s="51">
        <f>$F179*'[1]INTERNAL PARAMETERS-2'!F179*VLOOKUP(G$4,'[1]INTERNAL PARAMETERS-1'!$B$5:$J$44,4, FALSE)</f>
        <v>0.76509686048913494</v>
      </c>
      <c r="H179" s="50">
        <f>$F179*'[1]INTERNAL PARAMETERS-2'!G179*VLOOKUP(H$4,'[1]INTERNAL PARAMETERS-1'!$B$5:$J$44,4, FALSE)</f>
        <v>0.2550259556573064</v>
      </c>
      <c r="I179" s="50">
        <f>$F179*'[1]INTERNAL PARAMETERS-2'!H179*VLOOKUP(I$4,'[1]INTERNAL PARAMETERS-1'!$B$5:$J$44,4, FALSE)</f>
        <v>1.7653989917449693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0.62801684803885482</v>
      </c>
      <c r="N179" s="50">
        <f>$F179*'[1]INTERNAL PARAMETERS-2'!M179*VLOOKUP(N$4,'[1]INTERNAL PARAMETERS-1'!$B$5:$J$44,4, FALSE)</f>
        <v>0.24228035592960581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6.3761237293630549E-2</v>
      </c>
      <c r="S179" s="50">
        <f>$F179*'[1]INTERNAL PARAMETERS-2'!R179*VLOOKUP(S$4,'[1]INTERNAL PARAMETERS-1'!$B$5:$J$44,4, FALSE)</f>
        <v>0.456569015862343</v>
      </c>
      <c r="T179" s="50">
        <f>$F179*'[1]INTERNAL PARAMETERS-2'!S179*VLOOKUP(T$4,'[1]INTERNAL PARAMETERS-1'!$B$5:$J$44,4, FALSE)</f>
        <v>1.9126471836367582E-2</v>
      </c>
      <c r="U179" s="50">
        <f>$F179*'[1]INTERNAL PARAMETERS-2'!T179*VLOOKUP(U$4,'[1]INTERNAL PARAMETERS-1'!$B$5:$J$44,4, FALSE)</f>
        <v>1.275224745872611E-2</v>
      </c>
      <c r="V179" s="50">
        <f>$F179*'[1]INTERNAL PARAMETERS-2'!U179*VLOOKUP(V$4,'[1]INTERNAL PARAMETERS-1'!$B$5:$J$44,4, FALSE)</f>
        <v>0.52600456642421067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6.3761237293630549E-2</v>
      </c>
      <c r="AK179" s="50">
        <f>$F179*'[1]INTERNAL PARAMETERS-2'!AJ179*VLOOKUP(AK$4,'[1]INTERNAL PARAMETERS-1'!$B$5:$J$44,4, FALSE)</f>
        <v>6.3761237293630549E-2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33.542580843154411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11.932320112738239</v>
      </c>
      <c r="BB179" s="50">
        <f>$F179*'[1]INTERNAL PARAMETERS-2'!M179*(1-VLOOKUP(N$4,'[1]INTERNAL PARAMETERS-1'!$B$5:$J$44,4, FALSE))</f>
        <v>4.6033267626625101</v>
      </c>
      <c r="BC179" s="50">
        <f>$F179*'[1]INTERNAL PARAMETERS-2'!N179*(1-VLOOKUP(O$4,'[1]INTERNAL PARAMETERS-1'!$B$5:$J$44,4, FALSE))</f>
        <v>14.15427292553178</v>
      </c>
      <c r="BD179" s="50">
        <f>$F179*'[1]INTERNAL PARAMETERS-2'!O179*(1-VLOOKUP(P$4,'[1]INTERNAL PARAMETERS-1'!$B$5:$J$44,4, FALSE))</f>
        <v>3.3154133976138458</v>
      </c>
      <c r="BE179" s="50">
        <f>$F179*'[1]INTERNAL PARAMETERS-2'!P179*(1-VLOOKUP(Q$4,'[1]INTERNAL PARAMETERS-1'!$B$5:$J$44,4, FALSE))</f>
        <v>8.0335170351359171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8.6748113013845174</v>
      </c>
      <c r="BH179" s="50">
        <f>$F179*'[1]INTERNAL PARAMETERS-2'!S179*(1-VLOOKUP(T$4,'[1]INTERNAL PARAMETERS-1'!$B$5:$J$44,4, FALSE))</f>
        <v>0.17213824652730825</v>
      </c>
      <c r="BI179" s="50">
        <f>$F179*'[1]INTERNAL PARAMETERS-2'!T179*(1-VLOOKUP(U$4,'[1]INTERNAL PARAMETERS-1'!$B$5:$J$44,4, FALSE))</f>
        <v>5.1008989834904442E-2</v>
      </c>
      <c r="BJ179" s="50">
        <f>$F179*'[1]INTERNAL PARAMETERS-2'!U179*(1-VLOOKUP(V$4,'[1]INTERNAL PARAMETERS-1'!$B$5:$J$44,4, FALSE))</f>
        <v>2.9806925430705271</v>
      </c>
      <c r="BK179" s="50">
        <f>$F179*'[1]INTERNAL PARAMETERS-2'!V179*(1-VLOOKUP(W$4,'[1]INTERNAL PARAMETERS-1'!$B$5:$J$44,4, FALSE))</f>
        <v>3.6342005905647827</v>
      </c>
      <c r="BL179" s="50">
        <f>$F179*'[1]INTERNAL PARAMETERS-2'!W179*(1-VLOOKUP(X$4,'[1]INTERNAL PARAMETERS-1'!$B$5:$J$44,4, FALSE))</f>
        <v>8.2247817534995917</v>
      </c>
      <c r="BM179" s="50">
        <f>$F179*'[1]INTERNAL PARAMETERS-2'!X179*(1-VLOOKUP(Y$4,'[1]INTERNAL PARAMETERS-1'!$B$5:$J$44,4, FALSE))</f>
        <v>6.6308267952276916</v>
      </c>
      <c r="BN179" s="50">
        <f>$F179*'[1]INTERNAL PARAMETERS-2'!Y179*(1-VLOOKUP(Z$4,'[1]INTERNAL PARAMETERS-1'!$B$5:$J$44,4, FALSE))</f>
        <v>11.348930432749764</v>
      </c>
      <c r="BO179" s="50">
        <f>$F179*'[1]INTERNAL PARAMETERS-2'!Z179*(1-VLOOKUP(AA$4,'[1]INTERNAL PARAMETERS-1'!$B$5:$J$44,4, FALSE))</f>
        <v>14.281795400119041</v>
      </c>
      <c r="BP179" s="50">
        <f>$F179*'[1]INTERNAL PARAMETERS-2'!AA179*(1-VLOOKUP(AB$4,'[1]INTERNAL PARAMETERS-1'!$B$5:$J$44,4, FALSE))</f>
        <v>3.0603874419565398</v>
      </c>
      <c r="BQ179" s="50">
        <f>$F179*'[1]INTERNAL PARAMETERS-2'!AB179*(1-VLOOKUP(AC$4,'[1]INTERNAL PARAMETERS-1'!$B$5:$J$44,4, FALSE))</f>
        <v>37.234682221275875</v>
      </c>
      <c r="BR179" s="50">
        <f>$F179*'[1]INTERNAL PARAMETERS-2'!AC179*(1-VLOOKUP(AD$4,'[1]INTERNAL PARAMETERS-1'!$B$5:$J$44,4, FALSE))</f>
        <v>1.4664324836846392</v>
      </c>
      <c r="BS179" s="50">
        <f>$F179*'[1]INTERNAL PARAMETERS-2'!AD179*(1-VLOOKUP(AE$4,'[1]INTERNAL PARAMETERS-1'!$B$5:$J$44,4, FALSE))</f>
        <v>0.31878719295093694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0.2550259556573064</v>
      </c>
      <c r="CA179" s="50">
        <f>$F179*'[1]INTERNAL PARAMETERS-2'!AL179*(1-VLOOKUP(AM$4,'[1]INTERNAL PARAMETERS-1'!$B$5:$J$44,4, FALSE))</f>
        <v>1.4664324836846392</v>
      </c>
      <c r="CB179" s="50">
        <f>$F179*'[1]INTERNAL PARAMETERS-2'!AM179*(1-VLOOKUP(AN$4,'[1]INTERNAL PARAMETERS-1'!$B$5:$J$44,4, FALSE))</f>
        <v>0.70133562319550435</v>
      </c>
      <c r="CC179" s="50">
        <f>$F179*'[1]INTERNAL PARAMETERS-2'!AN179*(1-VLOOKUP(AO$4,'[1]INTERNAL PARAMETERS-1'!$B$5:$J$44,4, FALSE))</f>
        <v>2.2952905814674045</v>
      </c>
      <c r="CD179" s="50">
        <f>$F179*'[1]INTERNAL PARAMETERS-2'!AO179*(1-VLOOKUP(AP$4,'[1]INTERNAL PARAMETERS-1'!$B$5:$J$44,4, FALSE))</f>
        <v>4.9731295931793769</v>
      </c>
      <c r="CE179" s="50">
        <f>$F179*'[1]INTERNAL PARAMETERS-2'!AP179*(1-VLOOKUP(AQ$4,'[1]INTERNAL PARAMETERS-1'!$B$5:$J$44,4, FALSE))</f>
        <v>1.5301937209782699</v>
      </c>
      <c r="CF179" s="50">
        <f>$F179*'[1]INTERNAL PARAMETERS-2'!AQ179*(1-VLOOKUP(AR$4,'[1]INTERNAL PARAMETERS-1'!$B$5:$J$44,4, FALSE))</f>
        <v>6.3761237293630549E-2</v>
      </c>
      <c r="CG179" s="50">
        <f>$F179*'[1]INTERNAL PARAMETERS-2'!AR179*(1-VLOOKUP(AS$4,'[1]INTERNAL PARAMETERS-1'!$B$5:$J$44,4, FALSE))</f>
        <v>0.1275224745872611</v>
      </c>
      <c r="CH179" s="49">
        <f>$F179*'[1]INTERNAL PARAMETERS-2'!AS179*(1-VLOOKUP(AT$4,'[1]INTERNAL PARAMETERS-1'!$B$5:$J$44,4, FALSE))</f>
        <v>0</v>
      </c>
      <c r="CI179" s="48">
        <f t="shared" si="2"/>
        <v>189.93515316504863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123.90173437226285</v>
      </c>
      <c r="G180" s="51">
        <f>$F180*'[1]INTERNAL PARAMETERS-2'!F180*VLOOKUP(G$4,'[1]INTERNAL PARAMETERS-1'!$B$5:$J$44,4, FALSE)</f>
        <v>0.34512828109393817</v>
      </c>
      <c r="H180" s="50">
        <f>$F180*'[1]INTERNAL PARAMETERS-2'!G180*VLOOKUP(H$4,'[1]INTERNAL PARAMETERS-1'!$B$5:$J$44,4, FALSE)</f>
        <v>0.25884311327709431</v>
      </c>
      <c r="I180" s="50">
        <f>$F180*'[1]INTERNAL PARAMETERS-2'!H180*VLOOKUP(I$4,'[1]INTERNAL PARAMETERS-1'!$B$5:$J$44,4, FALSE)</f>
        <v>1.0483672670093402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0.6514331927396716</v>
      </c>
      <c r="N180" s="50">
        <f>$F180*'[1]INTERNAL PARAMETERS-2'!M180*VLOOKUP(N$4,'[1]INTERNAL PARAMETERS-1'!$B$5:$J$44,4, FALSE)</f>
        <v>0.15530834600094406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4.3142583908421926E-2</v>
      </c>
      <c r="S180" s="50">
        <f>$F180*'[1]INTERNAL PARAMETERS-2'!R180*VLOOKUP(S$4,'[1]INTERNAL PARAMETERS-1'!$B$5:$J$44,4, FALSE)</f>
        <v>0.27606979091554185</v>
      </c>
      <c r="T180" s="50">
        <f>$F180*'[1]INTERNAL PARAMETERS-2'!S180*VLOOKUP(T$4,'[1]INTERNAL PARAMETERS-1'!$B$5:$J$44,4, FALSE)</f>
        <v>2.5884311327709433E-2</v>
      </c>
      <c r="U180" s="50">
        <f>$F180*'[1]INTERNAL PARAMETERS-2'!T180*VLOOKUP(U$4,'[1]INTERNAL PARAMETERS-1'!$B$5:$J$44,4, FALSE)</f>
        <v>3.451406712673754E-2</v>
      </c>
      <c r="V180" s="50">
        <f>$F180*'[1]INTERNAL PARAMETERS-2'!U180*VLOOKUP(V$4,'[1]INTERNAL PARAMETERS-1'!$B$5:$J$44,4, FALSE)</f>
        <v>0.28473176116550675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4.3142583908421926E-2</v>
      </c>
      <c r="AJ180" s="50">
        <f>$F180*'[1]INTERNAL PARAMETERS-2'!AI180*VLOOKUP(AJ$4,'[1]INTERNAL PARAMETERS-1'!$B$5:$J$44,4, FALSE)</f>
        <v>0.2157005293686724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19.918978073177463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12.377230662053758</v>
      </c>
      <c r="BB180" s="50">
        <f>$F180*'[1]INTERNAL PARAMETERS-2'!M180*(1-VLOOKUP(N$4,'[1]INTERNAL PARAMETERS-1'!$B$5:$J$44,4, FALSE))</f>
        <v>2.9508585740179369</v>
      </c>
      <c r="BC180" s="50">
        <f>$F180*'[1]INTERNAL PARAMETERS-2'!N180*(1-VLOOKUP(O$4,'[1]INTERNAL PARAMETERS-1'!$B$5:$J$44,4, FALSE))</f>
        <v>8.2399857230398439</v>
      </c>
      <c r="BD180" s="50">
        <f>$F180*'[1]INTERNAL PARAMETERS-2'!O180*(1-VLOOKUP(P$4,'[1]INTERNAL PARAMETERS-1'!$B$5:$J$44,4, FALSE))</f>
        <v>1.5962260439178624</v>
      </c>
      <c r="BE180" s="50">
        <f>$F180*'[1]INTERNAL PARAMETERS-2'!P180*(1-VLOOKUP(Q$4,'[1]INTERNAL PARAMETERS-1'!$B$5:$J$44,4, FALSE))</f>
        <v>5.7377901973919947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5.2453260273952944</v>
      </c>
      <c r="BH180" s="50">
        <f>$F180*'[1]INTERNAL PARAMETERS-2'!S180*(1-VLOOKUP(T$4,'[1]INTERNAL PARAMETERS-1'!$B$5:$J$44,4, FALSE))</f>
        <v>0.23295880194938487</v>
      </c>
      <c r="BI180" s="50">
        <f>$F180*'[1]INTERNAL PARAMETERS-2'!T180*(1-VLOOKUP(U$4,'[1]INTERNAL PARAMETERS-1'!$B$5:$J$44,4, FALSE))</f>
        <v>0.13805626850695016</v>
      </c>
      <c r="BJ180" s="50">
        <f>$F180*'[1]INTERNAL PARAMETERS-2'!U180*(1-VLOOKUP(V$4,'[1]INTERNAL PARAMETERS-1'!$B$5:$J$44,4, FALSE))</f>
        <v>1.6134799799378716</v>
      </c>
      <c r="BK180" s="50">
        <f>$F180*'[1]INTERNAL PARAMETERS-2'!V180*(1-VLOOKUP(W$4,'[1]INTERNAL PARAMETERS-1'!$B$5:$J$44,4, FALSE))</f>
        <v>2.2433400221973163</v>
      </c>
      <c r="BL180" s="50">
        <f>$F180*'[1]INTERNAL PARAMETERS-2'!W180*(1-VLOOKUP(X$4,'[1]INTERNAL PARAMETERS-1'!$B$5:$J$44,4, FALSE))</f>
        <v>4.961248467387275</v>
      </c>
      <c r="BM180" s="50">
        <f>$F180*'[1]INTERNAL PARAMETERS-2'!X180*(1-VLOOKUP(Y$4,'[1]INTERNAL PARAMETERS-1'!$B$5:$J$44,4, FALSE))</f>
        <v>3.6238655367465067</v>
      </c>
      <c r="BN180" s="50">
        <f>$F180*'[1]INTERNAL PARAMETERS-2'!Y180*(1-VLOOKUP(Z$4,'[1]INTERNAL PARAMETERS-1'!$B$5:$J$44,4, FALSE))</f>
        <v>8.9302422852277203</v>
      </c>
      <c r="BO180" s="50">
        <f>$F180*'[1]INTERNAL PARAMETERS-2'!Z180*(1-VLOOKUP(AA$4,'[1]INTERNAL PARAMETERS-1'!$B$5:$J$44,4, FALSE))</f>
        <v>10.48332574523716</v>
      </c>
      <c r="BP180" s="50">
        <f>$F180*'[1]INTERNAL PARAMETERS-2'!AA180*(1-VLOOKUP(AB$4,'[1]INTERNAL PARAMETERS-1'!$B$5:$J$44,4, FALSE))</f>
        <v>1.76879637955155</v>
      </c>
      <c r="BQ180" s="50">
        <f>$F180*'[1]INTERNAL PARAMETERS-2'!AB180*(1-VLOOKUP(AC$4,'[1]INTERNAL PARAMETERS-1'!$B$5:$J$44,4, FALSE))</f>
        <v>22.304034421115087</v>
      </c>
      <c r="BR180" s="50">
        <f>$F180*'[1]INTERNAL PARAMETERS-2'!AC180*(1-VLOOKUP(AD$4,'[1]INTERNAL PARAMETERS-1'!$B$5:$J$44,4, FALSE))</f>
        <v>0.81968431391314212</v>
      </c>
      <c r="BS180" s="50">
        <f>$F180*'[1]INTERNAL PARAMETERS-2'!AD180*(1-VLOOKUP(AE$4,'[1]INTERNAL PARAMETERS-1'!$B$5:$J$44,4, FALSE))</f>
        <v>0.25884311327709431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0.1725703356336877</v>
      </c>
      <c r="CA180" s="50">
        <f>$F180*'[1]INTERNAL PARAMETERS-2'!AL180*(1-VLOOKUP(AM$4,'[1]INTERNAL PARAMETERS-1'!$B$5:$J$44,4, FALSE))</f>
        <v>1.1216700110986582</v>
      </c>
      <c r="CB180" s="50">
        <f>$F180*'[1]INTERNAL PARAMETERS-2'!AM180*(1-VLOOKUP(AN$4,'[1]INTERNAL PARAMETERS-1'!$B$5:$J$44,4, FALSE))</f>
        <v>0.25884311327709431</v>
      </c>
      <c r="CC180" s="50">
        <f>$F180*'[1]INTERNAL PARAMETERS-2'!AN180*(1-VLOOKUP(AO$4,'[1]INTERNAL PARAMETERS-1'!$B$5:$J$44,4, FALSE))</f>
        <v>1.1216700110986582</v>
      </c>
      <c r="CD180" s="50">
        <f>$F180*'[1]INTERNAL PARAMETERS-2'!AO180*(1-VLOOKUP(AP$4,'[1]INTERNAL PARAMETERS-1'!$B$5:$J$44,4, FALSE))</f>
        <v>3.6238655367465067</v>
      </c>
      <c r="CE180" s="50">
        <f>$F180*'[1]INTERNAL PARAMETERS-2'!AP180*(1-VLOOKUP(AQ$4,'[1]INTERNAL PARAMETERS-1'!$B$5:$J$44,4, FALSE))</f>
        <v>0.7333991460962983</v>
      </c>
      <c r="CF180" s="50">
        <f>$F180*'[1]INTERNAL PARAMETERS-2'!AQ180*(1-VLOOKUP(AR$4,'[1]INTERNAL PARAMETERS-1'!$B$5:$J$44,4, FALSE))</f>
        <v>4.3142583908421926E-2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123.90169720174255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74.492700721697361</v>
      </c>
      <c r="G181" s="51">
        <f>$F181*'[1]INTERNAL PARAMETERS-2'!F181*VLOOKUP(G$4,'[1]INTERNAL PARAMETERS-1'!$B$5:$J$44,4, FALSE)</f>
        <v>0.17987752443268262</v>
      </c>
      <c r="H181" s="50">
        <f>$F181*'[1]INTERNAL PARAMETERS-2'!G181*VLOOKUP(H$4,'[1]INTERNAL PARAMETERS-1'!$B$5:$J$44,4, FALSE)</f>
        <v>6.7453140503496961E-2</v>
      </c>
      <c r="I181" s="50">
        <f>$F181*'[1]INTERNAL PARAMETERS-2'!H181*VLOOKUP(I$4,'[1]INTERNAL PARAMETERS-1'!$B$5:$J$44,4, FALSE)</f>
        <v>0.5810695105379956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0.56549681145212483</v>
      </c>
      <c r="N181" s="50">
        <f>$F181*'[1]INTERNAL PARAMETERS-2'!M181*VLOOKUP(N$4,'[1]INTERNAL PARAMETERS-1'!$B$5:$J$44,4, FALSE)</f>
        <v>0.12816431912817669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0.16768008961651193</v>
      </c>
      <c r="T181" s="50">
        <f>$F181*'[1]INTERNAL PARAMETERS-2'!S181*VLOOKUP(T$4,'[1]INTERNAL PARAMETERS-1'!$B$5:$J$44,4, FALSE)</f>
        <v>8.9942486851377398E-3</v>
      </c>
      <c r="U181" s="50">
        <f>$F181*'[1]INTERNAL PARAMETERS-2'!T181*VLOOKUP(U$4,'[1]INTERNAL PARAMETERS-1'!$B$5:$J$44,4, FALSE)</f>
        <v>1.3490628100699393E-2</v>
      </c>
      <c r="V181" s="50">
        <f>$F181*'[1]INTERNAL PARAMETERS-2'!U181*VLOOKUP(V$4,'[1]INTERNAL PARAMETERS-1'!$B$5:$J$44,4, FALSE)</f>
        <v>0.22934663712794739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2.2481897077808264E-2</v>
      </c>
      <c r="AJ181" s="50">
        <f>$F181*'[1]INTERNAL PARAMETERS-2'!AI181*VLOOKUP(AJ$4,'[1]INTERNAL PARAMETERS-1'!$B$5:$J$44,4, FALSE)</f>
        <v>4.4971243425688694E-2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11.040320700221917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10.744439417590371</v>
      </c>
      <c r="BB181" s="50">
        <f>$F181*'[1]INTERNAL PARAMETERS-2'!M181*(1-VLOOKUP(N$4,'[1]INTERNAL PARAMETERS-1'!$B$5:$J$44,4, FALSE))</f>
        <v>2.4351220634353572</v>
      </c>
      <c r="BC181" s="50">
        <f>$F181*'[1]INTERNAL PARAMETERS-2'!N181*(1-VLOOKUP(O$4,'[1]INTERNAL PARAMETERS-1'!$B$5:$J$44,4, FALSE))</f>
        <v>5.8011190687021816</v>
      </c>
      <c r="BD181" s="50">
        <f>$F181*'[1]INTERNAL PARAMETERS-2'!O181*(1-VLOOKUP(P$4,'[1]INTERNAL PARAMETERS-1'!$B$5:$J$44,4, FALSE))</f>
        <v>1.1017619422140483</v>
      </c>
      <c r="BE181" s="50">
        <f>$F181*'[1]INTERNAL PARAMETERS-2'!P181*(1-VLOOKUP(Q$4,'[1]INTERNAL PARAMETERS-1'!$B$5:$J$44,4, FALSE))</f>
        <v>4.4070552181262652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3.1859217027137259</v>
      </c>
      <c r="BH181" s="50">
        <f>$F181*'[1]INTERNAL PARAMETERS-2'!S181*(1-VLOOKUP(T$4,'[1]INTERNAL PARAMETERS-1'!$B$5:$J$44,4, FALSE))</f>
        <v>8.0948238166239653E-2</v>
      </c>
      <c r="BI181" s="50">
        <f>$F181*'[1]INTERNAL PARAMETERS-2'!T181*(1-VLOOKUP(U$4,'[1]INTERNAL PARAMETERS-1'!$B$5:$J$44,4, FALSE))</f>
        <v>5.396251240279757E-2</v>
      </c>
      <c r="BJ181" s="50">
        <f>$F181*'[1]INTERNAL PARAMETERS-2'!U181*(1-VLOOKUP(V$4,'[1]INTERNAL PARAMETERS-1'!$B$5:$J$44,4, FALSE))</f>
        <v>1.2996309437250353</v>
      </c>
      <c r="BK181" s="50">
        <f>$F181*'[1]INTERNAL PARAMETERS-2'!V181*(1-VLOOKUP(W$4,'[1]INTERNAL PARAMETERS-1'!$B$5:$J$44,4, FALSE))</f>
        <v>1.214186326143234</v>
      </c>
      <c r="BL181" s="50">
        <f>$F181*'[1]INTERNAL PARAMETERS-2'!W181*(1-VLOOKUP(X$4,'[1]INTERNAL PARAMETERS-1'!$B$5:$J$44,4, FALSE))</f>
        <v>2.4733438957121567</v>
      </c>
      <c r="BM181" s="50">
        <f>$F181*'[1]INTERNAL PARAMETERS-2'!X181*(1-VLOOKUP(Y$4,'[1]INTERNAL PARAMETERS-1'!$B$5:$J$44,4, FALSE))</f>
        <v>2.248495127853785</v>
      </c>
      <c r="BN181" s="50">
        <f>$F181*'[1]INTERNAL PARAMETERS-2'!Y181*(1-VLOOKUP(Z$4,'[1]INTERNAL PARAMETERS-1'!$B$5:$J$44,4, FALSE))</f>
        <v>4.6094220889068289</v>
      </c>
      <c r="BO181" s="50">
        <f>$F181*'[1]INTERNAL PARAMETERS-2'!Z181*(1-VLOOKUP(AA$4,'[1]INTERNAL PARAMETERS-1'!$B$5:$J$44,4, FALSE))</f>
        <v>4.2721414878491997</v>
      </c>
      <c r="BP181" s="50">
        <f>$F181*'[1]INTERNAL PARAMETERS-2'!AA181*(1-VLOOKUP(AB$4,'[1]INTERNAL PARAMETERS-1'!$B$5:$J$44,4, FALSE))</f>
        <v>0.60709316307161698</v>
      </c>
      <c r="BQ181" s="50">
        <f>$F181*'[1]INTERNAL PARAMETERS-2'!AB181*(1-VLOOKUP(AC$4,'[1]INTERNAL PARAMETERS-1'!$B$5:$J$44,4, FALSE))</f>
        <v>12.411705620526616</v>
      </c>
      <c r="BR181" s="50">
        <f>$F181*'[1]INTERNAL PARAMETERS-2'!AC181*(1-VLOOKUP(AD$4,'[1]INTERNAL PARAMETERS-1'!$B$5:$J$44,4, FALSE))</f>
        <v>0.71951754700080262</v>
      </c>
      <c r="BS181" s="50">
        <f>$F181*'[1]INTERNAL PARAMETERS-2'!AD181*(1-VLOOKUP(AE$4,'[1]INTERNAL PARAMETERS-1'!$B$5:$J$44,4, FALSE))</f>
        <v>0.24733811420625174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4.4971243425688694E-2</v>
      </c>
      <c r="CA181" s="50">
        <f>$F181*'[1]INTERNAL PARAMETERS-2'!AL181*(1-VLOOKUP(AM$4,'[1]INTERNAL PARAMETERS-1'!$B$5:$J$44,4, FALSE))</f>
        <v>0.44969753571674265</v>
      </c>
      <c r="CB181" s="50">
        <f>$F181*'[1]INTERNAL PARAMETERS-2'!AM181*(1-VLOOKUP(AN$4,'[1]INTERNAL PARAMETERS-1'!$B$5:$J$44,4, FALSE))</f>
        <v>0.13490628100699392</v>
      </c>
      <c r="CC181" s="50">
        <f>$F181*'[1]INTERNAL PARAMETERS-2'!AN181*(1-VLOOKUP(AO$4,'[1]INTERNAL PARAMETERS-1'!$B$5:$J$44,4, FALSE))</f>
        <v>0.65206440649730568</v>
      </c>
      <c r="CD181" s="50">
        <f>$F181*'[1]INTERNAL PARAMETERS-2'!AO181*(1-VLOOKUP(AP$4,'[1]INTERNAL PARAMETERS-1'!$B$5:$J$44,4, FALSE))</f>
        <v>1.8887400789884201</v>
      </c>
      <c r="CE181" s="50">
        <f>$F181*'[1]INTERNAL PARAMETERS-2'!AP181*(1-VLOOKUP(AQ$4,'[1]INTERNAL PARAMETERS-1'!$B$5:$J$44,4, FALSE))</f>
        <v>0.26982001128406002</v>
      </c>
      <c r="CF181" s="50">
        <f>$F181*'[1]INTERNAL PARAMETERS-2'!AQ181*(1-VLOOKUP(AR$4,'[1]INTERNAL PARAMETERS-1'!$B$5:$J$44,4, FALSE))</f>
        <v>8.9942486851377387E-2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74.492693272427275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45.651952326829914</v>
      </c>
      <c r="G182" s="51">
        <f>$F182*'[1]INTERNAL PARAMETERS-2'!F182*VLOOKUP(G$4,'[1]INTERNAL PARAMETERS-1'!$B$5:$J$44,4, FALSE)</f>
        <v>8.3205248310880206E-2</v>
      </c>
      <c r="H182" s="50">
        <f>$F182*'[1]INTERNAL PARAMETERS-2'!G182*VLOOKUP(H$4,'[1]INTERNAL PARAMETERS-1'!$B$5:$J$44,4, FALSE)</f>
        <v>5.5471687272331024E-2</v>
      </c>
      <c r="I182" s="50">
        <f>$F182*'[1]INTERNAL PARAMETERS-2'!H182*VLOOKUP(I$4,'[1]INTERNAL PARAMETERS-1'!$B$5:$J$44,4, FALSE)</f>
        <v>0.38590394211035051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0.46525616564484623</v>
      </c>
      <c r="N182" s="50">
        <f>$F182*'[1]INTERNAL PARAMETERS-2'!M182*VLOOKUP(N$4,'[1]INTERNAL PARAMETERS-1'!$B$5:$J$44,4, FALSE)</f>
        <v>6.7950876700631629E-2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9.0446332729200329E-2</v>
      </c>
      <c r="T182" s="50">
        <f>$F182*'[1]INTERNAL PARAMETERS-2'!S182*VLOOKUP(T$4,'[1]INTERNAL PARAMETERS-1'!$B$5:$J$44,4, FALSE)</f>
        <v>1.8027955973865136E-2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0.10816705106390591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1.3869063116890928E-2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1.3869063116890928E-2</v>
      </c>
      <c r="AJ182" s="50">
        <f>$F182*'[1]INTERNAL PARAMETERS-2'!AI182*VLOOKUP(AJ$4,'[1]INTERNAL PARAMETERS-1'!$B$5:$J$44,4, FALSE)</f>
        <v>4.1602624155440103E-2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7.3321749000966587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8.8398671472520771</v>
      </c>
      <c r="BB182" s="50">
        <f>$F182*'[1]INTERNAL PARAMETERS-2'!M182*(1-VLOOKUP(N$4,'[1]INTERNAL PARAMETERS-1'!$B$5:$J$44,4, FALSE))</f>
        <v>1.2910666573120009</v>
      </c>
      <c r="BC182" s="50">
        <f>$F182*'[1]INTERNAL PARAMETERS-2'!N182*(1-VLOOKUP(O$4,'[1]INTERNAL PARAMETERS-1'!$B$5:$J$44,4, FALSE))</f>
        <v>3.2034020599688877</v>
      </c>
      <c r="BD182" s="50">
        <f>$F182*'[1]INTERNAL PARAMETERS-2'!O182*(1-VLOOKUP(P$4,'[1]INTERNAL PARAMETERS-1'!$B$5:$J$44,4, FALSE))</f>
        <v>0.47149792882673203</v>
      </c>
      <c r="BE182" s="50">
        <f>$F182*'[1]INTERNAL PARAMETERS-2'!P182*(1-VLOOKUP(Q$4,'[1]INTERNAL PARAMETERS-1'!$B$5:$J$44,4, FALSE))</f>
        <v>2.7596422573759374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1.7184803218548061</v>
      </c>
      <c r="BH182" s="50">
        <f>$F182*'[1]INTERNAL PARAMETERS-2'!S182*(1-VLOOKUP(T$4,'[1]INTERNAL PARAMETERS-1'!$B$5:$J$44,4, FALSE))</f>
        <v>0.1622516037647862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0.61294662269546685</v>
      </c>
      <c r="BK182" s="50">
        <f>$F182*'[1]INTERNAL PARAMETERS-2'!V182*(1-VLOOKUP(W$4,'[1]INTERNAL PARAMETERS-1'!$B$5:$J$44,4, FALSE))</f>
        <v>0.62403936233160151</v>
      </c>
      <c r="BL182" s="50">
        <f>$F182*'[1]INTERNAL PARAMETERS-2'!W182*(1-VLOOKUP(X$4,'[1]INTERNAL PARAMETERS-1'!$B$5:$J$44,4, FALSE))</f>
        <v>1.4976944695958434</v>
      </c>
      <c r="BM182" s="50">
        <f>$F182*'[1]INTERNAL PARAMETERS-2'!X182*(1-VLOOKUP(Y$4,'[1]INTERNAL PARAMETERS-1'!$B$5:$J$44,4, FALSE))</f>
        <v>1.1232708521968828</v>
      </c>
      <c r="BN182" s="50">
        <f>$F182*'[1]INTERNAL PARAMETERS-2'!Y182*(1-VLOOKUP(Z$4,'[1]INTERNAL PARAMETERS-1'!$B$5:$J$44,4, FALSE))</f>
        <v>2.8012448815313777</v>
      </c>
      <c r="BO182" s="50">
        <f>$F182*'[1]INTERNAL PARAMETERS-2'!Z182*(1-VLOOKUP(AA$4,'[1]INTERNAL PARAMETERS-1'!$B$5:$J$44,4, FALSE))</f>
        <v>2.7180396332204975</v>
      </c>
      <c r="BP182" s="50">
        <f>$F182*'[1]INTERNAL PARAMETERS-2'!AA182*(1-VLOOKUP(AB$4,'[1]INTERNAL PARAMETERS-1'!$B$5:$J$44,4, FALSE))</f>
        <v>0.29121836908808074</v>
      </c>
      <c r="BQ182" s="50">
        <f>$F182*'[1]INTERNAL PARAMETERS-2'!AB182*(1-VLOOKUP(AC$4,'[1]INTERNAL PARAMETERS-1'!$B$5:$J$44,4, FALSE))</f>
        <v>5.8521009428001634</v>
      </c>
      <c r="BR182" s="50">
        <f>$F182*'[1]INTERNAL PARAMETERS-2'!AC182*(1-VLOOKUP(AD$4,'[1]INTERNAL PARAMETERS-1'!$B$5:$J$44,4, FALSE))</f>
        <v>0.36055455428206995</v>
      </c>
      <c r="BS182" s="50">
        <f>$F182*'[1]INTERNAL PARAMETERS-2'!AD182*(1-VLOOKUP(AE$4,'[1]INTERNAL PARAMETERS-1'!$B$5:$J$44,4, FALSE))</f>
        <v>0.15254143350486948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4.1602624155440103E-2</v>
      </c>
      <c r="CA182" s="50">
        <f>$F182*'[1]INTERNAL PARAMETERS-2'!AL182*(1-VLOOKUP(AM$4,'[1]INTERNAL PARAMETERS-1'!$B$5:$J$44,4, FALSE))</f>
        <v>0.36055455428206995</v>
      </c>
      <c r="CB182" s="50">
        <f>$F182*'[1]INTERNAL PARAMETERS-2'!AM182*(1-VLOOKUP(AN$4,'[1]INTERNAL PARAMETERS-1'!$B$5:$J$44,4, FALSE))</f>
        <v>0.1248078724663203</v>
      </c>
      <c r="CC182" s="50">
        <f>$F182*'[1]INTERNAL PARAMETERS-2'!AN182*(1-VLOOKUP(AO$4,'[1]INTERNAL PARAMETERS-1'!$B$5:$J$44,4, FALSE))</f>
        <v>0.2496157449326406</v>
      </c>
      <c r="CD182" s="50">
        <f>$F182*'[1]INTERNAL PARAMETERS-2'!AO182*(1-VLOOKUP(AP$4,'[1]INTERNAL PARAMETERS-1'!$B$5:$J$44,4, FALSE))</f>
        <v>1.4699609085572944</v>
      </c>
      <c r="CE182" s="50">
        <f>$F182*'[1]INTERNAL PARAMETERS-2'!AP182*(1-VLOOKUP(AQ$4,'[1]INTERNAL PARAMETERS-1'!$B$5:$J$44,4, FALSE))</f>
        <v>0.19414405766030957</v>
      </c>
      <c r="CF182" s="50">
        <f>$F182*'[1]INTERNAL PARAMETERS-2'!AQ182*(1-VLOOKUP(AR$4,'[1]INTERNAL PARAMETERS-1'!$B$5:$J$44,4, FALSE))</f>
        <v>4.1602624155440103E-2</v>
      </c>
      <c r="CG182" s="50">
        <f>$F182*'[1]INTERNAL PARAMETERS-2'!AR182*(1-VLOOKUP(AS$4,'[1]INTERNAL PARAMETERS-1'!$B$5:$J$44,4, FALSE))</f>
        <v>1.3869063116890928E-2</v>
      </c>
      <c r="CH182" s="49">
        <f>$F182*'[1]INTERNAL PARAMETERS-2'!AS182*(1-VLOOKUP(AT$4,'[1]INTERNAL PARAMETERS-1'!$B$5:$J$44,4, FALSE))</f>
        <v>0</v>
      </c>
      <c r="CI182" s="48">
        <f t="shared" si="2"/>
        <v>45.651961457220374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17.517576901483341</v>
      </c>
      <c r="G183" s="51">
        <f>$F183*'[1]INTERNAL PARAMETERS-2'!F183*VLOOKUP(G$4,'[1]INTERNAL PARAMETERS-1'!$B$5:$J$44,4, FALSE)</f>
        <v>2.3079407567704303E-2</v>
      </c>
      <c r="H183" s="50">
        <f>$F183*'[1]INTERNAL PARAMETERS-2'!G183*VLOOKUP(H$4,'[1]INTERNAL PARAMETERS-1'!$B$5:$J$44,4, FALSE)</f>
        <v>3.8466847117967273E-2</v>
      </c>
      <c r="I183" s="50">
        <f>$F183*'[1]INTERNAL PARAMETERS-2'!H183*VLOOKUP(I$4,'[1]INTERNAL PARAMETERS-1'!$B$5:$J$44,4, FALSE)</f>
        <v>0.13684301894804698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0.20233300572154952</v>
      </c>
      <c r="N183" s="50">
        <f>$F183*'[1]INTERNAL PARAMETERS-2'!M183*VLOOKUP(N$4,'[1]INTERNAL PARAMETERS-1'!$B$5:$J$44,4, FALSE)</f>
        <v>2.8080413009424272E-2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7.6937197751314832E-3</v>
      </c>
      <c r="S183" s="50">
        <f>$F183*'[1]INTERNAL PARAMETERS-2'!R183*VLOOKUP(S$4,'[1]INTERNAL PARAMETERS-1'!$B$5:$J$44,4, FALSE)</f>
        <v>2.5484921227815999E-2</v>
      </c>
      <c r="T183" s="50">
        <f>$F183*'[1]INTERNAL PARAMETERS-2'!S183*VLOOKUP(T$4,'[1]INTERNAL PARAMETERS-1'!$B$5:$J$44,4, FALSE)</f>
        <v>3.8466847117967274E-3</v>
      </c>
      <c r="U183" s="50">
        <f>$F183*'[1]INTERNAL PARAMETERS-2'!T183*VLOOKUP(U$4,'[1]INTERNAL PARAMETERS-1'!$B$5:$J$44,4, FALSE)</f>
        <v>3.0771375585145642E-3</v>
      </c>
      <c r="V183" s="50">
        <f>$F183*'[1]INTERNAL PARAMETERS-2'!U183*VLOOKUP(V$4,'[1]INTERNAL PARAMETERS-1'!$B$5:$J$44,4, FALSE)</f>
        <v>4.615969101425367E-2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7.6937197751314832E-3</v>
      </c>
      <c r="AJ183" s="50">
        <f>$F183*'[1]INTERNAL PARAMETERS-2'!AI183*VLOOKUP(AJ$4,'[1]INTERNAL PARAMETERS-1'!$B$5:$J$44,4, FALSE)</f>
        <v>1.538568779257282E-2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2.6000173600128926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3.8443271087094404</v>
      </c>
      <c r="BB183" s="50">
        <f>$F183*'[1]INTERNAL PARAMETERS-2'!M183*(1-VLOOKUP(N$4,'[1]INTERNAL PARAMETERS-1'!$B$5:$J$44,4, FALSE))</f>
        <v>0.5335278471790611</v>
      </c>
      <c r="BC183" s="50">
        <f>$F183*'[1]INTERNAL PARAMETERS-2'!N183*(1-VLOOKUP(O$4,'[1]INTERNAL PARAMETERS-1'!$B$5:$J$44,4, FALSE))</f>
        <v>1.2770821570911499</v>
      </c>
      <c r="BD183" s="50">
        <f>$F183*'[1]INTERNAL PARAMETERS-2'!O183*(1-VLOOKUP(P$4,'[1]INTERNAL PARAMETERS-1'!$B$5:$J$44,4, FALSE))</f>
        <v>0.13078622914647464</v>
      </c>
      <c r="BE183" s="50">
        <f>$F183*'[1]INTERNAL PARAMETERS-2'!P183*(1-VLOOKUP(Q$4,'[1]INTERNAL PARAMETERS-1'!$B$5:$J$44,4, FALSE))</f>
        <v>1.2078439343880369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0.48421350332850394</v>
      </c>
      <c r="BH183" s="50">
        <f>$F183*'[1]INTERNAL PARAMETERS-2'!S183*(1-VLOOKUP(T$4,'[1]INTERNAL PARAMETERS-1'!$B$5:$J$44,4, FALSE))</f>
        <v>3.4620162406170545E-2</v>
      </c>
      <c r="BI183" s="50">
        <f>$F183*'[1]INTERNAL PARAMETERS-2'!T183*(1-VLOOKUP(U$4,'[1]INTERNAL PARAMETERS-1'!$B$5:$J$44,4, FALSE))</f>
        <v>1.2308550234058257E-2</v>
      </c>
      <c r="BJ183" s="50">
        <f>$F183*'[1]INTERNAL PARAMETERS-2'!U183*(1-VLOOKUP(V$4,'[1]INTERNAL PARAMETERS-1'!$B$5:$J$44,4, FALSE))</f>
        <v>0.26157158241410416</v>
      </c>
      <c r="BK183" s="50">
        <f>$F183*'[1]INTERNAL PARAMETERS-2'!V183*(1-VLOOKUP(W$4,'[1]INTERNAL PARAMETERS-1'!$B$5:$J$44,4, FALSE))</f>
        <v>0.21541189139985048</v>
      </c>
      <c r="BL183" s="50">
        <f>$F183*'[1]INTERNAL PARAMETERS-2'!W183*(1-VLOOKUP(X$4,'[1]INTERNAL PARAMETERS-1'!$B$5:$J$44,4, FALSE))</f>
        <v>0.46159691014253679</v>
      </c>
      <c r="BM183" s="50">
        <f>$F183*'[1]INTERNAL PARAMETERS-2'!X183*(1-VLOOKUP(Y$4,'[1]INTERNAL PARAMETERS-1'!$B$5:$J$44,4, FALSE))</f>
        <v>0.44620947059227384</v>
      </c>
      <c r="BN183" s="50">
        <f>$F183*'[1]INTERNAL PARAMETERS-2'!Y183*(1-VLOOKUP(Z$4,'[1]INTERNAL PARAMETERS-1'!$B$5:$J$44,4, FALSE))</f>
        <v>1.069363985466431</v>
      </c>
      <c r="BO183" s="50">
        <f>$F183*'[1]INTERNAL PARAMETERS-2'!Z183*(1-VLOOKUP(AA$4,'[1]INTERNAL PARAMETERS-1'!$B$5:$J$44,4, FALSE))</f>
        <v>0.91550010050994202</v>
      </c>
      <c r="BP183" s="50">
        <f>$F183*'[1]INTERNAL PARAMETERS-2'!AA183*(1-VLOOKUP(AB$4,'[1]INTERNAL PARAMETERS-1'!$B$5:$J$44,4, FALSE))</f>
        <v>0.20002445184958753</v>
      </c>
      <c r="BQ183" s="50">
        <f>$F183*'[1]INTERNAL PARAMETERS-2'!AB183*(1-VLOOKUP(AC$4,'[1]INTERNAL PARAMETERS-1'!$B$5:$J$44,4, FALSE))</f>
        <v>2.1695028500333877</v>
      </c>
      <c r="BR183" s="50">
        <f>$F183*'[1]INTERNAL PARAMETERS-2'!AC183*(1-VLOOKUP(AD$4,'[1]INTERNAL PARAMETERS-1'!$B$5:$J$44,4, FALSE))</f>
        <v>0.19233248383214621</v>
      </c>
      <c r="BS183" s="50">
        <f>$F183*'[1]INTERNAL PARAMETERS-2'!AD183*(1-VLOOKUP(AE$4,'[1]INTERNAL PARAMETERS-1'!$B$5:$J$44,4, FALSE))</f>
        <v>6.9239974460803044E-2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7.6937197751314832E-3</v>
      </c>
      <c r="CA183" s="50">
        <f>$F183*'[1]INTERNAL PARAMETERS-2'!AL183*(1-VLOOKUP(AM$4,'[1]INTERNAL PARAMETERS-1'!$B$5:$J$44,4, FALSE))</f>
        <v>8.4625662253375866E-2</v>
      </c>
      <c r="CB183" s="50">
        <f>$F183*'[1]INTERNAL PARAMETERS-2'!AM183*(1-VLOOKUP(AN$4,'[1]INTERNAL PARAMETERS-1'!$B$5:$J$44,4, FALSE))</f>
        <v>7.6937197751314832E-3</v>
      </c>
      <c r="CC183" s="50">
        <f>$F183*'[1]INTERNAL PARAMETERS-2'!AN183*(1-VLOOKUP(AO$4,'[1]INTERNAL PARAMETERS-1'!$B$5:$J$44,4, FALSE))</f>
        <v>9.2319382028507355E-2</v>
      </c>
      <c r="CD183" s="50">
        <f>$F183*'[1]INTERNAL PARAMETERS-2'!AO183*(1-VLOOKUP(AP$4,'[1]INTERNAL PARAMETERS-1'!$B$5:$J$44,4, FALSE))</f>
        <v>0.57699569973874842</v>
      </c>
      <c r="CE183" s="50">
        <f>$F183*'[1]INTERNAL PARAMETERS-2'!AP183*(1-VLOOKUP(AQ$4,'[1]INTERNAL PARAMETERS-1'!$B$5:$J$44,4, FALSE))</f>
        <v>6.9239974460803044E-2</v>
      </c>
      <c r="CF183" s="50">
        <f>$F183*'[1]INTERNAL PARAMETERS-2'!AQ183*(1-VLOOKUP(AR$4,'[1]INTERNAL PARAMETERS-1'!$B$5:$J$44,4, FALSE))</f>
        <v>7.6937197751314832E-3</v>
      </c>
      <c r="CG183" s="50">
        <f>$F183*'[1]INTERNAL PARAMETERS-2'!AR183*(1-VLOOKUP(AS$4,'[1]INTERNAL PARAMETERS-1'!$B$5:$J$44,4, FALSE))</f>
        <v>7.6937197751314832E-3</v>
      </c>
      <c r="CH183" s="49">
        <f>$F183*'[1]INTERNAL PARAMETERS-2'!AS183*(1-VLOOKUP(AT$4,'[1]INTERNAL PARAMETERS-1'!$B$5:$J$44,4, FALSE))</f>
        <v>0</v>
      </c>
      <c r="CI183" s="48">
        <f t="shared" si="2"/>
        <v>17.517580404998718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6.9526474701895635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5.859301939617434E-2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8.144035759062572E-2</v>
      </c>
      <c r="N184" s="50">
        <f>$F184*'[1]INTERNAL PARAMETERS-2'!M184*VLOOKUP(N$4,'[1]INTERNAL PARAMETERS-1'!$B$5:$J$44,4, FALSE)</f>
        <v>1.5827632439411841E-2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5.75540157582292E-3</v>
      </c>
      <c r="S184" s="50">
        <f>$F184*'[1]INTERNAL PARAMETERS-2'!R184*VLOOKUP(S$4,'[1]INTERNAL PARAMETERS-1'!$B$5:$J$44,4, FALSE)</f>
        <v>1.5940752013751825E-2</v>
      </c>
      <c r="T184" s="50">
        <f>$F184*'[1]INTERNAL PARAMETERS-2'!S184*VLOOKUP(T$4,'[1]INTERNAL PARAMETERS-1'!$B$5:$J$44,4, FALSE)</f>
        <v>1.151080315164584E-3</v>
      </c>
      <c r="U184" s="50">
        <f>$F184*'[1]INTERNAL PARAMETERS-2'!T184*VLOOKUP(U$4,'[1]INTERNAL PARAMETERS-1'!$B$5:$J$44,4, FALSE)</f>
        <v>2.3021606303291679E-3</v>
      </c>
      <c r="V184" s="50">
        <f>$F184*'[1]INTERNAL PARAMETERS-2'!U184*VLOOKUP(V$4,'[1]INTERNAL PARAMETERS-1'!$B$5:$J$44,4, FALSE)</f>
        <v>1.2086551888652238E-2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1.7266204727468763E-2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1.1132673685273125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1.5473667942218885</v>
      </c>
      <c r="BB184" s="50">
        <f>$F184*'[1]INTERNAL PARAMETERS-2'!M184*(1-VLOOKUP(N$4,'[1]INTERNAL PARAMETERS-1'!$B$5:$J$44,4, FALSE))</f>
        <v>0.30072501634882493</v>
      </c>
      <c r="BC184" s="50">
        <f>$F184*'[1]INTERNAL PARAMETERS-2'!N184*(1-VLOOKUP(O$4,'[1]INTERNAL PARAMETERS-1'!$B$5:$J$44,4, FALSE))</f>
        <v>0.51799518026577407</v>
      </c>
      <c r="BD184" s="50">
        <f>$F184*'[1]INTERNAL PARAMETERS-2'!O184*(1-VLOOKUP(P$4,'[1]INTERNAL PARAMETERS-1'!$B$5:$J$44,4, FALSE))</f>
        <v>2.8777703143861619E-2</v>
      </c>
      <c r="BE184" s="50">
        <f>$F184*'[1]INTERNAL PARAMETERS-2'!P184*(1-VLOOKUP(Q$4,'[1]INTERNAL PARAMETERS-1'!$B$5:$J$44,4, FALSE))</f>
        <v>0.50072897553830531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0.30287428826128465</v>
      </c>
      <c r="BH184" s="50">
        <f>$F184*'[1]INTERNAL PARAMETERS-2'!S184*(1-VLOOKUP(T$4,'[1]INTERNAL PARAMETERS-1'!$B$5:$J$44,4, FALSE))</f>
        <v>1.0359722836481256E-2</v>
      </c>
      <c r="BI184" s="50">
        <f>$F184*'[1]INTERNAL PARAMETERS-2'!T184*(1-VLOOKUP(U$4,'[1]INTERNAL PARAMETERS-1'!$B$5:$J$44,4, FALSE))</f>
        <v>9.2086425213166716E-3</v>
      </c>
      <c r="BJ184" s="50">
        <f>$F184*'[1]INTERNAL PARAMETERS-2'!U184*(1-VLOOKUP(V$4,'[1]INTERNAL PARAMETERS-1'!$B$5:$J$44,4, FALSE))</f>
        <v>6.8490460702362685E-2</v>
      </c>
      <c r="BK184" s="50">
        <f>$F184*'[1]INTERNAL PARAMETERS-2'!V184*(1-VLOOKUP(W$4,'[1]INTERNAL PARAMETERS-1'!$B$5:$J$44,4, FALSE))</f>
        <v>0.10359931415905363</v>
      </c>
      <c r="BL184" s="50">
        <f>$F184*'[1]INTERNAL PARAMETERS-2'!W184*(1-VLOOKUP(X$4,'[1]INTERNAL PARAMETERS-1'!$B$5:$J$44,4, FALSE))</f>
        <v>0.10935471573487654</v>
      </c>
      <c r="BM184" s="50">
        <f>$F184*'[1]INTERNAL PARAMETERS-2'!X184*(1-VLOOKUP(Y$4,'[1]INTERNAL PARAMETERS-1'!$B$5:$J$44,4, FALSE))</f>
        <v>0.13813241887873817</v>
      </c>
      <c r="BN184" s="50">
        <f>$F184*'[1]INTERNAL PARAMETERS-2'!Y184*(1-VLOOKUP(Z$4,'[1]INTERNAL PARAMETERS-1'!$B$5:$J$44,4, FALSE))</f>
        <v>0.35684115508374425</v>
      </c>
      <c r="BO184" s="50">
        <f>$F184*'[1]INTERNAL PARAMETERS-2'!Z184*(1-VLOOKUP(AA$4,'[1]INTERNAL PARAMETERS-1'!$B$5:$J$44,4, FALSE))</f>
        <v>0.3395749503562755</v>
      </c>
      <c r="BP184" s="50">
        <f>$F184*'[1]INTERNAL PARAMETERS-2'!AA184*(1-VLOOKUP(AB$4,'[1]INTERNAL PARAMETERS-1'!$B$5:$J$44,4, FALSE))</f>
        <v>6.3310807863546162E-2</v>
      </c>
      <c r="BQ184" s="50">
        <f>$F184*'[1]INTERNAL PARAMETERS-2'!AB184*(1-VLOOKUP(AC$4,'[1]INTERNAL PARAMETERS-1'!$B$5:$J$44,4, FALSE))</f>
        <v>0.77123702119046478</v>
      </c>
      <c r="BR184" s="50">
        <f>$F184*'[1]INTERNAL PARAMETERS-2'!AC184*(1-VLOOKUP(AD$4,'[1]INTERNAL PARAMETERS-1'!$B$5:$J$44,4, FALSE))</f>
        <v>5.1799309447153302E-2</v>
      </c>
      <c r="BS184" s="50">
        <f>$F184*'[1]INTERNAL PARAMETERS-2'!AD184*(1-VLOOKUP(AE$4,'[1]INTERNAL PARAMETERS-1'!$B$5:$J$44,4, FALSE))</f>
        <v>5.75540157582292E-3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4.6043907871330385E-2</v>
      </c>
      <c r="CB184" s="50">
        <f>$F184*'[1]INTERNAL PARAMETERS-2'!AM184*(1-VLOOKUP(AN$4,'[1]INTERNAL PARAMETERS-1'!$B$5:$J$44,4, FALSE))</f>
        <v>5.75540157582292E-3</v>
      </c>
      <c r="CC184" s="50">
        <f>$F184*'[1]INTERNAL PARAMETERS-2'!AN184*(1-VLOOKUP(AO$4,'[1]INTERNAL PARAMETERS-1'!$B$5:$J$44,4, FALSE))</f>
        <v>6.9066209439369086E-2</v>
      </c>
      <c r="CD184" s="50">
        <f>$F184*'[1]INTERNAL PARAMETERS-2'!AO184*(1-VLOOKUP(AP$4,'[1]INTERNAL PARAMETERS-1'!$B$5:$J$44,4, FALSE))</f>
        <v>0.27626414249272935</v>
      </c>
      <c r="CE184" s="50">
        <f>$F184*'[1]INTERNAL PARAMETERS-2'!AP184*(1-VLOOKUP(AQ$4,'[1]INTERNAL PARAMETERS-1'!$B$5:$J$44,4, FALSE))</f>
        <v>5.75540157582292E-3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6.9526474701895626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326.20169538472123</v>
      </c>
      <c r="H294" s="47">
        <f t="shared" si="5"/>
        <v>353.95418984155793</v>
      </c>
      <c r="I294" s="47">
        <f t="shared" si="5"/>
        <v>605.07381585976577</v>
      </c>
      <c r="J294" s="47">
        <f t="shared" si="5"/>
        <v>0</v>
      </c>
      <c r="K294" s="47">
        <f t="shared" si="5"/>
        <v>5.750666036421241</v>
      </c>
      <c r="L294" s="47">
        <f t="shared" si="5"/>
        <v>0.65534717095230555</v>
      </c>
      <c r="M294" s="47">
        <f t="shared" si="5"/>
        <v>71.173055960968341</v>
      </c>
      <c r="N294" s="47">
        <f t="shared" si="5"/>
        <v>140.65683849518092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60.868887373334431</v>
      </c>
      <c r="S294" s="47">
        <f t="shared" si="5"/>
        <v>232.22130172713926</v>
      </c>
      <c r="T294" s="47">
        <f t="shared" si="5"/>
        <v>14.827013872158689</v>
      </c>
      <c r="U294" s="47">
        <f t="shared" si="5"/>
        <v>24.737386307524968</v>
      </c>
      <c r="V294" s="47">
        <f t="shared" si="5"/>
        <v>249.89088614205843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16.510434888654899</v>
      </c>
      <c r="AG294" s="47">
        <f t="shared" si="5"/>
        <v>1.2488394417220972</v>
      </c>
      <c r="AH294" s="47">
        <f t="shared" si="5"/>
        <v>5.420337168488615</v>
      </c>
      <c r="AI294" s="47">
        <f t="shared" si="5"/>
        <v>42.750135779039816</v>
      </c>
      <c r="AJ294" s="47">
        <f t="shared" si="5"/>
        <v>46.130225605388411</v>
      </c>
      <c r="AK294" s="47">
        <f t="shared" si="5"/>
        <v>3.6559706810082981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11496.402501335549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1352.2880632583992</v>
      </c>
      <c r="BB294" s="47">
        <f t="shared" si="6"/>
        <v>2672.4799314084366</v>
      </c>
      <c r="BC294" s="47">
        <f t="shared" si="6"/>
        <v>2962.2961486689505</v>
      </c>
      <c r="BD294" s="47">
        <f t="shared" si="6"/>
        <v>1997.2289544558653</v>
      </c>
      <c r="BE294" s="47">
        <f t="shared" si="6"/>
        <v>1534.7192117950663</v>
      </c>
      <c r="BF294" s="47">
        <f t="shared" si="6"/>
        <v>0</v>
      </c>
      <c r="BG294" s="47">
        <f t="shared" si="6"/>
        <v>4412.2047328156468</v>
      </c>
      <c r="BH294" s="47">
        <f t="shared" si="6"/>
        <v>133.44312484942824</v>
      </c>
      <c r="BI294" s="47">
        <f t="shared" si="6"/>
        <v>98.949545230099872</v>
      </c>
      <c r="BJ294" s="47">
        <f t="shared" si="6"/>
        <v>1416.0483548049976</v>
      </c>
      <c r="BK294" s="47">
        <f t="shared" si="6"/>
        <v>1565.9515529519751</v>
      </c>
      <c r="BL294" s="47">
        <f t="shared" si="6"/>
        <v>2126.8699677081681</v>
      </c>
      <c r="BM294" s="47">
        <f t="shared" si="6"/>
        <v>753.58155451278208</v>
      </c>
      <c r="BN294" s="47">
        <f t="shared" si="6"/>
        <v>3002.1921134263657</v>
      </c>
      <c r="BO294" s="47">
        <f t="shared" si="6"/>
        <v>3374.3402667392329</v>
      </c>
      <c r="BP294" s="47">
        <f t="shared" si="6"/>
        <v>1152.2680340733646</v>
      </c>
      <c r="BQ294" s="47">
        <f t="shared" si="6"/>
        <v>8476.5193820373643</v>
      </c>
      <c r="BR294" s="47">
        <f t="shared" si="6"/>
        <v>792.24864917334958</v>
      </c>
      <c r="BS294" s="47">
        <f t="shared" ref="BS294:CH294" si="7">SUM(BS5:BS292)</f>
        <v>198.84661020486365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228.34551117028687</v>
      </c>
      <c r="CA294" s="47">
        <f t="shared" si="7"/>
        <v>601.65135984631252</v>
      </c>
      <c r="CB294" s="47">
        <f t="shared" si="7"/>
        <v>328.52363305363593</v>
      </c>
      <c r="CC294" s="47">
        <f t="shared" si="7"/>
        <v>756.55053128924305</v>
      </c>
      <c r="CD294" s="47">
        <f t="shared" si="7"/>
        <v>2973.6115106715029</v>
      </c>
      <c r="CE294" s="47">
        <f t="shared" si="7"/>
        <v>342.55795880626215</v>
      </c>
      <c r="CF294" s="47">
        <f t="shared" si="7"/>
        <v>68.406860832721421</v>
      </c>
      <c r="CG294" s="47">
        <f t="shared" si="7"/>
        <v>7.0765549572605755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11.946137996381633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0.83312815932362294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0.50240492144485116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2.7544929086381864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3.8196418349816505E-2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2.7072304341549849E-2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2.0226425815127069E-2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5.8841028477139359E-2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0.94394599156824832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0.1527582531420156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3.8359294677883918E-2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0.69895820012816645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6.223484387267302E-3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1.414428269833478E-2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1.1034520856613656E-2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3.8255394003713153E-2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3.7581166386261716E-3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1.401281664209069E-2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2.9180272341871511E-3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5.4191961072935432E-3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3.1569605273214685E-3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1.6560033283020435E-2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5.5788833375166837E-5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4.9747701513307239E-3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1.0498992193628553E-3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4.1259466423256838E-4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7.8823728911415412E-5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2.9415572813623458E-3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1.2550649406791519E-3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4.8786948254693141E-5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5.9077150378304888E-3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1.0043374797959359E-4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3.3617609764577311E-5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3.6733388230562527E-6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1.1224274005990011E-5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2.3800298089208369E-4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2.9631599839320444E-4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1.8846296562891312E-3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1.350170668593593E-5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6.0997861938488223</v>
      </c>
      <c r="CK5" s="49">
        <f t="shared" ref="CK5:CK68" si="1">SUM(AU5:CH5)</f>
        <v>0.10338694455442556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69.611940644746184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4.4318540815881731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0.92795156972879689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12.006841491514056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8.3644856051331748E-2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0.10189027515860695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0.11035450636858728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4.4059259262698136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0.63956050660316188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0.21256345977057031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2.5709268185713094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4.3891246061890175E-2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2.4461330763816028E-2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0.17999246473296554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1.2533108386716613E-2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7.6192733472760718E-2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1.2466395984945589E-2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4.9242285941794188E-2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2.2378652165272121E-2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8.343067863335743E-2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2.5211504343608814E-4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1.9750862075526558E-2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1.0486796869681904E-2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1.8508762976610195E-3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8.4863708147128454E-4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2.7274176090380717E-2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2.2319788384497767E-2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6.1138923887410739E-4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3.3806111291380156E-2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8.2596830796880893E-4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1.2958074546251845E-4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4.8335329720322751E-5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1.0741184382293945E-4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1.146139018725936E-3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1.3672134145737553E-3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8.5297553965789049E-4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1.6156145251831327E-5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25.559866068450113</v>
      </c>
      <c r="CK6" s="49">
        <f t="shared" si="1"/>
        <v>0.55793085203590598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156.85532026568899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4.1868985925128666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3.4189251091929069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25.408384953358365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0.29631405698856428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0.16481631421200135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8.5292580040852148E-2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8.435675507463861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0.7996526585924062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0.38151532156364859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5.0908233282706625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3.4665156282343727E-2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1.954197261709982E-2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4.8869398505006809E-2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3.4665156282343727E-2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0.40657459044120481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4.7392480264996407E-2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0.13155841819555669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2.5267370883556513E-2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0.11426895903180498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4.4003942897834859E-2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0.17050851662217392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3.3647758152758277E-4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4.1746684815028016E-2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2.6499970802987945E-2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1.269105265017393E-2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1.7113919057368491E-3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4.2058278799837222E-2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7.5203454598546771E-2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2.2866871040692744E-3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7.99105065578367E-2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2.1125263367774982E-3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2.0275692008569804E-4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1.0634180041144671E-4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2.6955083261681894E-4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2.4121016611210336E-3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2.7956272068544365E-3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1.6588455280485697E-3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2.4439282819811205E-5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48.40604010588293</v>
      </c>
      <c r="CK7" s="49">
        <f t="shared" si="1"/>
        <v>1.2316009727216077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316.91914562680142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39.981909784231839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29.714660221800781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56.076407624901577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0.25824270276143402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0.74306543062202313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0.4402738712928736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0.45892364256096729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8.2944842719124008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1.5488672936432648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0.73464383278966616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8.9399877491844482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0.14912182828405729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4.2060002849349493E-2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0.11950772992355228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0.59657237978100031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0.1683359840222681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0.96197817295326338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0.12741075875454694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0.37675863884075594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0.1392180761269832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0.24711171292435749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0.17181492252914726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0.1797369882431121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6.9870012194682266E-4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7.859460808758989E-2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7.9658938226977935E-2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0.10937375332873132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1.0529895923163373E-2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5.2775901504650675E-2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6.3309217551554831E-2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6.0905612512678585E-3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0.21461828316130924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1.0350763330533516E-2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5.5356121830680248E-4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8.5107401419394957E-4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8.348916237037792E-4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4.7633632185123441E-3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4.1085790576283676E-3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5.3158323087145127E-3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5.6386618814400077E-5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148.2670643505615</v>
      </c>
      <c r="CK8" s="49">
        <f t="shared" si="1"/>
        <v>2.8465135809197659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450.08475868727476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105.17584943814529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64.6536958409243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76.790839493480107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0.43041810824435234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1.18825929487568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0.48109282210047288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0.35713361439098573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10.332694758005783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1.8653607544552353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1.3692433317770265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9.3218829216267665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6.2227565393908474E-2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1.7551364598281875E-2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7.1743538665049025E-2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1.1814267685686732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0.140410916786255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1.4194161962478264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0.21953591146538781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0.44359280263330664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0.28532594968044556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0.27633630328493214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0.34818689720914364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0.24125536452915142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9.0668149523182094E-4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8.8302862047607664E-2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0.10375612608245038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0.264225030922773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3.3110528340487999E-2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7.8942046635499516E-2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7.2646155425879072E-2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6.6567850037400197E-3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0.27952496378498226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1.454915685807482E-2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1.0927084451647462E-3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1.5292273473202832E-3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1.7297667303988629E-3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6.6473456080699423E-3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8.6525201942828037E-3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5.731350001541527E-3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1.5194122094335888E-4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273.43983053203812</v>
      </c>
      <c r="CK9" s="49">
        <f t="shared" si="1"/>
        <v>4.2018046211946425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439.86172792669578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83.639404160517543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69.885952993017071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64.710363889460808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0.46195233166811195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1.3296932349228416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0.34174816132466868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0.46537420079157943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8.4053385516329762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2.6176521096998284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1.6239604994505596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8.0536337880890532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0.6672644790761616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0.11976541932136235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0.86744382279901033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0.30112448286513965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1.2963784657618194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0.26625847250558693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0.34152258238694649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0.32411836351086698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0.25002088241599479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0.34477438640670333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0.21270427330190594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1.3789911204043362E-3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8.2683840178578438E-2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0.11174278286137276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0.30100616392605256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3.9540558410309713E-2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8.3829099801907309E-2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7.6278805621960627E-2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7.7421155612646276E-3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0.29585500844183643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1.5387971673604959E-2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9.2872483512368117E-4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1.3299112223533187E-3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1.6023072276652515E-3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5.4879150682477663E-3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9.4170257816677105E-3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2.2218851976442706E-3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243.49067212463672</v>
      </c>
      <c r="CK10" s="49">
        <f t="shared" si="1"/>
        <v>4.0722105332198177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349.03734546282345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62.704243960992422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47.489739466765009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41.593361732064295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0.60731167492911053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0.20252203319797735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1.2175313295457746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0.23128615502641706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0.40783331457325794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5.4497292047995636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1.4394216759316876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1.0843643292018714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5.3336012127214758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0.23387845966687687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1.6501795297612969E-2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8.2471283945128315E-2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0.99409370427231614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0.13201436238090375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0.90949796518804493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0.26610428298818883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0.25227988114838767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0.31961437678574967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0.19176851675897355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0.27028490897031687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0.15052743789307721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8.2767020750788628E-4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5.9768044180907622E-2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7.6226147093033159E-2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0.21649214566593744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5.1966587012153627E-2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8.1826500562791588E-2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6.6421332284571172E-2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5.9325626760121201E-3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0.25603997847953441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1.1314958306142564E-2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8.4164729691703041E-4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7.0506564377288965E-4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1.3709609740028411E-3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4.2406108092759767E-3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6.8003215212470488E-3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6.801297946651145E-3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1.1266008123855767E-4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169.21990569531167</v>
      </c>
      <c r="CK11" s="49">
        <f t="shared" si="1"/>
        <v>3.2077658604744359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264.59142533788565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60.119896429943282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31.66903626908362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27.569113280611216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0.16605522500132869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0.95220803028594436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0.13373715952461421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0.27546632342509902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3.4334482081496516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1.1437021961783405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0.80599123837983078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3.7981307194775034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0.28777840037599733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4.0576989550170181E-2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6.7639139911175192E-2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0.76739218223833539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0.32461591640136145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0.66307250524054095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0.22890963477180562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0.16045216803519305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0.29303384913899677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0.12670669083543631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0.23414378449934287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0.10431139677502878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7.2334045150346184E-4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4.6814342122008828E-2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5.8686672033827395E-2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0.16384963687895848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4.806631073841848E-2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6.1021508846870617E-2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5.0313216920799125E-2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4.5647769078752572E-3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0.19645949189724196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8.0807988138673226E-3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5.2022586045375819E-4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5.9456385912240093E-4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1.0831162461144839E-3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3.1053275507154283E-3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4.3818221188625514E-3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1.9173240472084277E-3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131.55478770853748</v>
      </c>
      <c r="CK12" s="49">
        <f t="shared" si="1"/>
        <v>2.4608125045901925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211.31992556316504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41.40539332223549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19.929011725949437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20.382279756066335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0.2673455846037881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0.77238327669825624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9.1089925157436302E-2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0.19009746272031644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2.2461021557166272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0.53466313233645213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0.22375703489210916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3.0790379246407866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0.15446633777107754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2.1783714301049396E-2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3.9602080462781249E-2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0.23169950665661632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0.54414691431716167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0.2061058341394211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0.12130788490977515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0.27905868217860497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9.5356659127343313E-2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0.19115838249111319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7.5745346277901526E-2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3.7534896853184052E-4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4.2125905158503306E-2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5.2094198850888465E-2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0.14053113109760756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4.5872937870202933E-2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4.7849219633792336E-2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3.6168381699939599E-2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2.9384821048049408E-3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0.16131284859731573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5.8280431695280086E-3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3.1413798971540802E-4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4.3249438919103168E-4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7.414235813983077E-4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2.2551604234660738E-3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4.0584245288316527E-3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2.0562890379549072E-3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89.568712940208542</v>
      </c>
      <c r="CK13" s="49">
        <f t="shared" si="1"/>
        <v>2.0578341305429935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171.12268889659512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35.893994748051639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12.266173509128606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14.380941943948869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0.10965780620644826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0.77288729727901095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5.4846444034449479E-2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0.1300079850326529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1.5834770721337794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0.6825378735142219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0.33054225252209163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1.8951249081911292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6.3384154982785892E-2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1.787758217463192E-2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1.6252347431483564E-2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0.25351030853430556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7.1480644045684771E-2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0.43067224596546405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0.23135012175240022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8.1933838266648448E-2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0.26012088876615636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7.196906673929572E-2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0.15280121156894824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5.9901040967933583E-2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5.3749927526129768E-4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2.9084940975894646E-2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4.6168299196767959E-2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0.10285650645679942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4.4914581852812954E-2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4.0243037063859066E-2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2.9927186751633826E-2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2.4748613610950697E-3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0.12541047769668578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3.4990153104914688E-3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3.7015442249564105E-4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3.7539665655615244E-4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7.5837040557770355E-4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1.7158139608959956E-3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3.5394393480408333E-3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1.5773927733392428E-3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68.5226968772118</v>
      </c>
      <c r="CK14" s="49">
        <f t="shared" si="1"/>
        <v>1.7222013875350541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140.71381944000481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23.030367026482583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6.3855440271958299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10.592796209012436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0.6314791979562312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3.6404194929774196E-2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7.5503766448053344E-2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1.2502597376151849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0.26291280720283816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0.28948393416381368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1.4072274629093873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0.10517684828228156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2.359492701501667E-2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0.18404043071713003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0.36021529952974601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0.21463700370805963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6.1753025710746416E-2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0.2158762134640175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5.4121091902978528E-2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0.13713431044228933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5.3705012436451594E-2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2.3510120535459467E-4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2.4523736133556542E-2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3.0018432562520514E-2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9.4495544392801098E-2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4.8984061627188824E-2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3.2573753068621772E-2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2.2031152453331902E-2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1.9249367338113291E-3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0.10183671194892592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2.6371691792475616E-3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3.269330048611582E-4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1.1789088163187251E-4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5.4180996097066109E-4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1.3485725826569723E-3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2.5935465083087722E-3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2.9721851904134671E-3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44.274790569930566</v>
      </c>
      <c r="CK15" s="49">
        <f t="shared" si="1"/>
        <v>1.4646034946284918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125.03723428969315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22.011111980639868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6.1869728105024864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8.3574187744352511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0.66126409874247793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2.4860700580883289E-2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8.1075997265696018E-2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0.99908307453014356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0.39904310179542313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8.5885632418357213E-2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0.97812053631593721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0.12351054566378197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6.9664336912401148E-3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1.9001246110256019E-2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0.19762274333513405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0.32787557927813182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0.25930199723630315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4.8652542673124889E-2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0.2122431469498538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3.8230054226733749E-2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0.10501224916593298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4.9510982689907834E-2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4.1166911891582177E-4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1.9665277479250651E-2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2.689349655253253E-2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8.2202166199606491E-2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4.2127235644522282E-2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2.5302479101702628E-2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1.620679137863057E-2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1.6163016399197347E-3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8.7945834795043087E-2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2.8585270667069521E-3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2.8349937754637935E-4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1.9748468078703167E-4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4.0658294998154038E-4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1.0987407415486885E-3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2.7442922004733286E-3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9.6654535239171495E-4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4.2692487335901211E-5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40.131937676026922</v>
      </c>
      <c r="CK16" s="49">
        <f t="shared" si="1"/>
        <v>1.3517961689868834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89.801178827927515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12.605308956017991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4.272318558307326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5.4982948559506459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6.7184062716066459E-2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0.50805695742480939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1.2318225374671712E-2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1.5925111162326866E-2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0.64217053988893458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0.20903773378661158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0.13497568787965833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0.85869051534898666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3.8817458458171736E-2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2.2396981992141209E-2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9.7052594383893659E-2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0.25407876843647098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0.23466415896257858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2.8395123905414266E-2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0.15678766455380244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2.6537976509254175E-2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8.9665305772030773E-2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3.7484676388690664E-2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2.5401339201658519E-4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2.0335170146402799E-2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1.8898998996902887E-2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4.8306385898086328E-2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3.3223035006613985E-2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1.4541088274060723E-2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8.2042124883251206E-3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1.1559805183945207E-3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5.9662929598851611E-2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1.3228543180511464E-3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2.5146444486981705E-4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1.6127728201268884E-4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2.8671351582838485E-4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8.0190483336891867E-4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1.4248834105403878E-3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24.982548238692239</v>
      </c>
      <c r="CK17" s="49">
        <f t="shared" si="1"/>
        <v>1.0364445866525682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43.505507509524321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7.0610256198644414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1.6698608290252259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2.2079263852467013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3.1735064065478866E-2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0.23040701899721891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6.5817199142125258E-3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3.7611927781308293E-3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0.22510538518216563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8.4621325795197253E-2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2.6561347917081177E-2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0.27287063651662352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1.8335814793387792E-2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4.7010316632680052E-3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2.7503722190081688E-2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4.1373120559439112E-2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0.12345956937978084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0.12877450351576411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1.8358400415774308E-2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8.2803932657144808E-2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1.551485000717661E-2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4.1854748325704821E-2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1.5899705902541698E-2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1.2442612310539403E-4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7.819298045033049E-3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7.4638434962219754E-3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2.8469295054860629E-2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1.47674188489368E-2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7.172907213045916E-3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3.9888318706173898E-3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3.1865702775726618E-4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2.770989589777309E-2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6.7199645552258461E-4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8.7474597319464991E-5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4.3011899560010098E-5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1.5020066533489456E-4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3.8147387071389499E-4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8.851028877612299E-4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1.7041429607437747E-4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2.2586165624696155E-5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11.912370214508654</v>
      </c>
      <c r="CK18" s="49">
        <f t="shared" si="1"/>
        <v>0.52691254461914971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28.170354824516309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1.5341668625679121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0.50114029476666855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1.1605625562736643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0.16391230854042058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2.8000320605146263E-3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0.10800650540159822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4.6884556071684923E-2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5.8860796294274449E-3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0.15811690041655405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1.3022300065104967E-3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2.0316640964396799E-2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8.1248146685236611E-2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0.11469658471880498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9.7782961289409227E-3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5.441491696615193E-2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9.069145475634293E-3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3.4188510009312424E-2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9.5511982860965895E-3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8.6311028673026201E-5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5.6727545886997603E-3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4.5073626739464559E-3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1.699528029665635E-2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1.1158192167256369E-2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3.7013420619539748E-3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2.4028409208676099E-3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1.6173705537972775E-4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1.8070115314464466E-2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2.0393526740375596E-4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3.9007014071049028E-5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2.5572860692961551E-5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4.2622298302024303E-5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2.3619885769496973E-4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3.6837544899708544E-4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2.3638659681695943E-4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4.7000600020513402E-5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3.7030949666993522</v>
      </c>
      <c r="CK19" s="49">
        <f t="shared" si="1"/>
        <v>0.37690183332207494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24.433910651068768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0.6292595863579179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0.3478546217594074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0.75760188352496938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0.15119462542938381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2.0031805070159512E-3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7.3330683381182704E-2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2.5640647499182517E-2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7.2432159957597844E-3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0.1194696854384313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1.6024814149911027E-3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4.1664516789768668E-3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6.9393594270677539E-2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0.13842314137816519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9.1527941489485832E-3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4.2959705068253293E-2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5.9702318405765132E-3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3.1452921255447609E-2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8.4845166682160876E-3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6.1758807376209631E-5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5.6079851110817248E-3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3.9225652812868664E-3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1.1304475879259111E-2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1.0012939801118328E-2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3.3540063896369864E-3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1.875637853647848E-3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1.62022415490163E-4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1.340424570430987E-2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3.1269938190472708E-4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2.791162042810309E-5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2.7448695991734547E-5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5.0830668756646495E-5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1.7155266415902292E-4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3.1631354428570297E-4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1.6814223209298597E-5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2.119367062987219</v>
      </c>
      <c r="CK20" s="49">
        <f t="shared" si="1"/>
        <v>0.35646611267222722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11.273829460002649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0.18290923199859613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3.0640142994671445E-2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0.27102058639359933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6.8894242939766134E-2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4.3993711095841948E-4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8.2819598540609407E-4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1.9858451917363476E-2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7.763707268853612E-3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1.1698268293861079E-3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2.3702285134928801E-2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2.5881124543940438E-4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2.0187277144273542E-3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4.555077919733517E-3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3.4351893094782947E-2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8.7282130341665709E-2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2.781597364290395E-3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1.5922390877469425E-2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3.0452705488640906E-3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1.6009401941368611E-2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3.1794853095622575E-3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2.5876713808636264E-5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1.5396053379476374E-3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2.0160482340838433E-3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4.6503557296062288E-3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4.475010068118985E-3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1.6590709880220003E-3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7.3348522798110055E-4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3.8791464656738882E-5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5.5723205486004103E-3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9.4332777977605898E-5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1.871117706972111E-5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6.1336151174890655E-6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2.7260857333188786E-5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8.8171365501225402E-5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8.8355058083809196E-5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1.1273486846704891E-5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0.61405922545312974</v>
      </c>
      <c r="CK21" s="49">
        <f t="shared" si="1"/>
        <v>0.18361697212875874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3.2304992169389601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2.4701749348144987E-2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1.2413782354925155E-2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3.7366589070211148E-2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1.0297264726018437E-2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7.3392294328104821E-5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4.3741683432990518E-3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4.193845390177417E-4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3.1593635272669877E-4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4.9130725001604297E-3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5.4519990072306429E-4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8.7362153719794926E-3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2.4063332088111875E-2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8.5594451494762163E-4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4.4214712014649061E-3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7.3691355313854035E-4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5.0579433664767609E-3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1.2918093016195276E-3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2.5783618557538597E-6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5.8865907524912687E-4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5.6770695558815793E-4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1.1155116541425067E-3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1.0819532043964577E-3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4.7853420279016121E-4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2.0011483374287158E-4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1.159580728778191E-5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1.7257245888570786E-3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3.1331416554046019E-5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1.5536865973825434E-6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3.0558362734860557E-6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6.7907472744134573E-6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3.4378083781869614E-5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3.5214875151601217E-5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5.616008627612023E-6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9.5420539429554821E-2</v>
      </c>
      <c r="CK22" s="49">
        <f t="shared" si="1"/>
        <v>5.105394873590903E-2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15.029075634784711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0.94819649042422471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0.31767533804818399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3.4313519190600719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3.7347575732498577E-2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2.7098451206496597E-2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8.5856155229637576E-2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1.3552319564793571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0.16098029105557046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4.8509882701952424E-2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0.75435663742451853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2.6830687335150675E-3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4.7655856806666702E-2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5.1845067934331128E-3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1.8773738450482261E-2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3.5583059261574744E-3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5.7328222919921026E-3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4.4358109229897533E-3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2.377539234869289E-2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5.8791603397269514E-5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5.3690633898129747E-3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1.5932168037158089E-3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4.8916400836107902E-4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4.2406348827831383E-3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1.4085842700767045E-3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7.4915961031687427E-5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6.3017136332431702E-3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1.071621893536886E-4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3.1884250823666417E-5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1.3936119284309279E-5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3.0968693114626293E-5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2.598453729204973E-4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4.8178199304420809E-4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2.3188661715830426E-3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1.2805883419733601E-5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7.1692877660960272</v>
      </c>
      <c r="CK23" s="49">
        <f t="shared" si="1"/>
        <v>0.13190976876637991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63.991590380631024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4.5261433681447922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11.726551675591191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8.9141127247985438E-2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7.9041213619701275E-2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0.10538794882775777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3.6951197471736612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0.49401357009660213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0.3473373178949824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2.4435300245220368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4.2810578225798653E-2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1.2074778473943211E-2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3.2933734008674304E-2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4.2810578225798653E-2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0.17579068903340606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1.3356654099894425E-2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5.9106387860026491E-2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1.0258418585518968E-2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3.8196360939757222E-2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2.4978016754844432E-2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6.9970842292217783E-2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1.9474037467451409E-4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1.8772150239018619E-2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1.1104288124836144E-2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3.6725508505837173E-3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3.3014677964727509E-4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2.650469644208929E-2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2.0721852210663392E-2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4.3790378234409745E-4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3.2301809019895898E-2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7.0992172256593446E-4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6.258342499340495E-5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1.5385480993271074E-5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1.2394840805810041E-4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1.1059197469021095E-3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1.5071666023805147E-3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1.4934779120610103E-3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23.636895662052918</v>
      </c>
      <c r="CK24" s="49">
        <f t="shared" si="1"/>
        <v>0.51071591068737265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148.0907063812609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19.457741309031469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9.7784234761855959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30.797053426741542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0.28177225154734131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0.13797034440926892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0.12437403662113322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8.4286938645954113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0.46636985671093856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0.61484944881326642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3.973552639013699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7.5769121164100894E-2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0.47806270326248079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9.7139898928334471E-3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0.49280186075417348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4.5066663412449401E-2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0.11012963343563162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3.2167862330923336E-2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9.1966980611531704E-2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0.10457051264068164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0.17036739815833166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1.9623895424756871E-4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3.2584640817456434E-2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2.2643310532412912E-2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2.9797904297091924E-2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2.4953842330246393E-3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3.8594929372060931E-2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4.4865297024779836E-2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1.4709579226804073E-3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7.5548701926169831E-2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2.533723974234901E-3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1.6260237925585337E-4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2.3258767520763362E-4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5.572313716536582E-4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1.6232434579659563E-3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3.1828221434919927E-3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7.2563554095707349E-3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74.624346467989085</v>
      </c>
      <c r="CK25" s="49">
        <f t="shared" si="1"/>
        <v>1.310816842835028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311.36144981132634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59.047992924823724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32.080317908582671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67.151389681913685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0.36567216522962603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0.47145372518380124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0.30007714905734784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0.30347532437387903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12.546544359825624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0.89412244620492942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0.97975024964049784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7.3583416490852613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4.0640955306961185E-2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1.1519670016949186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8.0838475816379124E-2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0.2567871172869462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0.10541597954361648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0.21638045081147364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0.40253880542539738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0.27187683069458946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4.0334214865451334E-4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6.4689795367695424E-2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7.0178505207669467E-2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0.17206618117262898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2.0516043496397348E-2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4.9648971768671626E-2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3.6502044121669679E-2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3.325659956931383E-3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0.17197430154158452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6.3866215928937604E-3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4.1981284115197428E-4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1.0429951321101595E-3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1.412399982410174E-3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3.6034230128590859E-3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5.2584585465283596E-3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2.5309500592101755E-2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2.3959385038701202E-4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181.53977853922805</v>
      </c>
      <c r="CK26" s="49">
        <f t="shared" si="1"/>
        <v>3.1187823116056657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366.50390392911294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64.017017148138649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58.597840465579395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65.393629026569968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0.56284425776818459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0.26395443141841263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0.55896631890175041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11.482907070671299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2.0961236958815639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1.4913590711350657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5.870266537872296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0.4541297005397496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1.940725215981836E-2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0.75688283423291602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1.2087480327600311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0.10398784817006278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0.24337982323070603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0.19032119666520242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0.21125641351567359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0.62564573284203007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0.26811136843491223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1.0188466559262305E-3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5.5606934847232045E-2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7.6214858393299625E-2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0.28821330358981717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5.6141096300672176E-2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6.3508671968130814E-2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4.7368854208827658E-2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3.6911308059219758E-3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0.22154230810122158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9.2854513123176649E-3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9.2091518723490869E-4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9.3918150098281511E-4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2.0311587153204326E-3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4.4303485595988089E-3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8.5036621709965315E-3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1.0232249662496664E-2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1.2327957105583073E-4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211.56532781086909</v>
      </c>
      <c r="CK27" s="49">
        <f t="shared" si="1"/>
        <v>3.7012226671696711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254.24525774510238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62.370996152306077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25.813140464558451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41.807187550033014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0.84089146019131855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0.44257326978930461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0.15105426593337781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0.34882622249403317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6.8625120674850262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1.0277787050391203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0.77425995779613732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3.1842873678956227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0.24292419961082534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0.38316492756660947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3.1144128155234017E-2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0.48584839922165068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0.83754648245387942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8.862110424495101E-2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0.15095455900089402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0.17378206313629399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0.14978341712531423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0.36023964711785611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0.17366173097886425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5.4143852910696331E-4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3.2691964240929364E-2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5.3355670824207904E-2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0.18019500456032667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3.2547572010755435E-2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4.6092747861459595E-2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4.1691050911212973E-2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3.3205443466027872E-3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0.16472527278481078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5.1838365962576273E-3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3.5593048325993106E-4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5.2503385242225664E-4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1.6204861142729253E-3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2.7224185430565506E-3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5.2101210383130635E-3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1.6177983399091377E-3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144.7665891380758</v>
      </c>
      <c r="CK28" s="49">
        <f t="shared" si="1"/>
        <v>2.506985895094958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198.01553401425736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63.611036581928069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25.117333872272351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28.647235230626112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0.43996476510501636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9.9641348029335941E-2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0.20571117012508069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3.8967772868524948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0.8485585767659577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0.8135876778446941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2.4372916575382213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0.10028419543597683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5.1427792531270167E-2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0.62641251068754678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9.6158928741501157E-2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0.10868574228074677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0.13124865137609718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0.11931695579645199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0.27442899833183959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0.10763321974112956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4.8792279917549895E-4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2.7312157332282549E-2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4.2071248317983173E-2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0.15057342354396722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4.0046907187097913E-2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3.6484687424318325E-2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3.0235515321896615E-2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2.2608576072105052E-3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0.14005209348335776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4.3120578307765762E-3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4.543880485079937E-4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5.5199346977430179E-4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1.5771241993551483E-3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1.9823575005783458E-3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3.6348957737518668E-3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2.9158543935762886E-3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9.661450328390913E-5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126.26885015505458</v>
      </c>
      <c r="CK29" s="49">
        <f t="shared" si="1"/>
        <v>1.9489351056922071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163.37070720394391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43.46183977038698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13.105009690217518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19.248942279019793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0.29347159172372755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5.9031642013393469E-2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0.10119148668677713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3.3641303669427702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0.9487183068966355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0.57176814958372613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1.7288929522245149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0.25933606609373466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2.3192656317325862E-2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4.2164456097493246E-2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0.16445701752285613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0.46296173004434232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7.0550208295560676E-2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7.0823658715310905E-2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0.13584789307518613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9.0116972359907607E-2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0.2007045295594507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0.10220545534257708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6.0002186823920737E-4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2.1309689459267093E-2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3.0488012502860311E-2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0.13312705143238721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3.8149732031522825E-2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3.1721487597857249E-2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2.8616804051963606E-2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1.8290045080853001E-3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0.12106318892967069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4.1317264120746084E-3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2.6514965140160752E-4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1.89632934169962E-4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1.2247390001832871E-3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1.7087102617996516E-3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3.9609619380366569E-3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3.2869510710744508E-3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8.7135024675215306E-5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83.372146431727259</v>
      </c>
      <c r="CK30" s="49">
        <f t="shared" si="1"/>
        <v>1.5549704460676046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128.5810018251556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19.691471714185099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9.4461322195072466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13.489175805644424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0.2051232406318419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0.37018461357287147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4.4449481785481901E-2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2.4310902593403481E-2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2.2174517201967365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0.54706354628924714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0.34344290504486791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1.1976274110244687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1.6713745532964893E-2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7.5971570604385884E-3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0.17779565254400528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0.36012131514083984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9.8781538735752114E-2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5.9195049413125922E-2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0.11622359146968265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5.1116908628202021E-2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0.15092281299225002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7.47791670887923E-2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3.8405441744919819E-4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1.6385358013388696E-2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2.4935276209315967E-2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0.10331833522125049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3.7034789387599479E-2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2.6190039046545571E-2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2.5056041105593896E-2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1.4153890409943685E-3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9.9655609753791022E-2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4.2780444391464752E-3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2.1214298742743771E-4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1.5172756763445099E-4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7.6917299626402867E-4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1.1221481059226913E-3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2.2948845720279411E-3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1.5779025885631407E-3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47.778540115613104</v>
      </c>
      <c r="CK31" s="49">
        <f t="shared" si="1"/>
        <v>1.2559212989215593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115.15867946957958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11.261058836702652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6.791022526154527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10.469931055153381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0.27352890541652319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2.7085286143899531E-2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8.1577072695568312E-2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1.7241451880175791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0.26766795958592643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0.23044496966906045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1.0452385469435936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6.3720737716067531E-3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0.24854629011398044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0.31354752283968329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8.1876032629462539E-2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4.0462084523223793E-2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9.9732513670131584E-2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5.2144347539862329E-2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0.1931183416621777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6.5222347301143055E-2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2.1078879263849079E-4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1.6041529142583721E-2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2.1165746427355615E-2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8.5684340791008659E-2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3.9057033475015455E-2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2.3371279486841017E-2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2.1745437185372991E-2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1.2414134022675988E-3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9.0549931770221012E-2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3.4152276153993316E-3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9.0726595116076696E-5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1.9629190867047737E-4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7.7325895661701149E-4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9.442678773136546E-4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2.5704393387032858E-3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4.9487153232631526E-3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1.3118205203265486E-4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32.426618710368302</v>
      </c>
      <c r="CK32" s="49">
        <f t="shared" si="1"/>
        <v>1.1582408003061044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131.42857894969046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9.8201406637264093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4.5555304341343401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10.234850555042561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0.45747451577939197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3.3666150726575861E-2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2.0523449494472917E-2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1.5194177804540534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0.30781067361474357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0.14492623638953467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0.98343566296599327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5.0025908142777728E-2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5.0025908142777728E-2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0.34804311209066086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0.15549357707661166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5.7108436964767077E-2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0.14460781292887667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4.5117575068840274E-2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0.1739243500128195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6.5266718858834616E-2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2.7524965846188238E-4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1.7138321514167474E-2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2.4474665163565147E-2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9.7900032153312361E-2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5.1625250954301566E-2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2.6412934516295252E-2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2.4497295419675869E-2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1.9083829076835597E-3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0.10813159762236653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2.9962623605710825E-3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1.8658990018594011E-4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1.4271932479968566E-4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6.569613955691991E-4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1.1553447560540444E-3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2.819446766918868E-3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2.2616473759682751E-3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28.177827938613625</v>
      </c>
      <c r="CK33" s="49">
        <f t="shared" si="1"/>
        <v>1.3521442847913072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148.22823356944784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8.5156853604581109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7.7810587317229727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8.5415209181806073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0.63273107701908704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2.8915851287081788E-2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8.4122408850825711E-2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1.2191144432352392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0.31544565040452854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0.14852358727782028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1.1618251672850475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5.1253394082527833E-2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1.4456085510456568E-2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1.3144126382941516E-2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0.10252418578694382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0.33509821567532899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0.24811332158593585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5.658849733930129E-2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0.15045610325038244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5.4027464261924153E-2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0.21177277027780356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6.0414950102545696E-2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3.2542658270142311E-4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2.3358689904510278E-2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2.204712486214697E-2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0.11777982937204381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7.0865590160116648E-2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3.5861409689365777E-2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3.8297905120242094E-2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2.2868091834129796E-3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0.1229138462774665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1.8948646360748066E-3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4.4122198365719687E-4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1.9284538234158404E-4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8.169150350211549E-4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8.1356517839918196E-4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2.0834365406122669E-3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1.3370845608916544E-3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8.8591419216108055E-5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28.610320987484187</v>
      </c>
      <c r="CK34" s="49">
        <f t="shared" si="1"/>
        <v>1.5578764783814423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127.19969866398384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7.7108686785643421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1.2916584424938604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6.9779273946000417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0.62326233245827733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2.0728114526108093E-2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1.7456143798404943E-2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0.73435470446970919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9.8181059009125229E-2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2.4656803115246984E-2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0.63902736357692702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4.2549350508612048E-2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9.6008790891227186E-2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0.32245327780853472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0.28787585510237251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4.778102059284188E-2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0.14843492348612575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3.476852089745882E-2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0.18904196242466426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4.2865635748909496E-2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1.1930527268414981E-4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1.5133194013750966E-2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1.9197408929233818E-2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8.5370534528010411E-2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5.2595024530957907E-2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2.9860515300702092E-2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3.006181226284407E-2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1.4308926562119776E-3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0.11264763000846305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1.8525577592999009E-3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1.19824379791141E-4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9.4268234731991873E-5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4.7135287498747497E-4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7.6594842185464683E-4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3.2590684499133995E-3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6.5362540443241292E-4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1.7325884014538553E-4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18.276679178011879</v>
      </c>
      <c r="CK35" s="49">
        <f t="shared" si="1"/>
        <v>1.4270274179289222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88.587645120524925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3.0688997411201817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1.1566852116210307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3.6560513746801098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0.57040685282234393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1.1723347981404203E-2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1.0421086299581817E-2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0.39177218363712679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0.11723160928591529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5.8879137592637278E-2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0.30519760443672772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3.2565894686193181E-3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0.12699969421645921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0.20443368554514921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0.31880044103636201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3.2699950660514877E-2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9.2255033416282925E-2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1.7871376477004052E-2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0.14414920319365204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2.7671761364509474E-2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1.7237586993325773E-4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8.7456498148179851E-3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1.2651555052845558E-2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5.4978094011879544E-2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3.0687685655926951E-2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2.5085380325291944E-2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2.3558439289219607E-2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8.8292449986024737E-4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7.2039869564508544E-2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1.105532191282378E-3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1.0387140898388546E-4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6.8102368843727878E-5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2.4591707148884106E-4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5.9587739137722238E-4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1.6676409473494673E-3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4.7216460065525575E-4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9.477524433162138</v>
      </c>
      <c r="CK36" s="49">
        <f t="shared" si="1"/>
        <v>1.0709425317577392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60.570164518466335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1.4528593601242907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0.27379484343694344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1.8406509821765669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0.4497690148399085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8.7875643432597343E-3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0.21614277849174451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3.7001346198803735E-2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2.0904606289442303E-2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0.22329659682366126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1.5414673793273379E-3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2.4050875029222426E-2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0.12885947438833475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0.31472297824270923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3.0688008045423272E-2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7.3862610494585354E-2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1.4028157710908717E-2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0.12591148203898947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1.9113872148778525E-2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6.8116764245833389E-5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8.0112043110848082E-3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7.7872372217663195E-3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3.1169688990306383E-2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2.1653757797929631E-2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1.4724928294079839E-2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1.0917980754617685E-2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3.4462781873488568E-4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4.559006585388934E-2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1.1036094747828846E-3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1.1287550728647797E-4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2.0182744961728411E-5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1.6257858000477931E-4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3.5318828590437807E-4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6.977270627662001E-4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1.1194415556203114E-3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4.548799435133172</v>
      </c>
      <c r="CK37" s="49">
        <f t="shared" si="1"/>
        <v>0.85102379408771067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49.281263808580341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0.68193254072839837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0.22847489477127747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1.2404138132566467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0.37548753962130366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4.7275972100058192E-3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0.118302579735852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7.5256348558658384E-2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0.10686333842749755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7.5263971384544309E-3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9.6492271005826035E-4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2.2576713996950371E-2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0.11361742196888129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0.34376992327028749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2.1601010957712136E-2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5.4150412821796431E-2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7.9702163551825592E-3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0.10467599035109382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1.3687861115983645E-2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1.812646242501971E-4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5.0162349438070374E-3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5.3135833781082316E-3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2.5058128847042577E-2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1.4361614386898015E-2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1.1880514100259556E-2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9.2221021876208887E-3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2.1947810551713973E-4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2.8538294142460008E-2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7.3421366728508965E-4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9.2421697611082889E-5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2.4788115446641664E-5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8.2627051488805536E-5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3.6493652186484919E-4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6.6651965772349781E-4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6.8743985441780189E-4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3.0373692340259032E-5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2.8625266861551038</v>
      </c>
      <c r="CK38" s="49">
        <f t="shared" si="1"/>
        <v>0.76194737181507899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30.089967952944377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0.21750563011016738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0.18218342154558986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0.50578410673611907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0.18776959884906638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2.2464877110217794E-3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1.9696401953720397E-3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3.8330254327317882E-2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1.8464535967458433E-2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5.5636001009296658E-3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5.2438685134032277E-2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6.155125610537625E-4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9.6009028290379179E-3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6.4108198549930467E-2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0.2378853428330035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1.420390355856919E-2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3.435060332974247E-2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3.5178518887432082E-3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7.29004695367068E-2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6.1369577574641376E-3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6.154295831786876E-5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3.4062065782989341E-3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2.9185719229517819E-3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1.2288914307405689E-2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9.0778450761809307E-3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7.2166380294657094E-3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4.9426260327538407E-3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2.3987265232861687E-4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1.6834554854078369E-2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6.2320270544619332E-4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6.6752606441658108E-5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7.2943124086694778E-6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4.8625981361223712E-5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2.2793411462886703E-4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3.7824306167136615E-4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2.0229053197237193E-4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2.6810939954484543E-5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1.2224723760671665</v>
      </c>
      <c r="CK39" s="49">
        <f t="shared" si="1"/>
        <v>0.49167125411982648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16.375829241504285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0.16099127070971533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5.6183932723812433E-2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9.413051406273002E-4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1.0953176448462733E-3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1.7823013215706372E-2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4.1074411681735253E-3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3.0942723466907229E-3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1.0207167449518445E-2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8.0095102779383764E-3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3.7639357750476631E-2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0.13129434535495249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1.0978059473246374E-2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1.9104982769248553E-2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1.061395054718337E-3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4.144075178662289E-2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5.2636141199751633E-3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2.5252408344799927E-5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1.2229703004688645E-3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1.9246998204023589E-3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3.9920276257459971E-3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3.853408040291845E-3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3.3020960732224967E-3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2.5138560262154296E-3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1.041072327820676E-4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8.2060598465741163E-3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2.3014739266805691E-4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7.6083828787242596E-6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4.9882304728697023E-5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1.4964653757564445E-4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4.3111695375249266E-5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0.26245323067702875</v>
      </c>
      <c r="CK40" s="49">
        <f t="shared" si="1"/>
        <v>0.27240737999651488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19.734759637937195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1.3763095635450331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0.82996198174120905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4.5503622587351655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6.3099650731645668E-2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4.4722856808400636E-2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3.3413614669192945E-2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9.7204096771448895E-2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1.5593782074538292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0.25235330525915145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6.3368718876186919E-2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1.154663714806623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1.0281060584632096E-2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2.3366046783254765E-2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1.8228787989142077E-2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6.3197077226676376E-2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6.2083267895519023E-3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2.314886772326815E-2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4.8205174007767615E-3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8.9523938732899294E-3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5.215229994163407E-3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2.7356814104745417E-2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9.2161936976897614E-5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8.2182118790384614E-3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1.7344106308214066E-3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6.8159739398552144E-4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1.3021508242277714E-4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4.8593885259397588E-3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2.0733399314328258E-3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8.0594975344037612E-5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9.7594165006569394E-3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1.6591436299453251E-4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5.5535558730934779E-5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6.0682756857216532E-6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1.8542256056781867E-5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3.9317573783598394E-4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4.8950757198154679E-4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3.113367122048941E-3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2.2304525213887628E-5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10.076713864754915</v>
      </c>
      <c r="CK41" s="49">
        <f t="shared" si="1"/>
        <v>0.17079297937963889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81.256490622524709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5.1732060087042884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1.0831775026733994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14.015322572895206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9.7636804812601258E-2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0.11893428212558624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0.12881439346238396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5.1429406420161579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0.74654494366921786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0.24812066170780336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3.0009864541853353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5.1233288298048248E-2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2.8553174576300296E-2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0.21010125399805465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1.4629622370299279E-2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8.8938105669679676E-2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1.4551750447771248E-2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5.7479439716827736E-2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2.6122109554338611E-2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9.7386800212901872E-2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2.9428835732807623E-4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2.3054747851623474E-2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1.2241007844477344E-2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2.1604872832358926E-3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9.9059544115299124E-4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3.183654719576292E-2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2.6053399154855463E-2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7.1366124109105509E-4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3.9461131807124523E-2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9.6413467932868939E-4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1.5125676042087999E-4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5.6420769623414733E-5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1.2537948805203274E-4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1.337862923582243E-3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1.5959182141934295E-3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9.956596281831332E-4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1.8858713792382393E-5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29.835470729126325</v>
      </c>
      <c r="CK42" s="49">
        <f t="shared" si="1"/>
        <v>0.65126043932370103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140.15751484306415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3.7411883806844033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3.0549683997161083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22.703572216782472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0.26477037419092114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0.14727103273525827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7.6212882246072672E-2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7.5376679168163605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0.71452679562362931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0.34090166182657783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4.5488871208635029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3.0974927391369526E-2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1.7461660289906328E-2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4.3667077627556693E-2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3.0974927391369526E-2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0.36329328261261951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4.2347382574844286E-2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0.11755355776100608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2.2577569595080782E-2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0.10210462287459311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3.9319567034193426E-2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0.15235728000084117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3.0065834902781038E-4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3.7302602083882891E-2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2.3678954879371081E-2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1.1340045063042403E-2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1.5292081647235074E-3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3.7581025783359152E-2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6.7197780007026919E-2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2.0432611478345825E-3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7.1403749582899606E-2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1.887640412207446E-3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1.8117272648648193E-4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9.5021338417845095E-5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2.4085619001930735E-4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2.1553248802712267E-3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2.4980227707716734E-3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1.4822555353940117E-3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2.1837634444082053E-5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43.253045374185497</v>
      </c>
      <c r="CK43" s="49">
        <f t="shared" si="1"/>
        <v>1.1004926790023581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222.2216159972854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28.035051607050328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20.835723888624532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39.320407408905631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0.18107808101543538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0.52103258216842896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0.30871713656358274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0.32179423325011697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5.8160376998459347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1.0860555372191449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0.51512741327784584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6.2686604833876389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0.10456324308275071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2.9492196766929685E-2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8.3798032508431139E-2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0.41831262050161472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0.1180360824396912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0.67453275416665726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8.933958423331452E-2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0.264180674217525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9.7618797349032657E-2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0.17327310430961868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0.12047549118990995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0.12603039145165382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4.8992392015142637E-4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5.5110021148626107E-2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5.5856322427022036E-2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7.6692154916448471E-2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7.3834936153844791E-3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3.7006114272085243E-2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4.4392006055693614E-2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4.2706614045369068E-3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0.15048892553443702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7.2578870221530747E-3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3.8815347757633446E-4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5.9676748904967988E-4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5.8542050350132344E-4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3.3400388919587122E-3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2.8809085542403014E-3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3.7274265765066461E-3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3.9537925450280053E-5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103.96388824660802</v>
      </c>
      <c r="CK44" s="49">
        <f t="shared" si="1"/>
        <v>1.9959565606525338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222.09933770579636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51.900194467787173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31.904086395599329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37.893295127605576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0.21239460997628135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0.58635978517551779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0.23740061199843626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0.17623156016226546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5.0987833250842343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0.92048304269452208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0.67566837418072656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4.5999869649058942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3.0706885301650531E-2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8.6609163671322025E-3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3.5402648311512554E-2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0.58298819896124632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6.928733093705762E-2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0.70042673303355285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0.10833244094137226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0.21889580967652739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0.14079726813929996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0.13636122698901498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0.1718167029106587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0.11905014699048048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4.4741208342272625E-4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4.3574030890316508E-2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5.1199616163502985E-2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0.1303847847334374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1.6338759030542795E-2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3.8954832254310331E-2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3.5848054606467297E-2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3.2848647105773151E-3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0.13793470703151922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7.1794435158853186E-3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5.3920915403679538E-4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7.5461426872580151E-4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8.5357266113079392E-4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3.2802067356377017E-3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4.2696824710109242E-3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2.8281985002450109E-3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7.4977087960397494E-5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134.93193024504853</v>
      </c>
      <c r="CK45" s="49">
        <f t="shared" si="1"/>
        <v>2.0734272945796359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173.88883515079635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33.064842060100439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27.627743419823688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25.581697802991723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0.18262182806308913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0.52566248220431755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0.1351019784507749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0.18397458234503791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3.3228499707869998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1.0348262812753393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0.64199402141989526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3.1838118873012928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0.26378708498001763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4.7346399868208287E-2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0.34292321047402291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0.11904237681149513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0.51249228340108544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0.10525893182673708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0.13501280120205186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0.12813245868774401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9.8839788157102246E-2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0.13629832430450381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8.4087557447664635E-2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5.4515122454655454E-4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3.268708264803552E-2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4.4174842034701151E-2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0.11899560224306176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1.5631415980629778E-2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3.3139833704110763E-2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3.015500511676078E-2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3.0606605919020068E-3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0.116959215874434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6.0832673082722617E-3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3.6714919599048615E-4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5.2574865833185185E-4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6.3343391725784767E-4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2.169516232117248E-3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3.7227963693902285E-3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8.7836927908751215E-4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96.258225386896342</v>
      </c>
      <c r="CK46" s="49">
        <f t="shared" si="1"/>
        <v>1.6098512354055181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126.8199517667118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22.783089827126204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17.25502026324094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15.112618168927789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0.22066188138046733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7.3584774854986171E-2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0.44238035412145255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8.4035990434962224E-2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0.1481830009177276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1.9801158926930222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0.52300245199137152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0.39399518050016663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1.9379217076135435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8.4977883770277998E-2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5.9957964696655394E-3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2.9965287061736411E-2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0.36119606473696098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4.7966371757324315E-2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0.33045887374637883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9.6686881137972719E-2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9.1663894350692207E-2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0.11612934940864003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6.967756992736257E-2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9.8205878438118677E-2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5.4692950944414204E-2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3.0072740685014893E-4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2.171624491975957E-2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2.7696166107618971E-2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7.8660704443589288E-2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1.8881647319495525E-2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2.9731010132602955E-2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2.4133664394680825E-2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2.1555496058085501E-3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9.3030095900104831E-2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4.1112003780701314E-3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3.0580587145500725E-4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2.561800108153967E-4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4.9812779880771584E-4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1.5407923114377953E-3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2.4708429012921772E-3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2.4711976777201479E-3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4.093414717488879E-5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61.484710897598589</v>
      </c>
      <c r="CK47" s="49">
        <f t="shared" si="1"/>
        <v>1.165516289280863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87.846907173493108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19.960385920355954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10.514425725820487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9.1532117192559443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5.5131937543844975E-2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0.31614225721625011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4.4402027856354817E-2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9.1457478308096848E-2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1.1399379463682544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0.37972016868459318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0.26759687094993573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1.2610160602168177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9.554520669777268E-2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1.3471952198910533E-2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2.2456847335411843E-2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0.25478161173465208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0.10777561759128426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0.22014647202862669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7.6000208288071469E-2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5.3271668547737655E-2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9.7290066415160345E-2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4.2067844390145839E-2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7.7737996520097344E-2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3.4632390592142487E-2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2.4015601192257807E-4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1.5542813458631791E-2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1.9484541586687183E-2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5.4399660997840549E-2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1.5958479123871768E-2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2.0259729945564409E-2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1.6704473664621074E-2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1.5155499947957119E-3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6.5226447629622E-2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2.6829032058879512E-3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1.7272000713618087E-4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1.9740094023961829E-4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3.5960504845920842E-4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1.0309987209246457E-3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1.4548072388775217E-3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6.3657009058981022E-4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43.677459348134569</v>
      </c>
      <c r="CK48" s="49">
        <f t="shared" si="1"/>
        <v>0.81701350444765375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66.805071480052931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13.089585627952742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6.3002059523294331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6.4434986544770654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8.45165965383331E-2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0.24417536525395547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2.8796475036786222E-2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6.0095963744845597E-2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0.71006562520910466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0.1690243297138076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7.0736844480214209E-2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0.97338359408014163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4.8831811333259124E-2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6.8865374957160297E-3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1.2519500037795131E-2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7.3247716999888676E-2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0.17202246030387899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6.5156728337121869E-2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3.8349350639295128E-2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8.821948597790269E-2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3.0145327811016479E-2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6.0431354839337981E-2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2.394555676134786E-2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1.1865996358795131E-4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1.331736275117394E-2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1.6468663182873641E-2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4.4426441250766786E-2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1.450192112860138E-2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1.5126687790474219E-2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1.1433996668052365E-2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9.2894934791974151E-4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5.0996215110692224E-2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1.8424331708974389E-3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9.9309191036342189E-5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1.3672548155423437E-4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2.3438800302579921E-4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7.1292923697157588E-4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1.2829994143829944E-3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6.500595521133941E-4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28.315570594683084</v>
      </c>
      <c r="CK49" s="49">
        <f t="shared" si="1"/>
        <v>0.65054800591402473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57.377451173780152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12.035259288923159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4.1128489515170656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4.8219309756200959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3.6768271127602191E-2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0.2591491721431437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1.8390017039433666E-2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4.3591687703786471E-2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0.53093998801092979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0.22885500318127147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0.11083084351495945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0.63543553218508775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2.1252712198285676E-2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5.9943547225933952E-3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5.4494133841758137E-3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8.5002026579693857E-2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2.3967465623918466E-2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0.14440443826661567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7.7571714192252617E-2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2.7472422476167397E-2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8.7218554656298436E-2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2.413123379186586E-2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5.1234258371136578E-2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2.0084823792554368E-2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1.8022354967133159E-4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9.7521830184955551E-3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1.5480234386334116E-2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3.4487794781537226E-2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1.5059862861363701E-2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1.3493493522717446E-2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1.0034588093973298E-2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8.2982121087353295E-4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4.2050143129005083E-2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1.1732201114216369E-3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1.2411280725220668E-4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1.2587052874891755E-4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2.5428165720308717E-4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5.753125573201485E-4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1.1867742944215154E-3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5.2889992214204219E-4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22.975665703475197</v>
      </c>
      <c r="CK50" s="49">
        <f t="shared" si="1"/>
        <v>0.57745426197937177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44.117398256512693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7.2206118641686938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2.0020321390850073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3.3211138100215547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0.19798495540671762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1.1413650573313679E-2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2.3672370969048416E-2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0.39198855512531661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8.2429921014621807E-2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9.0760652103628478E-2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0.44120197053669896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3.2975644620410645E-2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7.3976159278276296E-3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5.7701404237055512E-2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0.1129367526991084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6.7294216096595902E-2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1.9361160401073781E-2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6.7682740198525035E-2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1.696835303784109E-2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4.299513020463655E-2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1.683790143327106E-2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7.3710269172510721E-5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7.6888214536955067E-3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9.4115499790099443E-3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2.9626781378218826E-2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1.5357762042339006E-2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1.0212708620636956E-2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6.9073324191018561E-3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6.0351713031535825E-4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3.1928426049866988E-2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8.2682030388828045E-4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1.0250189807979545E-4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3.696182078251559E-5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1.6987134542019677E-4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4.2281215834851399E-4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8.1314347559608888E-4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9.3185643215012623E-4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13.881284553789897</v>
      </c>
      <c r="CK51" s="49">
        <f t="shared" si="1"/>
        <v>0.45919083084767426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32.081307541384504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5.6474797830438614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1.5874165692440909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2.1442966447387182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0.1696631970336421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6.3786102240693636E-3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2.0801995639787168E-2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0.25633877424970813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0.10238409817436461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2.2036023130645517E-2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0.25096033126735706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3.1689598882711563E-2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1.7874059913828334E-3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4.8752263563375028E-3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5.0704864371981226E-2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8.4124359866766515E-2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6.6530159329658126E-2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1.2482979114450173E-2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5.4456080299040928E-2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9.8088392144862913E-3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2.6943416337084608E-2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1.2703232532087671E-2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1.0562360631418664E-4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5.0455995630615683E-3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6.9001728858303704E-3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2.109094134558092E-2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1.0808754770191671E-2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6.4919591210766897E-3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4.1582418343666504E-3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4.1470103113263901E-4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2.2564617564290942E-2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7.334238194194987E-4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7.2738578796333609E-5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5.0669441107137096E-5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1.0431862743557459E-4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2.8190834384744486E-4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7.0411411902178379E-4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2.4799043963923047E-4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1.0953783676600477E-5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10.296813122348663</v>
      </c>
      <c r="CK52" s="49">
        <f t="shared" si="1"/>
        <v>0.34683579556836358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20.107318754018603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2.8224458573890714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0.95661184175768099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1.2311193317854126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1.5043136202147582E-2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0.11375867579324583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2.7581651747241396E-3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3.5657804331016489E-3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0.14378795366070832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4.680549186240663E-2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3.0222311284350104E-2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0.19226878899060723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8.6915898056852698E-3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5.0148924760433583E-3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2.1730978107990417E-2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5.6890598233347342E-2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5.2543486689028286E-2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6.3579322106677846E-3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3.5106215631336687E-2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5.9420996441561574E-3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2.0076895513693068E-2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8.393167510449627E-3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5.6875959845179216E-5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4.5532336366587182E-3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4.2316615652758481E-3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1.0816248870948899E-2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7.4389463877077159E-3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3.2558848421924322E-3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1.8369994445679874E-3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2.5883478435547754E-4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1.335908457884959E-2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2.961993793995964E-4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5.6305226883361183E-5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3.6111482716999497E-5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6.4197821555253429E-5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1.7955394690122406E-4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3.1904464169615779E-4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5.5938247947231758</v>
      </c>
      <c r="CK53" s="49">
        <f t="shared" si="1"/>
        <v>0.23206957800223346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10.630493784948699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1.7253491170261537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0.40802753906033085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0.53950290571488924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7.7544067550336347E-3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5.6299547429076141E-2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1.6082316158935054E-3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9.1904080059657892E-4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5.5004102586634983E-2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2.0677071236165412E-2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6.4902183681129705E-3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6.6675457238372024E-2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4.4803239029083224E-3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1.1486887693075893E-3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6.7204858543624835E-3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1.0109448806562367E-2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3.016712733892098E-2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3.1465822091248881E-2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4.4858426597773572E-3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2.0232994438425595E-2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3.7910261485765975E-3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1.0227133699097534E-2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3.8850650056772478E-3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3.0403303031635307E-5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1.9106316424923409E-3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1.8237769524018824E-3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6.9564218754674086E-3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3.6083926675028305E-3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1.7526871863661202E-3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9.7466401008011294E-4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7.7863280927414736E-5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6.7708640350503764E-3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1.6420114493266133E-4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2.137426308478041E-5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1.0509881555833488E-5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3.6701266822096061E-5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9.3212465361002826E-5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2.1627332459749017E-4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4.1640431728982365E-5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5.5188896083235143E-6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2.9107665851643998</v>
      </c>
      <c r="CK54" s="49">
        <f t="shared" si="1"/>
        <v>0.12875014800273546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5.3688271219753663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0.29238810489607975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9.5509468134795383E-2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0.22118499279421475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3.1239111228784981E-2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5.3364212707070907E-4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2.0584343334050841E-2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8.9354599119345259E-3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1.1217943172328992E-3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3.0134597476219372E-2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2.4818458345860601E-4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3.8720326285049613E-3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1.5484620490271763E-2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2.1859367362329227E-2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1.863589642047264E-3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1.037062840946769E-2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1.7284366670579062E-3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6.5157929653828729E-3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1.820308360515671E-3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1.6449526268020415E-5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1.0811379154378267E-3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8.5903252277826591E-4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3.2390334580682315E-3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2.1265761511687913E-3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7.0541765532298117E-4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4.5794373504018485E-4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3.0824542145823814E-5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3.4438801286623484E-3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3.8866858496638874E-5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7.4341241491805958E-6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4.8737855426436621E-6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8.1231405337387954E-6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4.5015792000913388E-5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7.0206574037335134E-5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4.505157212850756E-5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8.957576065731398E-6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0.70575173143234693</v>
      </c>
      <c r="CK55" s="49">
        <f t="shared" si="1"/>
        <v>7.1831568954919545E-2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2.5188322084718573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6.4868834802695494E-2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3.5859483881474585E-2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7.8099328947909011E-2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1.558628488570297E-2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2.0650298892019805E-4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7.5594811574583396E-3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2.6432317646291016E-3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7.4668545709199704E-4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1.2315838259200611E-2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1.65195897586725E-4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4.2950933372548503E-4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7.1536162510672501E-3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1.4269703768681212E-2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9.4353920782942822E-4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4.4286111354686032E-3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6.1545662775150389E-4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3.2424048790276293E-3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8.7464811353413945E-4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6.3665647058098638E-6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5.781134966131756E-4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4.0436768028807759E-4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1.165350825383557E-3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1.0322095235886215E-3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3.4575633193896938E-4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1.9335492810237365E-4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1.6702495333598229E-5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1.3818109713358308E-3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3.2235416015013398E-5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2.8773408206709596E-6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2.8296190704744654E-6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5.2400095699296086E-6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1.7684945406559444E-5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3.2607991193086702E-5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1.7333372289369408E-6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0.2184803773763945</v>
      </c>
      <c r="CK56" s="49">
        <f t="shared" si="1"/>
        <v>3.6747221459954453E-2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1.2376906076034762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2.0080580364622121E-2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3.3638097271806158E-3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2.9753832576288199E-2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7.5635131529194341E-3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4.829823194516518E-5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9.0922999680694786E-5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2.1801482368405674E-3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8.5233394747845457E-4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1.284287370489814E-4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2.6021411619112761E-3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2.8413437400217121E-5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2.2162481172169351E-4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5.0007649824382122E-4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3.771301986397226E-3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9.5822163461639475E-3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3.0537599882373936E-4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1.7480301355942767E-3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3.343232012966499E-4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1.7575825930735811E-3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3.4905788832621852E-4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2.840859510090971E-6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1.6902464889632265E-4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2.2133064657876782E-4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5.1053651547318054E-4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4.9128629716211432E-4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1.8214011365945984E-4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8.052523596430996E-5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4.258697688408765E-6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6.117538703265923E-4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1.0356267469385635E-5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2.0541953555854047E-6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6.733752580260448E-7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2.9928168770168874E-6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9.6798404949806835E-6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9.700007075019612E-6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1.2376529940080091E-6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6.7414123883281232E-2</v>
      </c>
      <c r="CK57" s="49">
        <f t="shared" si="1"/>
        <v>2.0158279190458903E-2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0.68630181505251442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5.2477509741258328E-3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2.6372398783382793E-3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7.9383266111752501E-3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2.1875973330954734E-3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1.5591789821256724E-5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9.2926803932053437E-4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8.9095941835752685E-5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6.7118942849600359E-5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1.0437552675031058E-3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1.1582472438647849E-4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1.8559609719269253E-3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5.1121227337522787E-3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1.8184071090703385E-4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9.3931727172590811E-4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1.565532368508027E-4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1.0745322873456729E-3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2.7443779083880036E-4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5.4775881454716916E-7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1.2505738731409324E-4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1.2060622457208656E-4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2.3698432395091355E-4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2.2985501562286975E-4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1.0166196302340755E-4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4.251329729366096E-5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2.4634655680692795E-6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3.6662071032340568E-4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6.6561873584303283E-6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3.30072183956995E-7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6.4919563205590428E-7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1.4426569601242317E-6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7.3034350770964206E-6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7.4812068075013743E-6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1.1930901868884552E-6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2.0271569502451563E-2</v>
      </c>
      <c r="CK58" s="49">
        <f t="shared" si="1"/>
        <v>1.0846130994036531E-2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18.046268519281721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1.1385536203991045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0.38145090168436324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4.1202200068905128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4.4845364850845927E-2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3.2538656322764356E-2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0.10309238365406417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1.6273043257519235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0.19329821935137032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5.8248583635585202E-2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0.90579905039251696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3.2217136966584733E-3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5.7223106021175231E-2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6.2253330815494603E-3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2.2542698794064588E-2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4.2726609259032501E-3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6.8837267819163222E-3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5.3263312370164066E-3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2.8548469972613465E-2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7.0594432243765827E-5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6.4469407157253852E-3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1.9130663087982462E-3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5.8736713151012461E-4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5.0919722308013738E-3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1.6913674924229488E-3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8.9955868345541388E-5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7.5668270704496807E-3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1.2867575433014847E-4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3.8285238951640691E-5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1.6733893476409273E-5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3.7185876578082897E-5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3.1201116337208198E-4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5.7850312457723185E-4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2.7843949028915674E-3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1.5376754794170725E-5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8.608572826629711</v>
      </c>
      <c r="CK59" s="49">
        <f t="shared" si="1"/>
        <v>0.15839158477350718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52.714022589401118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3.7284777942238705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9.6599210340925712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7.3431326951631348E-2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6.5111373157929087E-2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8.681488742681083E-2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3.0439097491474749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0.40695101244780446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0.28612427215436159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2.0128941341255087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3.5265849375469456E-2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9.9467780289785642E-3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2.7129652320878384E-2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3.5265849375469456E-2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0.14481018986391966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1.1002742106465346E-2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4.8689764487778862E-2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8.4505246053746645E-3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3.1464819383840818E-2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2.0576012123178066E-2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5.7639520119003161E-2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1.6042027473609955E-4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1.5463837449034207E-2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9.147322196089774E-3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3.0253182855257137E-3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2.7196331106363851E-4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2.1833637180494414E-2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1.7069933393275512E-2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3.6072974178585058E-4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2.6609094729871004E-2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5.8480855839729783E-4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5.1554025446177813E-5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1.2674018379664709E-5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1.0210434126470264E-4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9.1101780989503338E-4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1.2415508639698532E-3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1.230274602098104E-3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19.471243712828763</v>
      </c>
      <c r="CK60" s="49">
        <f t="shared" si="1"/>
        <v>0.42070981347088771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77.523913342130726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10.185921101567708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5.1189009271036356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16.121930669308984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0.14750478368936498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7.2226011240915697E-2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6.5108488389571229E-2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4.4123317979454706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0.24413967115505419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0.32186716204554489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2.0801126416010685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3.966433091360036E-2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0.2502607522474144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5.0851706299487641E-3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0.2579765447913453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2.3591920076409281E-2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5.7651694474899672E-2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1.6839534584458232E-2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4.8143738452502721E-2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5.4741553728750378E-2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8.9185525100730037E-2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1.0272901018023588E-4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1.7057713699558628E-2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1.1853532786685788E-2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1.5598886702299964E-2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1.3063071664894193E-3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2.0204035980369343E-2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2.3486506909241832E-2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7.7003086361283109E-4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3.9548943781498279E-2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1.3263776141749879E-3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8.5120620102938018E-5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1.2175717989232209E-4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2.9170471006046284E-4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8.4975072537338487E-4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1.6661736179462954E-3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3.7986250568823403E-3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39.065053507838279</v>
      </c>
      <c r="CK61" s="49">
        <f t="shared" si="1"/>
        <v>0.68619870763346458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111.84126180047015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21.210082492547823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11.523273790092652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24.120828568312696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0.13134971072807378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0.16934652487338958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0.10778793266924434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0.10900855974253924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4.5067279629150327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0.32116944036674577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0.35192701034607288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2.6431217329291581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1.4598261040541016E-2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0.41378739436155254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2.9037239975627026E-2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9.2238121414453506E-2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3.786549739293301E-2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7.7724017094519093E-2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0.14459223500440124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9.7658357570024293E-2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1.4488079648321514E-4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2.3236622079969769E-2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2.5208170691820509E-2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6.1806298843984524E-2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7.3693779148986376E-3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1.7833947179616973E-2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1.3111561098324079E-2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1.1945795027865165E-3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6.1773295612929428E-2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2.2940791739767367E-3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1.5079708134365567E-4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3.7464461865023389E-4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5.0733511260124358E-4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1.2943521967900076E-3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1.88884217787903E-3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9.0911912296004378E-3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8.6062287297140265E-5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65.209221986563975</v>
      </c>
      <c r="CK62" s="49">
        <f t="shared" si="1"/>
        <v>1.1202689004124629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100.69295907545249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17.587978787469684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16.099118968871064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17.96618791990085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0.15463533459187076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7.2518607511856625E-2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0.15356991309052029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3.1548037533536446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0.57588717408945111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0.40973467487443993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1.6127918472985743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0.12476719309445852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5.3319313288230129E-3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0.2079453218240975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0.3320903676343388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2.8569529622685028E-2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6.6865957818283639E-2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5.2288677587202355E-2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5.8040400586496628E-2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0.17188935642273201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7.366068071870191E-2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2.7991703097706718E-4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1.5277400199171303E-2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2.0939202924895022E-2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7.9183468640441845E-2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1.5424155245418595E-2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1.744831648139877E-2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1.3014077195813689E-2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1.014098019689116E-3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6.0866338186215417E-2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2.551076697860079E-3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2.5301142570678475E-4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2.5802989662335391E-4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5.5803875267060386E-4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1.2171900528730949E-3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2.336288639209802E-3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2.8111992409086775E-3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3.3869720540725877E-5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58.125271427299346</v>
      </c>
      <c r="CK63" s="49">
        <f t="shared" si="1"/>
        <v>1.0168706487408545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66.590910052646905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16.335964066776022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6.7608754243710729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10.949972834850318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0.22024295786778611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0.11591703641447025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3.9563534537673931E-2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9.1363181410419908E-2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1.7974019569688604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0.26919172419688669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0.202791098894988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0.83401592453655848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6.36257433840271E-2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0.10035703892065442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8.1571465876957815E-3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0.1272514867680542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0.21936685455865293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2.3211288320108135E-2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3.9537419693166931E-2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4.5516309085593086E-2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3.9230678855649292E-2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9.435254034383074E-2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4.5484792163928894E-2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1.4181143322227328E-4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8.5625496794699291E-3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1.3974705794574089E-2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4.7195961281776007E-2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8.5247310389293344E-3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1.2072429803190361E-2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1.0919554786788882E-2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8.6970381226200428E-4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4.3144190458838015E-2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1.3577299319977607E-3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9.3223901228158871E-5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1.3751478533494371E-4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4.2443129926654597E-4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7.130450728331393E-4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1.3646142488665236E-3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4.2372732805981357E-4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37.916691156485506</v>
      </c>
      <c r="CK64" s="49">
        <f t="shared" si="1"/>
        <v>0.65661980767756756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56.645369064478558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18.196908953102245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7.185197132100523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8.1949793504529289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0.12585864345847664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2.8503930064383218E-2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5.8846823358726638E-2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1.1147326833456603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0.24274314635474742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0.23273918638376392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0.69722451900711302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2.8687826387379239E-2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1.471170583968166E-2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0.17919486989312594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2.7507730817800585E-2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3.1091217232969325E-2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3.7545682127538567E-2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3.413243829776233E-2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7.8504608084853364E-2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3.079012707859282E-2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1.3957777187460242E-4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7.8130599184347612E-3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1.2035123405034933E-2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4.3073828477193855E-2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1.1456029693815576E-2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1.0437002302071145E-2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8.6493311385369056E-3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6.4675286310341676E-4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4.0064041253684908E-2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1.2335300281750981E-3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1.2998464405509849E-4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1.579061661611664E-4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4.5116047474618966E-4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5.6708365228514128E-4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1.0398174751293137E-3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8.3412470180505016E-4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2.7638054876564696E-5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36.121133899855622</v>
      </c>
      <c r="CK65" s="49">
        <f t="shared" si="1"/>
        <v>0.55752266555362684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50.870799543932606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13.533261724880997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4.080672308898813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5.9937861619607782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9.1381954390267681E-2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1.8381427607237745E-2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3.1509270681979971E-2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1.0475317421669994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0.29541439612885995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0.17803866691211112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0.53834722460825546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8.0752744837527105E-2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7.2217901887219353E-3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1.3129278992083259E-2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5.1209057701846451E-2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0.14415823845457057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2.1968109004424499E-2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2.2053256713743974E-2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4.2300673452226781E-2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2.8060859347962149E-2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6.2495903124373781E-2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3.1825002902987239E-2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1.8683638397346539E-4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6.6354670269778955E-3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9.4934373430225118E-3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4.1453450641170307E-2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1.1879163676555917E-2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9.8775200551190611E-3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8.9107755449582549E-3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5.6952022359556904E-4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3.769697347580464E-2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1.2865478131072524E-3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8.2562994287320852E-5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5.9048400696737781E-5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3.8136244396728898E-4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5.3206268549820109E-4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1.233374723043038E-3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1.0234994504774132E-3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2.7132332652358693E-5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25.960637749956476</v>
      </c>
      <c r="CK66" s="49">
        <f t="shared" si="1"/>
        <v>0.48419077821519618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38.729655987994498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5.9312333436688904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2.8452527674041854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4.0630507703197765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6.1784808269083016E-2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0.11150265227534628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1.3388549738765094E-2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7.3226439430024316E-3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0.66791470803740827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0.16478004254598755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0.10344782957899541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0.36073523282889564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5.0343177108141714E-3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2.2883262321882602E-3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5.3553513827445956E-2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0.10847150396537211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2.9753812452034865E-2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1.7830036066138175E-2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3.5007502285842255E-2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1.5396833577576744E-2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4.5459193387515792E-2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2.2524100569350818E-2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1.1568035135317375E-4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4.9354046872461073E-3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7.5107104147907984E-3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3.1120332891888199E-2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1.1155183364646503E-2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7.8886553082246208E-3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7.5470857954604113E-3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4.263268279821789E-4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3.0017089836385593E-2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1.288582193929374E-3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6.3899213777339559E-5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4.5701592108981401E-5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2.316812368678615E-4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3.3800024492780745E-4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6.9123812029134172E-4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4.7527724601738623E-4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14.391289506380783</v>
      </c>
      <c r="CK67" s="49">
        <f t="shared" si="1"/>
        <v>0.37829383162972841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29.784217696995704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2.912518877742333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1.7564051119361672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2.7079044953932438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7.0744510990148626E-2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7.0052388809167193E-3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2.1098794319626472E-2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0.44592657590093715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6.9228657497100304E-2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5.9601440164255871E-2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0.27033665695761305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1.6480497455251418E-3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6.428309916918562E-2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8.1094779148434021E-2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2.117611621837347E-2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1.046496485948579E-2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2.5794450859472361E-2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1.3486422438573764E-2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4.9947418256637066E-2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1.6868868240534692E-2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5.4517638765475294E-5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4.1489221513835292E-3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5.474230880515585E-3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2.2161083047301879E-2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1.0101567619364748E-2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6.0446618465895482E-3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5.6241599680429124E-3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3.2107460067630847E-4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2.3419501619109846E-2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8.8330192088313772E-4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2.3465193177716461E-5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5.0768217966103776E-5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1.9999285512922797E-4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2.442219739904125E-4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6.6480898524964502E-4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1.2799175467053166E-3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3.3928443897373169E-5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8.3867015086970511</v>
      </c>
      <c r="CK68" s="49">
        <f t="shared" si="1"/>
        <v>0.29956314453025984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23.606727087446838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1.7638582297817231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0.81824793782738259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1.8383469239683397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8.216992171542789E-2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6.0469925083139467E-3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3.686347938787951E-3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0.27291233886598709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5.5287842451738983E-2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2.6031127610138472E-2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0.17664116502840138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8.9854731007956296E-3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8.9854731007956296E-3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6.251424787096696E-2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2.792919521182342E-2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1.0257611370309139E-2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2.5973933537174549E-2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8.10385602590445E-3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3.1239664138694397E-2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1.1722972524745976E-2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4.9439350407264767E-5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3.0783234662891635E-3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4.3960510392042525E-3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1.75844505005276E-2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9.2727412853307878E-3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4.7441959860455088E-3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4.4001158041449828E-3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3.4277685142802155E-4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1.9422207369205021E-2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5.3817783311395503E-4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3.3514604556818179E-5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2.5634730114068527E-5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1.1800103520960132E-4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2.0751885599037671E-4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5.0641885422588145E-4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4.0622894045716284E-4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5.0611997738978332</v>
      </c>
      <c r="CK69" s="49">
        <f t="shared" ref="CK69:CK132" si="3">SUM(AU69:CH69)</f>
        <v>0.24286727718586937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17.636979258067807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1.0132412864534608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0.92583152448422379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1.0163153377640621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7.5285690266909344E-2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3.4405609316034611E-3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1.0009329156213593E-2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0.14505668475416947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3.7533391981128664E-2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1.7672122004513059E-2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0.13824010367975589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6.0983999240306541E-3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1.7200615170342871E-3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1.563957680658374E-3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1.2198869909135317E-2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3.9871758145942578E-2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2.9521835355416484E-2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6.7331987286408292E-3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1.7902062976642326E-2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6.4284734669465817E-3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2.5197844343623266E-2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7.1884903177812922E-3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3.8720976098253218E-5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2.7793404766472273E-3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2.6232835306071148E-3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1.4014067075016824E-2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8.4319627487102825E-3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4.2669802076544571E-3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4.556887321447386E-3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2.7209665232984898E-4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1.4624939561931305E-2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2.254610169636798E-4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5.24989253840064E-5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2.2945763613779686E-5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9.7200871799645744E-5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9.6802288140267816E-5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2.4789829958449239E-4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1.5909339333575827E-4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1.054107564754344E-5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3.4042073205068983</v>
      </c>
      <c r="CK70" s="49">
        <f t="shared" si="3"/>
        <v>0.18536438351990525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13.561609077381314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0.8221071886495166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0.13771232984501411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0.74396342514850922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6.6450158249072216E-2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2.2099626733931986E-3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1.8611160299827996E-3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7.8294457697280273E-2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1.0467738171317468E-2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2.6288263923507048E-3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6.8130973466163716E-2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4.5364703230830741E-3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1.0236138164905397E-2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3.4378896689932013E-2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3.0692366811562777E-2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5.0942535981172371E-3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1.5825638164973281E-2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3.7069041323413766E-3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2.0155025684429631E-2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4.5701916041152755E-3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1.2719931619389458E-5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1.6134508451061918E-3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2.0467639305077616E-3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9.1019226315492627E-3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5.6075066969171411E-3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3.183628889145688E-3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3.205090502166056E-3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1.5255701891640671E-4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1.2010115886389457E-2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1.9751355065126739E-4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1.2775277093696767E-5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1.0050565852575217E-5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5.0254076819522203E-5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8.1662874831723602E-5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3.4747104543783938E-4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6.9687368060310635E-5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1.8472281647924369E-5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1.9485987848105886</v>
      </c>
      <c r="CK71" s="49">
        <f t="shared" si="3"/>
        <v>0.15214492005818378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10.815252635107047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0.37466766349723585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0.14121430551578454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0.44635026938913952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6.9638313668647797E-2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1.4312489058226747E-3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1.2722618476751577E-3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4.7829639626139897E-2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1.4312260694167354E-2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7.1882794393646416E-3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3.7260152825169916E-2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3.9758182739848673E-4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1.550480064870936E-2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2.4958355685927944E-2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3.8920859735021407E-2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3.9921845429782702E-3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1.1262986976342714E-2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2.1818330453749267E-3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1.7598504256069434E-2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3.3783163510938035E-3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2.1044566417677549E-5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1.067715617417613E-3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1.5445693802711505E-3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6.712019213584215E-3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3.7465164888856916E-3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3.062557146616345E-3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2.876140033467367E-3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1.0779213637209199E-4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8.7950118561149343E-3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1.3496927171610944E-4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1.2681176118823921E-5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8.3143007480566808E-6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3.0022868898016107E-5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7.2747892988071671E-5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2.035945094340811E-4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5.7644375064868668E-5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1.1570667778852552</v>
      </c>
      <c r="CK72" s="49">
        <f t="shared" si="3"/>
        <v>0.1307463814269236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5.8109251642119535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0.13938309533950863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2.6267079810789518E-2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0.17658669405793592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4.3149529264019583E-2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8.4305332799305152E-4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2.0736108620234114E-2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3.5498013823422104E-3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2.0055270396075785E-3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2.1422425114429242E-2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1.4788389061770184E-4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2.307370898522437E-3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1.236240265026871E-2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3.0193605854722826E-2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2.9441181084512644E-3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7.0861637149180349E-3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1.3458205916710203E-3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1.2079580850742445E-2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1.8337292219340906E-3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6.5349239614518496E-6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7.6857160777123678E-4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7.4708485755976383E-4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2.9903291753353455E-3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2.0773984533157108E-3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1.4126667319716184E-3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1.0474392733413717E-3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3.3062589149208568E-5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4.3737781301168184E-3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1.058770785825328E-4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1.0828947402218358E-5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1.9362737663561036E-6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1.5597315431157414E-5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3.388385543580497E-5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6.6937902167059617E-5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1.0739596230476526E-4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0.43639856874600008</v>
      </c>
      <c r="CK73" s="49">
        <f t="shared" si="3"/>
        <v>8.1644744070320796E-2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3.7538241957822791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5.1943774843530917E-2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1.7403258801408934E-2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9.4484090405462698E-2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2.8601421767917343E-2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3.6010782645031918E-4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9.011276333351333E-3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5.7323834713940702E-3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8.1399329974440934E-3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5.732964112920674E-4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7.3499539909239409E-5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1.7197005253800561E-3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8.6544011798442132E-3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2.6185445664839924E-2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1.6453798324120906E-3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4.1247142250979956E-3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6.0710275442438612E-4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7.9733195728027267E-3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1.0426239157596598E-3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1.3807185119942131E-5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3.8209377456170114E-4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4.0474322916159437E-4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1.9087134358490401E-3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1.0939446639484564E-3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9.0495571422667166E-4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7.0246068490314637E-4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1.6717960524203306E-5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2.1738025930996131E-3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5.5926102866074321E-5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7.0398926061500779E-6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1.8881461297923734E-6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6.2938204326412448E-6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2.7797735687581647E-5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5.0769753548637024E-5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5.2363274786985023E-5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2.313607493204338E-6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0.21804274292354109</v>
      </c>
      <c r="CK74" s="49">
        <f t="shared" si="3"/>
        <v>5.8038618720126438E-2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1.9043480533922994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1.3765598685578915E-2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1.1530110125848231E-2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3.2010302590084375E-2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1.1883650744117279E-2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1.4217677154539559E-4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1.2465551567903679E-4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2.4258631756740347E-3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1.1685922424846179E-3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3.5211174164849382E-4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3.3187641845818048E-3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3.8954848649699004E-5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6.0762645682704678E-4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4.0573098418039645E-3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1.5055399535919452E-2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8.9894333336059133E-4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2.1739971503507384E-3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2.2263946598171828E-4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4.6137592260222914E-3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3.883986708611303E-4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3.8949597106888425E-6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2.1557360502940948E-4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1.847119534607143E-4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7.7774659235962473E-4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5.7452293159157097E-4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4.5672998405786201E-4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3.1281124256564208E-4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1.518117331458807E-5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1.0654332306443348E-3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3.9441546127307918E-5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4.2246703730236064E-6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4.6164587672569307E-7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3.0774639937918372E-6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1.4425601521875524E-5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2.3938424903923031E-5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1.280265839377816E-5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1.696823386179259E-6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7.7368407082718929E-2</v>
      </c>
      <c r="CK75" s="49">
        <f t="shared" si="3"/>
        <v>3.1117121731610933E-2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0.8746157824275268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8.5983741109677738E-3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3.0007246383926506E-3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5.0274115584095633E-5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5.8499761131235333E-5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9.5190835340190909E-4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2.1937410424213249E-4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1.6526182519573983E-4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5.4515405684636296E-4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4.2777950327215842E-4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2.0102784319201098E-3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7.012292623318977E-3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5.8632658744353769E-4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1.0203769962769717E-3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5.6687991341189091E-5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2.2133068813627093E-3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2.8112408318662735E-4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1.3487045179177599E-6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6.531755494367547E-5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1.0279618909879979E-4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2.132099885674803E-4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2.0580646259003025E-4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1.7636147141865654E-4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1.3426240118003286E-4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5.5602575914310474E-6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4.3827700860290831E-4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1.2291929705877738E-5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4.0635571160073609E-7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2.6641613280262815E-6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7.9924638697117739E-6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2.30255021753861E-6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1.4017350469034058E-2</v>
      </c>
      <c r="CK76" s="49">
        <f t="shared" si="3"/>
        <v>1.4548991094193811E-2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218.50359476385958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15.238522924006714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9.1893531948153395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50.381688414389878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0.69864040739083155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0.49517223214411221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0.36995611059979638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1.076245414689821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17.265462066742483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2.7940600930181776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0.70161953446900904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12.784456312486961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0.11383207786370354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0.25870926787205356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0.20182945102401798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0.69971911520283492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6.8738699932180014E-2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0.25630465762165616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5.3372850747401189E-2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9.912105741057152E-2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5.7743115302726813E-2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0.30289511161223065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1.020418535584319E-3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9.0992181868228536E-2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1.92034240388014E-2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7.5466579527635131E-3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1.4417436099476665E-3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5.3803232507121414E-2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2.2956055026615994E-2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8.9234893941771826E-4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0.10805642568313377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1.8370066523420105E-3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6.1489065195410181E-4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6.7188051725716491E-5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2.0530017480680497E-4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4.3532484644984116E-3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5.4198361725411315E-3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3.4471253791181877E-2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2.4695608297994008E-4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111.56954750151289</v>
      </c>
      <c r="CK77" s="49">
        <f t="shared" si="3"/>
        <v>1.891022776033245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531.12385794387444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33.814075801592665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7.0800672001755238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91.609570364345657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0.6381919284489348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0.77740047940017531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0.84198070935980363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33.616249656329266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4.8797065634061907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1.6218126339473566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19.615608439067728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0.33488059264606057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0.18663459523448425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1.3733030768050354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9.562487149083744E-2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0.58133386563467804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9.5115870479327708E-2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0.37570785473217566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0.17074421375868407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0.63655780166744602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1.9235825531545314E-3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0.15069475101701174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8.0011962880387935E-2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1.412178069862198E-2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6.4749150293840685E-3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0.20809598889492942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0.17029509600606185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4.6647659618248667E-3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0.25793322359434806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6.3019572533764339E-3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9.8867270195103106E-4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3.6878797743996781E-4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8.1952883875548404E-4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8.7447896399318291E-3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1.0431538851744913E-2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6.5080165149662287E-3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1.2326784911004905E-4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195.01617896395388</v>
      </c>
      <c r="CK78" s="49">
        <f t="shared" si="3"/>
        <v>4.2568901808311876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882.35980052259777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23.552602491521046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19.232513581555835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142.93004178035991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1.6668584258003187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0.92714285932182383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0.47979720281994365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47.453289728594228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4.4982940911906164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2.1461419508181772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28.637459340365577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0.19500225003884814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0.10992965384301383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0.27490551575488659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0.19500225003884814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2.2871081064486618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0.26659739282073047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0.74005688451928153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0.14213679392437079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0.64279831711442059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0.24753581970808392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0.9591632624211045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1.8927907017378207E-3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0.23483804325842436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0.14907055056833718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7.1391105292835613E-2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9.6271099890277052E-3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0.23659085601488422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0.42304274465020475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1.2863323817046933E-2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0.44952137107367268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1.1883615512437714E-2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1.1405705286779933E-3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5.9820559251239536E-4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1.516306992300997E-3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1.3568819578079318E-2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1.5726269663007487E-2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9.331520325529646E-3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1.3747854186442278E-4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272.29898112202306</v>
      </c>
      <c r="CK79" s="49">
        <f t="shared" si="3"/>
        <v>6.9281372590572348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2944.222692519912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371.43747135945904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276.0533029726368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520.95758215457408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2.3991104233987595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6.9031806157924516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4.0902051538108353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4.263464108138848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77.056906006150598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14.389191364968616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6.8249428072300748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83.053722582587042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1.3853624081802691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0.39074324333289639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1.1102433388066899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5.5422399136156466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1.5638645722895617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8.9369102674948042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1.1836635696287614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3.5001398602283085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1.2933551809605939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2.2957019884059391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1.5961843921526906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1.66978147825034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6.4910207625155751E-3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0.73015477870082324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0.74004255289168674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1.0160972947205029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9.7824189401792591E-2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0.4902954238402682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0.58815138666461275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5.6582156343693041E-2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1.9938335320936607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9.6160022842376805E-2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5.1426602751134844E-3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7.9065952946704276E-3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7.7562586490059733E-3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4.4252303069040919E-2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3.8169267658339057E-2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4.9384817323021968E-2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5.2383948700695767E-4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1377.4215330249722</v>
      </c>
      <c r="CK80" s="49">
        <f t="shared" si="3"/>
        <v>26.444504837139565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4495.0324717314834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1050.3996177193173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645.70162977754319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766.91625386619125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4.2986200613024694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11.867240585709599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4.8047124803022223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3.5667219616954751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103.19344870328493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18.629507000470856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13.674742632900342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93.098390073469872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0.62147167102088607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0.17528688156999353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0.71650845693352805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11.799003599183923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1.4022950525599482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14.175823041963314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2.1925227008936408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4.4301967875533483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2.8495730728184014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2.7597927554953405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3.4773703818617743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2.4094366152297177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9.0551005869915439E-3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0.8818877435630087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1.036220727051397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2.6388365100524331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0.33067749390307682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0.78840053159423729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0.72552296269305139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6.6481844078477514E-2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2.791638162860071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0.1453035928257265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1.0912966609836958E-2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1.5272515787722046E-2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1.7275318640740989E-2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6.6387572079189466E-2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8.6413410996299164E-2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5.7239450717965046E-2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1.5174491220874033E-3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2730.8654505234563</v>
      </c>
      <c r="CK81" s="49">
        <f t="shared" si="3"/>
        <v>41.963758708977842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3604.2268319422642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685.34124599546692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572.64547234094721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530.23669718773772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3.7852372306280202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10.895505863059993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2.800284304386166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3.8132760249289679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68.873340906811094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21.449040394900418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13.306731717085208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65.991472207613484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5.4675648886849171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0.98135780053319022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7.1078343552903913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2.4674138984834499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10.622524657179476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2.1817218228100255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2.7984359106559555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2.6558257477808267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2.04867101576927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2.8250811915615466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1.7428987348298504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1.1299452718013539E-2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0.67751135508957661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0.91562032042027697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2.4664443931414084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0.32399532062987035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0.68689561200912796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0.62502850435988866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6.3438891975066442E-2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2.4242358270558126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0.12608903406212546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7.6099709470558215E-3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1.0897292051982718E-2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1.3129304816282076E-2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4.4967973989533366E-2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7.7163105686328809E-2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1.8206126467496184E-2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1995.1624751165573</v>
      </c>
      <c r="CK82" s="49">
        <f t="shared" si="3"/>
        <v>33.367691566006812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2351.7375126043203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422.4875207179382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319.97550754835413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280.24700030568857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4.0919336178181931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1.3645492919075335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8.2034605685734192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1.558355671655707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2.7478919297300406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36.719086857218656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9.6985093307297277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7.3062103624830632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35.936641772807064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1.5758220549706032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0.11118549785913233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0.55567352516167567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6.697986578716975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0.88948398287305863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6.1279989381475559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1.7929526244195408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1.6998068197697078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2.1534919664771466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1.2920944433626631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1.8211207705395558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1.014221048180278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5.5766613526133952E-3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0.40270404695191553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0.51359515504645203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1.4586768629920501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0.35013952995902303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0.5513291153515032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0.44753245118700391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3.9972313485692627E-2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1.7251415355519855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7.6237721401487005E-2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5.6708359328060181E-3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4.750578540845078E-3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9.2372360516432082E-3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2.8572310803320327E-2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4.5819083336429263E-2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4.5825662277854659E-2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7.5907905748723444E-4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1140.1668196144858</v>
      </c>
      <c r="CK83" s="49">
        <f t="shared" si="3"/>
        <v>21.613226790176562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1610.4675757995265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365.92699002701193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192.75740324180353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167.80272820734965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1.0107151254626963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5.7957288533940705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0.81400732778425688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1.6766589527015419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20.898096018609941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6.9612811562725785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4.9057627401630182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23.117780043534967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1.751597891840819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0.24697673369670015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0.41169377103891358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4.6708249363662331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1.9758138695736012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4.0358706588106168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1.3932860602619055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0.97661144444659387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1.7835858136651113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0.77121553340869808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1.425144342941755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0.63490387898254164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4.4026987719761003E-3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0.28494113130689586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0.35720349713285665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0.99729054773078474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0.29256138906873219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0.37141476258632855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0.30623745414894621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2.7784064398548393E-2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1.1957743575950091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4.9184755173656031E-2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3.1664173518975518E-3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3.6188845335259636E-3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6.5925174746746208E-3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1.8900950120654125E-2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2.6670488041468998E-2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1.1670023721996131E-2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800.72405889660445</v>
      </c>
      <c r="CK84" s="49">
        <f t="shared" si="3"/>
        <v>14.978031671675172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1235.4952634492447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242.07924167370572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116.51622310114449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119.16628320688218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1.5630528101019949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4.5157875074249114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0.53256298846423455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1.1114167968721325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13.131977816174031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3.1259417008699111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1.3082096070018496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18.001789285777502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0.9030971791700414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0.12735985860090326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0.23153605938535657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1.3546457687550622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3.1813892299447297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1.2050107493171336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0.70923419467263871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1.6315341733025486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0.55750871753436138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1.1176195311775978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0.44284994093800006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2.1945014012558542E-3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0.24629175953540597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0.30457201686935803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0.82162411507362132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0.26819902244474531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0.2797534783326544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0.2114607231561928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1.7180020826439744E-2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0.94312573622365836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3.4074021708744601E-2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1.8366275557240035E-3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2.5286057047856306E-3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4.3347796975888022E-3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1.318493754947732E-2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2.3727834793974362E-2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1.202222346002345E-2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523.66912536033033</v>
      </c>
      <c r="CK85" s="49">
        <f t="shared" si="3"/>
        <v>12.03125694122066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988.78275246856219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207.40302266707073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70.876520716327249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83.096095848639337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0.63362578130125158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4.4659047498565467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0.31691424582666761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0.75121337861373427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9.1496623150973182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3.9438468480660962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1.9099423949178924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10.950428812658991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0.36624692862700803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0.10330041576659199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9.3909468878720009E-2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1.4648356817439694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0.41303013892229734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2.4885144776732306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1.3367894792052142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0.47343088543077844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1.5030329994650198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0.41585234758714917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0.88291741749671615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0.34612076601832753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3.1057834368408998E-3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0.1680588832431735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0.26677010658801453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0.59432644624413788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0.25952586507821396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0.23253270044010327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0.17292555581453334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1.4300267512044489E-2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0.72464801789234579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2.0218043626745716E-2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2.1388298131220724E-3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2.1691205399500561E-3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4.3820231078237912E-3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9.9143325874450176E-3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2.0451622185916833E-2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9.1145059617949303E-3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395.93850039231432</v>
      </c>
      <c r="CK86" s="49">
        <f t="shared" si="3"/>
        <v>9.9512404769486444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939.25897851719333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153.72675615128867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42.623244711353379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70.70648061798839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4.2150977692714244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0.24299650936601239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0.50398454700773698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8.3454325147808159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1.7549322142997694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1.9322933979186769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9.3931856488136809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0.70205115229206971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0.1574951709399178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1.2284623333313589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2.4044223632692154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1.4326932042433673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0.41219891607129322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1.4409648785833973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0.36125607064983672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0.91536590264044315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0.35847875726109252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1.5692909116411797E-3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0.16369493374494332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0.20037180724372008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0.63075388653387132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0.32696660406686667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0.21742846690867945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0.14705703982184773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1.2848873817121579E-2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0.67975587914078262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1.7602996204173001E-2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2.1822644102157526E-3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7.8691680389824921E-4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3.6165592869058585E-3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9.0016667267193151E-3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1.7311816663249314E-2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1.9839214350243266E-2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295.532412738652</v>
      </c>
      <c r="CK87" s="49">
        <f t="shared" si="3"/>
        <v>9.7761683093535243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817.22048421145587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143.86060034865827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40.436922207409474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54.622559883067368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4.3219011523715771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0.1624849900268481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0.52989788297692986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6.5298241645632427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2.6080726970892223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0.56133277827565131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6.392816850485703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0.80724232670345597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4.5531335899450014E-2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0.12418866776009985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1.2916260897562664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2.1429347920315722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1.694750407286614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0.31798411654988962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1.3871823725648429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0.24986463915394591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0.68634084558116149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0.32359472342365092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2.6905940347004527E-3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0.12852865528448901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0.17577097253990845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0.53725831706444283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0.27533590380081241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0.16537237360302148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0.10592462295889309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1.0563851770319073E-2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0.57479788403725263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1.8682809859449756E-2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1.8529000573967115E-3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1.2907237382043255E-3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2.6573517652047551E-3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7.1811684410016449E-3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1.793619167625336E-2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6.3171635663649642E-3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2.7903028542684719E-4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262.29500137504357</v>
      </c>
      <c r="CK88" s="49">
        <f t="shared" si="3"/>
        <v>8.8350924110748181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473.90513644059729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66.521628542584395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22.546181862176958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29.015990746544421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0.35454849060611071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2.6811541326128006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6.500661074923833E-2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8.4041123699226228E-2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3.3889078216593935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1.1031487230384689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0.71230325275952933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4.531542360000218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0.20485023901686397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0.11819493847827296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0.51217281981948048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1.340842458797415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1.2383863076449253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0.1498487574915677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0.82741095977088475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0.1400480878160173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0.47318809753382829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0.19781678715435252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1.3404974497274859E-3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0.10731419908462002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9.9735135051842089E-2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0.25492587846592163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0.17532695164223944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7.6737260161338056E-2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4.3295850782954573E-2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6.1004222042802198E-3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0.31485743462419158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6.9810604300452475E-3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1.3270459654470439E-3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8.5110388677016758E-4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1.5130648574042766E-3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4.2318689401423118E-3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7.5194955778696898E-3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131.83967166374538</v>
      </c>
      <c r="CK89" s="49">
        <f t="shared" si="3"/>
        <v>5.4695987253337854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252.47073234082728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40.976474275912004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9.6905199030022633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12.813016635096945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0.18416461096886361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1.3370957414980125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3.8194972129440445E-2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2.182691685556902E-2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1.3063293524012667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0.49107364373322282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0.15414055241435601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1.5835201881181982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0.10640621967089896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2.7280980609704592E-2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0.15960932950634849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0.24009608541125921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0.71645935607055389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0.74730292945861732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0.10653728833210352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0.48052696578871545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9.0035624630110098E-2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0.24289106291699594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9.2269016568527013E-2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7.2206845112360904E-4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4.5376873339277993E-2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4.3314103005371113E-2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0.16521273243747855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8.569813950012177E-2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4.1625744434633884E-2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2.314794979322413E-2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1.8492273224445365E-3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0.16080579473454693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3.8997232067476714E-3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5.0763172091785041E-4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2.4960623155375272E-4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8.7164302052742477E-4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2.2137654062980997E-3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5.1364203537020651E-3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9.8894656318687007E-4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1.3107181371898457E-4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69.129749407328362</v>
      </c>
      <c r="CK90" s="49">
        <f t="shared" si="3"/>
        <v>3.0577736851004982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165.24762429796706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8.9994404009203368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2.9396947133269493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6.8078732578297103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0.96151148071188541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1.6425020161815733E-2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0.63356739868987788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0.27502534332184392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3.4527810574293841E-2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0.92751555022851673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7.6388961447552738E-3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0.11917764877279903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0.47660255974708421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0.67281148064837948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5.7359597174234021E-2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0.31919852664412235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5.3199711313432339E-2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0.20055019159394458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5.6027438625043176E-2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5.0630148351978347E-4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3.3276443440187382E-2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2.6440241110160492E-2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9.9694509025366224E-2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6.54540831517893E-2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2.171211496135406E-2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1.4095092383918159E-2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9.4875142073783396E-4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0.10599950355992138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1.1962866161597929E-3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2.2881559165128127E-4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1.5001069394898251E-4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2.5002289038969267E-4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1.3855452066233432E-3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2.1608946062506868E-3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1.3866464864648589E-3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2.7570605845580353E-4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21.72239752068278</v>
      </c>
      <c r="CK91" s="49">
        <f t="shared" si="3"/>
        <v>2.21091047443314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114.63982746030167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2.9523808709129873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1.6320757814518183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3.5545414915848954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0.70937992774363101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9.3985883379705069E-3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0.34405531764507302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0.1203016351845473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3.3983959582633484E-2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0.56053180847656092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7.5185751289012131E-3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1.954829533514315E-2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0.32558315316965758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0.64945825785819034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4.2943381311301786E-2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0.2015597604125062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2.8011330559226433E-2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0.14757185279668888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3.9807934997331283E-2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2.8976200833627053E-4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2.6311729412263715E-2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1.8404021094708654E-2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5.303871258409143E-2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4.6979041036985324E-2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1.5736437744234562E-2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8.8001795124348844E-3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7.601821100905572E-4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6.289048186849934E-2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1.4671332682037483E-3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1.3095666083542823E-4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1.2878469670449917E-4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2.3848900731323627E-4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8.0489644496122513E-4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1.4840903144042288E-3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7.8889526736837615E-5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9.9437162513841653</v>
      </c>
      <c r="CK92" s="49">
        <f t="shared" si="3"/>
        <v>1.6724794583957061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57.018503680294963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0.92508146897845889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0.15496554319050587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1.3707133283809234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0.34843942411483553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2.2250253003450247E-3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4.1886828259571525E-3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0.10043607788749394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3.92657147291776E-2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5.9165144916644777E-3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0.11987664324638637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1.3089633831116099E-3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1.0209914388270559E-2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2.3037755542764337E-2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0.17373808516432182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0.44143797702161464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1.4068202833436632E-2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8.0529061226891407E-2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1.5401755952928902E-2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8.0969128258662953E-2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1.6080560333815514E-2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1.3087403058262333E-4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7.7867057453207657E-3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1.0196362652334709E-2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2.3519632457095128E-2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2.2632804491468636E-2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8.3909150455058236E-3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3.7096738352712798E-3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1.9619165591793319E-4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2.8182560401093834E-2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4.7709732237579051E-4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9.4633622266297179E-5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3.1021363006317903E-5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1.3787447288386207E-4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4.4593537148707868E-4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4.4686441482885139E-4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5.7016770879772448E-5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3.1056650564598951</v>
      </c>
      <c r="CK93" s="49">
        <f t="shared" si="3"/>
        <v>0.92866093444399067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26.645207968828629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0.20374041421339756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0.10238907064034919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0.3082002099368864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8.4932000198664218E-2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6.0534078925882139E-4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3.6078208775517567E-2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3.4590902243361215E-3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2.6058479689998778E-3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4.0523098673507896E-2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4.4968172916369578E-3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7.2056440758849261E-2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0.198474738687065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7.0598437204290616E-3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3.6468363488058708E-2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6.0780744893756955E-3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4.171799584029335E-2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1.0654863284670454E-2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2.1266368834026129E-5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4.8552692415178783E-3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4.6824558314953598E-3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9.2007575363051812E-3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8.923966918958361E-3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3.9469575744467298E-3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1.6505502724680362E-3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9.5642399518106914E-5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1.4233803347145952E-2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2.5842201281559083E-4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1.2814831307981647E-5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2.5204585284771706E-5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5.6010189521714898E-5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2.8355097166861133E-4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2.9045283994832163E-4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4.6320926825436097E-5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0.78703009871255458</v>
      </c>
      <c r="CK94" s="49">
        <f t="shared" si="3"/>
        <v>0.4210937661168036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165.21956404667824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10.423835409803292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3.4923093166969719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37.721978512483474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0.41057416508318134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0.29790217332562413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0.9438449098581474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14.89850995981455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1.7697092059840263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0.53328507133345648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8.292890248188737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2.9495855715346048E-2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0.52389648420191648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5.6994985787782358E-2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0.20638587213813514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3.9117625604581714E-2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6.3022798131894694E-2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4.8764326210030337E-2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0.26137069599929791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6.4631540348497423E-4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5.9023877060725656E-2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1.7514755540422085E-2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5.3775405868400142E-3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4.6618691903642359E-2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1.5485029464249905E-2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8.2357576224751229E-4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6.9276807471889482E-2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1.178069139949314E-3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3.5051404018811229E-4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1.5320433595576006E-4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3.404490136207381E-4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2.8565655185144108E-3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5.2963876681856948E-3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2.5492057346814215E-2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1.4077928192363369E-4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78.814334828286803</v>
      </c>
      <c r="CK95" s="49">
        <f t="shared" si="3"/>
        <v>1.4501274076122925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357.5185358874873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25.287387617198167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65.515789826897262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0.49802802386212053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0.44160019777597315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0.58879838649063831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20.644490847633822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2.7600346739146966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1.9405601363282805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13.651907564226722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0.23918104170789556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6.7461319456073102E-2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0.18399949577832447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0.23918104170789556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0.98213576802896396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7.4623108907685962E-2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0.33022509869844935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5.7313387140411363E-2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0.21340158852412866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0.13955121175216287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0.39092438463132467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1.0880069274366178E-3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0.10487927599538588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6.2039227480520112E-2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2.0518399296893506E-2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1.8445172652434825E-3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0.14808071200846773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0.11577218536321385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2.4465514639036359E-3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0.18046895535207561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3.966305155674317E-3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3.4965117043315281E-4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8.5958086147269093E-5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6.9249495302323063E-4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6.1787307733670331E-3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8.4204814072677981E-3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8.3440032248670078E-3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132.05842017297786</v>
      </c>
      <c r="CK96" s="49">
        <f t="shared" si="3"/>
        <v>2.8533500036070474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537.22310536895316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70.586118906016424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35.472820367030323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111.72131649863753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1.022174636626753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0.50050984753591898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0.45118703133778781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30.576456840475746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1.6918324504962154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2.2304663020207531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14.41470798702367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0.2748648011581466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1.7342501517046218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3.5239077071557261E-2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1.7877188409404183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0.16348664584475942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0.39951314375606917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0.11669414858491316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0.33362516880927784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0.37934652959396631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0.61803542523873889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7.1188869964479396E-4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0.11820608028040962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8.2142288988336268E-2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0.10809674064729986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9.0524118596807136E-3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0.14000937881526401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0.1627561565470565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5.3361389272799592E-3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0.27406519454961631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9.1914955019654025E-3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5.8986655718500493E-4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8.4374959238766602E-4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2.0214473629295866E-3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5.8885794562504399E-3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1.154620460356047E-2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2.6323608564295917E-2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270.71194489713537</v>
      </c>
      <c r="CK97" s="49">
        <f t="shared" si="3"/>
        <v>4.7552011337213056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1092.9162407597767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207.2655766823857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112.60578492383195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235.70947661447539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1.2835534020522563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1.6548594353356887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1.0533069841639005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1.0652349893637618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44.039883885996701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3.1384776223176472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3.4390415395656793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25.828666645204624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0.14265465465260807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4.0435431095745207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0.28375279968513728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0.90135375163126608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0.37002280195134113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0.75952147903371869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1.4129597554612001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0.95432046559542982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1.4157795870830576E-3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0.22706898368960843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0.24633501719684131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0.60397304805406749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7.2013787021269843E-2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0.17427387885008169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0.1281265772165335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1.1673467541910676E-2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0.60365053946790714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2.2417812053130905E-2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1.4735937042062378E-3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3.6610387047186594E-3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4.9576942815505532E-3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1.2648449367985823E-2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1.8457823697652354E-2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8.8839399544769743E-2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8.41003311208914E-4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637.22651737934575</v>
      </c>
      <c r="CK98" s="49">
        <f t="shared" si="3"/>
        <v>10.947302056223139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1294.9253145113139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226.18382826465916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207.03688604978794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231.04764976977046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1.9886316890428586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0.93259927508780971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1.9749302218758289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40.571210539872432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7.4059883320343589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5.2692443205527155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20.740725163707324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1.604523277913307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6.8569370850996028E-2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2.6742054631888452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4.2707278413859795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0.36740808366128019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0.85990542191792363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0.67243959152348931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0.74640754104279994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2.2105207848749808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0.94728649373892582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3.5997715500985538E-3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0.19646946955847225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0.26928103198176928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1.0183103066470303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0.19835675965464969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0.22438775178349493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0.16736282417954979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1.3041440127975782E-2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0.78274948757714602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3.2807197500706702E-2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3.2537617626552189E-3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3.3182999894555126E-3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7.1764551756791813E-3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1.5653231631177506E-2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3.0044993500002243E-2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3.6152409211252262E-2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4.3556926846041911E-4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747.49899173834422</v>
      </c>
      <c r="CK99" s="49">
        <f t="shared" si="3"/>
        <v>13.077096519244956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912.59340851911281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223.87579802346158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92.654242797131644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150.06362016448426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3.0183139329976032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1.5885820344440651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0.54219743818269595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1.2520843621234006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24.632448739509851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3.6891310380914226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2.7791453820288718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11.429749717045405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0.87195735842152977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1.3753404502968629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0.11178940492583715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1.7439147168430595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3.006307397804366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0.31809850184387711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0.54183954797001177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0.62377708337055193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0.53763582607732519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1.2930519544895605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0.62334516053086086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1.9434511273232074E-3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0.11734524113612259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0.1915159949614661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0.64679583355176018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0.11682695655269799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0.16544630272346447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0.14964675680972708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1.1918833453496272E-2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0.59126844485982133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1.8606974818494899E-2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1.2775845488519938E-3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1.8845678272210683E-3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5.8166077888652723E-3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9.7719078013814922E-3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1.8701320761381438E-2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5.8069602336277299E-3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519.62831555998821</v>
      </c>
      <c r="CK100" s="49">
        <f t="shared" si="3"/>
        <v>8.998629211042255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735.95733903275084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236.42089217394437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93.352707363371692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106.47216702432473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1.6352014977347356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0.37033347771607833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0.764559437865452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14.483014462030718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3.1538076811949893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3.0238325767578629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9.0585957897596074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0.37272272595940775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0.19113985946636297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2.3281652462136533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0.35739049298899783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0.40394845827589715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0.48780722532321547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0.44346111393019594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1.0199605620394505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0.40003658494037941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1.813445428522575E-3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0.10151013017020792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0.15636472217204761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0.55963092326125585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0.14884092501442867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0.13560134868161236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0.1123752715228131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8.4028495886327437E-3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0.52052666756213539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1.6026472987039339E-2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1.6888080055585419E-3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2.0515746262073581E-3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5.8616417891638782E-3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7.3677580822129312E-3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1.3509688695025326E-2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1.083725300232683E-2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3.5908371079451342E-4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469.29897407012595</v>
      </c>
      <c r="CK101" s="49">
        <f t="shared" si="3"/>
        <v>7.2435382480117756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587.7481044331721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156.35981735902365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47.14703593948667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69.250660234421204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1.0558035445441387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0.2123742762014072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0.36404999098572827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12.102911715797189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3.4131417808178823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2.0570128626154638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6.2199250577357992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0.93299639737415985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8.3438702204193152E-2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0.15169230500312789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0.59165625199336969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1.6655671259290188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0.25381386848817056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0.25479764317223325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0.48873107678053429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0.32420793536549997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0.72206155447719678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0.36769787967765333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2.158659417662918E-3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7.6664475536049007E-2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0.10968472783876408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0.47894248281906243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0.13724879490280931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0.11412232048531454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0.10295280362274818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6.5800898522456195E-3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0.43554111399678885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1.4864441785771362E-2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9.5391155287016512E-4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6.8223000012700586E-4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4.406163369816936E-3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6.147315112889528E-3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1.4250093610152332E-2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1.1825248812670592E-2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3.13479977280524E-4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299.94251641820392</v>
      </c>
      <c r="CK102" s="49">
        <f t="shared" si="3"/>
        <v>5.5942154365833296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438.75355156327544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67.192688091315063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32.232787122632722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46.028757813193657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0.69993660850277872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1.263171165519728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0.15167379100877296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8.2955449896625622E-2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7.5665518532775344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1.8667304691838909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1.1719211408272308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4.0866323374198092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5.7031871803930108E-2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2.5923578092695507E-2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0.60668740248476449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1.2288324384541314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0.3370696318584549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0.20198970140463948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0.39658668706053041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0.17442487527089182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0.51498992286833201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0.25516697394974214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1.3104987304309065E-3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5.591132375672301E-2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8.5085983471535204E-2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0.35255042250775254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0.1263728322579315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8.9367577512564036E-2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8.5498066332875516E-2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4.8296945875757197E-3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0.34005220127414953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1.4597857885517103E-2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7.2388990482124009E-4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5.1773596584817159E-4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2.6246286705427146E-3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3.8290763010469927E-3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7.8307739254839023E-3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5.3842352674648404E-3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163.03344869515919</v>
      </c>
      <c r="CK103" s="49">
        <f t="shared" si="3"/>
        <v>4.2855470292189866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375.21706977044971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36.691472311788438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22.126925949006992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34.113771270284843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0.89122864955235859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8.8250939899782152E-2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0.26579941970737725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5.6177155581023346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0.87213215651536791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0.75084992864481559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3.405660316718893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2.0761881431394919E-2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0.80982876070161236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1.0216197623624819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0.26677350929307964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0.13183604450430333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0.32495459059196097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0.16989991009898239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0.62923002079536972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0.21251145072699612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6.868049675331537E-4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5.2267493750721053E-2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6.8963532671235922E-2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0.27918197243055154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0.12725802103603409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7.6149735705811156E-2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7.0852316639566773E-2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4.0448492577205954E-3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0.29503533926603931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1.1127704002439235E-2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2.956109546106501E-4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6.3957033139166249E-4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2.5194797405803352E-3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3.0766714904679471E-3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8.375163045749541E-3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1.6124207669587158E-2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4.2742540464064526E-4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105.6543971423542</v>
      </c>
      <c r="CK104" s="49">
        <f t="shared" si="3"/>
        <v>3.773851186737855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386.1657523579911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28.853709276738265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13.385139301860772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30.072217142152407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1.3441596339421782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9.8918473654822342E-2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6.0302358728600035E-2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4.4643799318544666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0.9044147118547039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0.42582480583009097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2.8895478876806107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0.14698699940096258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0.14698699940096258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1.0226263671690048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0.45687395130103425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0.16779700962094385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0.42488920844148576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0.13256524920425519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0.51102757111742469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0.19176781635679946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8.0874336689663526E-4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5.0356116413653222E-2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7.1911889804544757E-2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0.28765158898071175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0.1516862164588208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7.760694676134236E-2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7.197838241936938E-2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5.607244080565235E-3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0.31771415382568186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8.803670540900933E-3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5.4824171244587376E-4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4.1934041954750137E-4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1.9302954777229075E-3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3.3946541956088052E-3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8.2841478670883442E-3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6.6452119279443991E-3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82.792587523098845</v>
      </c>
      <c r="CK105" s="49">
        <f t="shared" si="3"/>
        <v>3.9728940174637932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350.29073643037941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20.124139809887801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18.388081188772055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20.185194012064898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1.4952605829142565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6.833350568883087E-2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0.1987968137854601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2.8809929514116837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0.74545642569633674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0.35098871188027742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2.745607794489108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0.12112125150107465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3.4162404269533875E-2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3.1062002153978138E-2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0.24228361680102947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0.79189907292811013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0.58633767699731187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0.13372908742911799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0.35555560461650576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0.12767689250582973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0.5004582316752606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0.14277170315809079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7.6904321507072974E-4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5.5200905331346278E-2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5.2101434511905305E-2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0.27833552470992551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0.16746849886145598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8.4747145041258104E-2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9.0505034467843276E-2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5.4041531336078454E-3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0.29046815639108187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4.4779156630477242E-3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1.042689168336745E-3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4.5572931263450654E-4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1.9305213475713384E-3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1.922605016688954E-3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4.9235459570872069E-3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3.1597781625387071E-3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2.0935791199375997E-4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67.611481071316319</v>
      </c>
      <c r="CK106" s="49">
        <f t="shared" si="3"/>
        <v>3.6815503075136213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272.15019868196197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16.497794137274873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2.7635686675842006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14.929629132576041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1.3335013320871238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4.4348851025855889E-2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3.7348303909952155E-2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1.5711890894679692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0.21006334918075195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5.2754479272807429E-2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1.3672314147542355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9.1036490780508378E-2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0.20541567150473683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0.68990512196936771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0.61592497454582129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0.10222991393965279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0.31758403787421158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7.4389011684039261E-2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0.40446485466138632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9.171319907377648E-2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2.5525967440039613E-4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3.2378235175026734E-2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4.1073828862372735E-2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0.18265458312726213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0.11252971922201375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6.3888085091296232E-2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6.4318770138638459E-2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3.0614673208413218E-3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0.24101531064818318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3.9636411686408612E-3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2.5637033035154014E-4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2.0169166343295413E-4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1.0084833527477294E-3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1.6387854482150604E-3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6.9729420389985875E-3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1.3984646626385936E-3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3.7069606503968875E-4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39.103880919419062</v>
      </c>
      <c r="CK107" s="49">
        <f t="shared" si="3"/>
        <v>3.0531974477383552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210.67109196687744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7.298178642394701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2.7507237184441524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8.6944893313617193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1.3564897722022329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2.7879401437863587E-2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2.4782480979453295E-2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0.93167702580637768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0.27878956605852895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0.14002101753391111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0.72579322438116922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7.7445253060791546E-3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0.30201913848867024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0.48616562399886298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0.75814225495301846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7.7764052803764888E-2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0.21939254173431091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4.2500084433210648E-2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0.3428025431948859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6.5806469687468741E-2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4.0992863844809544E-4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2.0798110096965933E-2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3.0086779194049382E-2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0.13074390998860408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7.2978666926687849E-2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5.9655773198888741E-2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5.6024540705906893E-2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2.0996908570806048E-3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0.1713186750325992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2.6290762512664622E-3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2.4701755109306163E-4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1.6195486842798007E-4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5.8481764486871394E-4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1.4170614937220941E-3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3.9658322434105641E-3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1.1228589706026707E-3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22.538587844394865</v>
      </c>
      <c r="CK108" s="49">
        <f t="shared" si="3"/>
        <v>2.5468182644681452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123.88070123651057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2.9714503462402413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0.55997697000754321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3.7645784226685906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0.91988690134456308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1.7972703915507485E-2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0.44206449131571646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7.5676742010585579E-2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4.2754998385711077E-2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0.4566957877389955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3.1526752717678107E-3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4.9189882306880629E-2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0.26354892999057811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0.64368494868564163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6.2764431737009491E-2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0.15106698249826986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2.8690990491761287E-2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0.25751956945672289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3.9092512030635101E-2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1.3931533103502249E-4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1.6384859042335505E-2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1.5926791934556466E-2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6.374958628791369E-2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4.4287195217956848E-2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3.0116055606416791E-2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2.2329923035893585E-2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7.0484761251508128E-4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9.3242760231840804E-2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2.2571494846390845E-3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2.3085783415385393E-4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4.1278616602969631E-5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3.3251269262918884E-4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7.2235584753969548E-4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1.4270213477927047E-3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2.2895299361661002E-3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9.3033999212061023</v>
      </c>
      <c r="CK109" s="49">
        <f t="shared" si="3"/>
        <v>1.740550404950606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102.37857175901833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1.4166698286584221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0.47464150879594136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2.5768777985207159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0.78005057193853389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9.8212710634268622E-3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0.24576579845452659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0.15634009531818974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0.22200152991415306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1.5635593123566941E-2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2.0045632209701207E-3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4.6901632697519922E-2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0.23603269253193412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0.71415931812997901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4.4874674054451356E-2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0.11249390734763411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1.6557598243085017E-2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0.21745745870543012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2.8435627725241514E-2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3.7656528885404196E-4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1.0420896898046457E-2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1.1038618637829364E-2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5.2056608212775024E-2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2.983530566089888E-2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2.4680983630449845E-2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1.9158308404013787E-2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4.5595127313491644E-4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5.9286421835535737E-2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1.5252804172102244E-3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1.9199997462969115E-4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5.1495673201119966E-5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1.7165224400373324E-4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7.5813152918213095E-4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1.3846505818538015E-3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1.4281109092268928E-3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6.3099340409004289E-5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5.9467101917059662</v>
      </c>
      <c r="CK110" s="49">
        <f t="shared" si="3"/>
        <v>1.5828953572490096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59.00440664284644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0.42651393534877607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0.35724945620652343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0.99180867038532539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0.36820357479212051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4.4052115517894987E-3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3.8623321636490873E-3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7.5163054895559647E-2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3.6207715156066564E-2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1.090984620744047E-2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0.10282874033974704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1.2069788011403397E-3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1.8826725756202579E-2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0.12571187255153898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0.4664771835198312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2.7852901099669685E-2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6.7359226519113274E-2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6.8982713333996274E-3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0.14295292556392969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1.2034162071480435E-2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1.2068160870992037E-4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6.6793423764953666E-3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5.7231235615653152E-3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2.4097735767854348E-2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1.7801044625683226E-2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1.4151342585366822E-2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9.6921577575688009E-3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4.7037416399477682E-4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3.3011431644417763E-2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1.2220586579079768E-3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1.3089737885772906E-4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1.4303656827224344E-5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9.5352284260720273E-5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4.4696349322707782E-4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7.4170924527384432E-4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3.9667814958000287E-4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5.257445292149425E-5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2.3971862416043406</v>
      </c>
      <c r="CK111" s="49">
        <f t="shared" si="3"/>
        <v>0.96413431406947525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32.7714254169789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0.32217687074291029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0.11243568394230791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1.8837465117493319E-3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2.1919574255821507E-3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3.5667540232038754E-2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8.219840345933066E-3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6.1922797272695772E-3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2.0426655765481163E-2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1.6028688674569479E-2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7.532414921233159E-2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0.262747173472337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2.196937034118732E-2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3.8233026778775978E-2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2.1240712980503096E-3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8.2931525870875197E-2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1.0533581842642466E-2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5.053529836359524E-5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2.4474168237793655E-3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3.8517229072299792E-3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7.9888739477132435E-3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7.7114674518925785E-3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6.6081780401716856E-3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5.0307464774574208E-3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2.0834013131002741E-4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1.6422025062870375E-2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4.6057259162288086E-4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1.522594968332896E-5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9.9824821383722701E-5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2.9947371047567598E-4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8.6275430010511814E-5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0.52522326336784175</v>
      </c>
      <c r="CK112" s="49">
        <f t="shared" si="3"/>
        <v>0.54514357746016406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45.045349358969077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3.1414796153279387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1.8944202061790549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10.386377205251749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0.1440273843605327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0.10208164407499873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7.6267863086935284E-2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0.22187209667229738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3.5593408496594647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0.57600614377065873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0.14464154276907654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2.6355644243876903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2.3466916968434247E-2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5.3333902200986924E-2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4.1607911037487219E-2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0.14424976408980192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1.417074513704307E-2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5.2838182627501791E-2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1.1003016727477903E-2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2.0434183999192147E-2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1.190396343226101E-2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6.2442982397805276E-2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2.103631726399674E-4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1.8758385305371376E-2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3.9588591009272894E-3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1.555772317349083E-3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2.9722094351051641E-4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1.109174156857389E-2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4.7324782903236211E-3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1.8396113697633813E-4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2.2276244245036613E-2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3.7870592709892894E-4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1.2676205288416614E-4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1.3851073095635717E-5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4.2323413981468918E-5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8.9743877276549251E-4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1.1173198963812811E-3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7.1063804306907563E-3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5.091093831282771E-5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23.000487705747304</v>
      </c>
      <c r="CK149" s="49">
        <f t="shared" si="5"/>
        <v>0.38984155699700246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245.54225371180351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15.632482433847292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3.2731643114134505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42.351741561585982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0.29504056740865292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0.35939764876600011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0.38925353825833264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15.541026030930016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2.2559222846239577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0.74977526104615633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9.0684322159859239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0.15481762721219608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8.6282471497087482E-2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0.6348875642933286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4.4208043200429925E-2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0.26875468949846648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4.3972728492498107E-2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0.17369235444496617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7.8936237616702112E-2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0.2942850992315485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8.8928559362923666E-4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6.9667231538987406E-2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3.6990086955633814E-2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6.5285974397518197E-3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2.9933982537749199E-3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9.6204223059109722E-2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7.8728607355866634E-2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2.1565537495128384E-3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0.11924432329906635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2.9134386709342946E-3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4.5707026673625278E-4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1.7049324704219266E-4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3.7887388231598373E-4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4.0427770741403883E-3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4.8225729667944134E-3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3.0087013007939665E-3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5.6987584022042629E-5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90.157335952575039</v>
      </c>
      <c r="CK150" s="49">
        <f t="shared" si="5"/>
        <v>1.9679899390160522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569.25480522695727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15.194971638506088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12.407864418130853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92.211377996334576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1.0753744311083584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0.59814661489362841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0.30954137198673409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30.614510300480823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2.9020763697730438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1.3845844036399015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18.475469223937306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0.12580578557515548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7.092116350949855E-2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0.17735541185600098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0.12580578557515548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1.475528779641049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0.17199542276778149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0.4774480176957055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9.169961380049256E-2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0.41470161105760173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0.1596978406667697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0.61880459174023206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1.2211347362096467E-3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0.15150586472295938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9.6172929884831893E-2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4.6058002318714569E-2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6.2109341545893652E-3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0.15263669262750232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0.27292620886162211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8.2987788991604212E-3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0.29000890609968893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7.6667196646063984E-3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7.3583956767483126E-4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3.8593259558020746E-4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9.7824610896297417E-4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8.7539297931574882E-3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1.0145809644387421E-2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6.020234355910834E-3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8.8694340478302156E-5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175.67380491530713</v>
      </c>
      <c r="CK151" s="49">
        <f t="shared" si="5"/>
        <v>4.4696907357456688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1676.7020100209866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211.5295002676859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157.20927942818039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296.67953696350378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1.3662666480340617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3.9312844247289682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2.329326249748835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2.4279952932671698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43.883049171097014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8.1944841147766994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3.8867288647132621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47.298169376842161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0.7889484515912385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0.22252392224368267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0.63227120778568557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3.1562438625267291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0.89060344464442531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5.0894707954515184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0.67408321097020352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1.9932906413327252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0.73655136111040564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1.307376696792911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0.90900922185200594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0.95092194214491299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3.6965639818103591E-3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0.41581500889332579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0.42144598609575507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0.57865608493649356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5.5709785613490936E-2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0.27921777953333582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0.33494565975685525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3.2222907429462454E-2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1.1354659752477518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5.4762061305044012E-2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2.9286877117157949E-3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4.502717901290928E-3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4.4171028570873039E-3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2.5201193405792948E-2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2.1736972534842761E-2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2.8124103071551255E-2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2.9832074965809946E-4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784.42621169136987</v>
      </c>
      <c r="CK152" s="49">
        <f t="shared" si="5"/>
        <v>15.059850780679946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2342.2840165155662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547.34515290170941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336.46400028861393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399.62685358418054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2.2399368916646614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6.1838147152127796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2.5036529362889617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1.8585573952519849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53.772329127072446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9.7075152976501933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7.1256729068007107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48.511967912085474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0.3238381860206499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9.1338975544285869E-2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0.37336021862533236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6.148257596575835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0.73071180435428695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7.3867772793538151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1.1424858241730385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2.3084992579614636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1.4848634585691152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1.4380804812300221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1.8119978256357334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1.2555159296738136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4.7184569869594484E-3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0.45953651705500009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0.539956777135294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1.3750522645974685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0.17231034780317125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0.4108219407487898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0.37805752234674145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3.4642544131280754E-2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1.4546745746295533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7.5715200092177623E-2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5.686558978992869E-3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7.9582449841087404E-3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9.0018710625319343E-3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3.4593420615816516E-2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4.502854043037776E-2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2.9826492105222969E-2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7.9071660703082536E-4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1423.0069607376513</v>
      </c>
      <c r="CK153" s="49">
        <f t="shared" si="5"/>
        <v>21.86659204690752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1860.9349199628325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353.85549140827004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295.66839323029313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273.77188830001631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1.9543942352327301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5.6255691654961062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1.4458431976790531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1.9688712295677875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35.560693353731324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11.074571643720279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6.8705336477272869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34.072726489505229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2.8230138953361656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0.50669480172700399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3.6699180639370153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1.2739755014850389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5.4846234697328731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1.1264669275890837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1.4448888347605195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1.3712563348068743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1.0577701156245742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1.4586463300574268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0.89989372723693928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5.8341350641599055E-3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0.34981276100153291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0.47275321647262686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1.2734749263463971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0.16728531088032766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0.35465804189360295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0.32271480791031704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3.2754777894079601E-2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1.2516817933909123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6.5102308331727948E-2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3.9291813017349134E-3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5.6264914108194288E-3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6.7789245646032361E-3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2.3217870844163206E-2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3.984086590551527E-2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9.4001898549669147E-3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1030.1425781637247</v>
      </c>
      <c r="CK154" s="49">
        <f t="shared" si="5"/>
        <v>17.228411342875784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1509.1008162502537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271.10859904808547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205.32703885246661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179.83341025361966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2.6257778895795743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0.87562597407010512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5.2641287447090308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0.99999077426780647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1.7633115651290781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23.562495240733032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6.22349572134305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4.6883667767450978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23.060403272888831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1.011198884516582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7.1347301590897444E-2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0.3565735401573405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4.2980719400021279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0.57077841272717955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3.932313087653291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1.1505307265406561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1.0907594259282478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1.3818874202504636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0.82913197952593221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1.1686061163637729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0.65082170244930848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3.5785219030930464E-3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0.25841362086767261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0.32957201369147071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0.93602727038569367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0.22468317472960442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0.35378574927697287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0.28717983353375015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2.5650078116868046E-2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1.1070166145224649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4.8921449345184935E-2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3.6389533649704943E-3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3.0484277753052317E-3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5.9274984519823949E-3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1.8334740728652623E-2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2.9401927592791494E-2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2.940614927391956E-2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4.8709807923414864E-4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731.64061419263157</v>
      </c>
      <c r="CK155" s="49">
        <f t="shared" si="5"/>
        <v>13.8691235803513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1328.5711155065978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301.87508065339455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159.0171215461942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138.4305161740435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0.83379941445186856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4.781243698187966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0.67152337604063483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1.3831763449251224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17.2400904908779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5.7427775697704533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4.0470573726846721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19.071240726611624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1.4449979621146039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0.2037458931321238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0.33963083818358991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3.8532431135493987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1.6299671450569904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3.3294313178297932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1.1494050815540158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0.80566524633119074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1.4713867138159469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0.63622186308726758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1.1756868861641327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0.52377021891951669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3.6320497889067373E-3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0.23506499749687537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0.29467854912450114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0.82272467660523019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0.24135140431885965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0.30640227276849086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0.25263360913465072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2.2920738042776709E-2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0.98646585379123874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4.0575449036620297E-2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2.6121672342775868E-3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2.9854344997968865E-3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5.4385623324188477E-3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1.5592525278545509E-2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2.200208224047516E-2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9.6273012057529785E-3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660.56521231921931</v>
      </c>
      <c r="CK156" s="49">
        <f t="shared" si="5"/>
        <v>12.356275000601279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1134.8158843451213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222.3524256617502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107.0214226398049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109.45553177112168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1.4356810660868151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4.1478001133296729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0.48916491758638664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1.0208484585342033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12.061864953701013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2.8712115704761749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1.2016048025420658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16.534839940301691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0.8295046159612709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0.11698142019966641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0.21266839765587814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1.2442569239419063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2.922140731115872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1.1068155253902168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0.65143934877439891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1.4985819456293521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0.51207784200854711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1.0265457376937877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0.40676250425656657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2.0156734890348499E-3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0.22622166929543205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0.27975272175907995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0.75467071734739422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0.24634372938543758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0.25695662323009533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0.19422898221625753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1.5780036641172227E-2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0.86627128250845142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3.1297360841879403E-2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1.6869624558841344E-3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2.3225519384229556E-3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3.9815424643775644E-3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1.2110509046771406E-2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2.1794275236754177E-2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1.1042543465114338E-2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480.99580725299359</v>
      </c>
      <c r="CK157" s="49">
        <f t="shared" si="5"/>
        <v>11.050840816190298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827.85256406177439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173.64696509970312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59.340951549065906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69.571719207355628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0.53049947159405364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3.7390525763058826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0.26533459482410604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0.62894899824080541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7.6605011454156937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3.3019626579118255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1.5990880756117709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9.1681823408665348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0.30663809435051637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8.6487667637325127E-2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7.8625152397568315E-2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1.2264250888614467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0.34580706296501273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2.0834941607783874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1.1192191562888598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0.39637723395905133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1.2584055692417004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0.34816994062816176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0.73921743285332631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0.28978758266964028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2.6002989789115248E-3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0.14070631497047986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0.22335170815081787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0.49759633365831302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0.21728650940660554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0.19468664052538526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0.14478090805636348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1.1972815157889517E-2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0.60670730568142117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1.6927438524719229E-2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1.7907227249508175E-3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1.8160834584478741E-3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3.6688231631601103E-3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8.3007168490618656E-3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1.712300080433718E-2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7.631066694671302E-3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331.49718878310711</v>
      </c>
      <c r="CK158" s="49">
        <f t="shared" si="5"/>
        <v>8.3316177632246635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547.38513579924938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89.589498973643188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24.840146464569273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41.206607953927687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2.4564916786659357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0.14161448580246225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0.29371414701840232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4.8635848204704129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1.0227464739911158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1.1261097399287159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5.474198617808919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0.40914420210504227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9.1785670943250727E-2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0.71592823335735567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1.4012589625863017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0.83495072402873161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0.24022294682366779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0.83977132376263308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0.21053426990194524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0.53346063267221622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0.20891569600355683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9.1455768688349104E-4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9.5398793716172811E-2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0.11677348998206782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0.3675932940042983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0.19055091626753615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0.1267138388959797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8.5702494790305839E-2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7.4881185063101E-3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0.39615087289474793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1.0258745125765684E-2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1.2717888546795002E-3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4.5860254883543767E-4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2.107673007836743E-3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5.2460276412834321E-3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1.0089050338496145E-2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1.1561977356237258E-2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172.2315714622317</v>
      </c>
      <c r="CK159" s="49">
        <f t="shared" si="5"/>
        <v>5.6973947973964894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397.57830579609191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69.988277169308915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19.672589384911134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26.573911491597276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2.1026077676406612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7.9049055059483522E-2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0.25779567035961753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3.1767637726291866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1.2688290912119082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0.27308876770262225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3.1101096237611725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0.39272392557234476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2.2151025013773577E-2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6.0417868960757133E-2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0.62837694650156772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1.0425391929198902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0.82449719346719674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0.15469948290632915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0.67486514125584418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0.12155931212252047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0.33390527508388929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0.15742904685933054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1.3089757765108673E-3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6.2529275760340411E-2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8.5512694334844944E-2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0.26137652640884018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0.13395109921111328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8.0453769078009565E-2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5.1532399091442381E-2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5.139320869541204E-3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0.27963955055680906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9.0891993469764659E-3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9.014371027912853E-4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6.27937951875045E-4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1.2928033904262607E-3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3.4936431936904871E-3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8.7259691072961651E-3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3.0733042510254949E-3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1.3574841831436648E-4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127.6066915602304</v>
      </c>
      <c r="CK160" s="49">
        <f t="shared" si="5"/>
        <v>4.2982782984648482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239.7452990723996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33.652827334831045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11.405955955841115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14.678987089400842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0.17936360545584537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1.3563771522088757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3.2886390413100638E-2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4.2515817589533718E-2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1.7144248009946756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0.55807523529415182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0.36034924129690699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2.292475634506399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0.10363230537448845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5.9793993977673099E-2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0.25910465285654716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0.67832283631230939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0.62649098493304167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7.5807439966303333E-2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0.41858142643473295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7.0849349619103344E-2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0.23938255409681009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0.10007413119441076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6.7814829863315678E-4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5.4289503902606895E-2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5.0455308335800725E-2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0.12896522167526128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8.8696680463579772E-2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3.8820844031266566E-2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2.1903068560335245E-2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3.086160991665881E-3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0.15928417741175341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3.5316697202615851E-3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6.7134328667231569E-4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4.3056751274729528E-4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7.6544894507552083E-4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2.1408729441293804E-3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3.8040603014563999E-3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66.696769210041225</v>
      </c>
      <c r="CK161" s="49">
        <f t="shared" si="5"/>
        <v>2.7670317989379569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107.98791360399638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17.5266412976931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4.1448726209203919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5.4804409230672082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7.8771713116321543E-2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0.57190858549987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1.633692472857802E-2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9.3359067397121819E-3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0.55874904761251931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0.21004422065474962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6.5929688176778897E-2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0.67731035466656075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4.551254535609689E-2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1.1668743342242355E-2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6.826881803414532E-2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0.10269497413683398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0.30644720806559189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0.31963975956408519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4.5568606631521243E-2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0.2055331482776824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3.8510441046737919E-2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0.1038904544470315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3.9465717460179947E-2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3.0884635535038772E-4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1.9408799714520534E-2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1.8526502338751399E-2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7.0665530659030459E-2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3.6655192459573049E-2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1.7804350041022057E-2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9.9009448707338514E-3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7.909598014739762E-4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6.878057550597165E-2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1.6680070946253878E-3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2.1712651566725832E-4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1.0676269648419336E-4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3.7282306080204855E-4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9.4688166512747318E-4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2.1969727431241375E-3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4.2299665800558646E-4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5.6062623831966159E-5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29.568486363745105</v>
      </c>
      <c r="CK162" s="49">
        <f t="shared" si="5"/>
        <v>1.3078846702969253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58.659016229593725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3.1945894700607922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1.0435224145078241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2.4166347299491129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0.34131393895454049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5.8304954660410597E-3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0.22490151056742444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9.7627522005253417E-2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1.2256559871612975E-2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0.32924618399324518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2.7116282901798613E-3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4.2305259535609818E-2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0.16918268813873694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0.23883223574607118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2.0361306589796131E-2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0.11330796212306166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1.8884645044683523E-2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7.1190596497441166E-2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1.9888421667611265E-2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1.7972510688142905E-4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1.1812353999724782E-2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9.3856631160921106E-3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3.5389203613454191E-2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2.3234658544747502E-2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7.7072896467204506E-3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5.0034259579733627E-3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3.3678441807163321E-4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3.762732823582747E-2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4.2465358476821588E-4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8.122414807037998E-5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5.3250264676115152E-5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8.8752239842756651E-5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4.9183592870057579E-4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7.6706671165172068E-4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4.922268571170734E-4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9.786915985185065E-5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7.7109397132016362</v>
      </c>
      <c r="CK163" s="49">
        <f t="shared" si="5"/>
        <v>0.78482116734157337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39.082578092550229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1.0065145639404001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0.55640112685653531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1.2118008942065366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0.24183913250330655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3.2041313286664086E-3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0.11729404272417557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4.1012780252043697E-2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1.1585683472371554E-2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0.19109439244166454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2.5632043080468037E-3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6.6643312009216898E-3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0.11099658200182011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0.22141086255022485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1.464009577507696E-2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6.8714994179185737E-2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9.549517286532078E-3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5.0309640104667194E-2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1.3571171229955974E-2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9.8784572255031225E-5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8.9700956664554056E-3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6.2742295377229964E-3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1.8081758080226485E-2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1.6015917685124795E-2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5.3648070715264836E-3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3.0001240462639118E-3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2.5915842112080961E-4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2.1440386149873501E-2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5.0016954663166535E-4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4.4645251456022817E-5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4.3904793626996089E-5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8.1304773908195239E-5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2.7440226371159226E-4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5.059504789396693E-4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2.6894720252823658E-5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3.3899742832346691</v>
      </c>
      <c r="CK164" s="49">
        <f t="shared" si="5"/>
        <v>0.57017539618655944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18.640610749147111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0.3024296055042926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5.0661665664556092E-2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0.44811652277446229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0.11391255917552751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7.2741001348075335E-4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1.3693731169814674E-3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3.2834776646704721E-2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1.2836831147966488E-2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1.9342395277363229E-3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3.9190327708345497E-2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4.279290990567086E-4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3.3378469726423267E-3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7.5315521433980707E-3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5.6798825097360749E-2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0.14431584430362054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4.5992068544718464E-3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2.6326732331341189E-2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5.0351748825552796E-3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2.6470599983301698E-2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5.2570910575196542E-3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4.2785617015511896E-5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2.5456464384005554E-3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3.3334166102467824E-3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7.6890883712760509E-3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7.3991646826189195E-3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2.7431758305942796E-3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1.2127744768140132E-3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6.4139394304390791E-5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9.2135027130266466E-3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1.5597367348910165E-4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3.0937825488000274E-5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1.0141570111188379E-5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4.5074216532976122E-5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1.4578614208776003E-4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1.4608986691716234E-4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1.8640044258307097E-5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1.015310639495151</v>
      </c>
      <c r="CK165" s="49">
        <f t="shared" si="5"/>
        <v>0.30359981198335273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7.8375976038872075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5.9929552215242543E-2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3.011739805723564E-2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9.065604703647831E-2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2.4982459961623724E-2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1.7805894121676477E-4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1.0612282815819576E-2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1.0174796640957987E-3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7.6650134695216833E-4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1.1919732112322967E-2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1.3227235633245381E-3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2.1195157797112323E-2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5.8380671608406515E-2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2.0766290993781827E-3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1.0727045501993203E-2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1.7878450079995057E-3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1.2271207063550416E-2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3.1340919180429319E-3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6.2554303052141718E-6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1.4281609893255674E-3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1.3773285105587816E-3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2.7063716411916908E-3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2.6249546193454439E-3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1.160984191390723E-3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4.8550376772156089E-4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2.8132887616042574E-5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4.1868250057684629E-3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7.6013959088052296E-5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3.7694391903847896E-6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7.413843324698278E-6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1.6475207388218395E-5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8.340555715420437E-5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8.5435718313189689E-5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1.3625143610122581E-5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0.23150223571431205</v>
      </c>
      <c r="CK166" s="49">
        <f t="shared" si="5"/>
        <v>0.12386330390777547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59.063618433490845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3.7263712733450367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1.2484503643578166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13.485064909069759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0.14677436031892041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0.10649574339054231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0.33741098360787608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5.3260030830576541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0.63264559426476763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0.19064174482761256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2.9645890192002624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1.054434429356264E-2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0.18728545992777951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2.0374887880957895E-2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7.3779981640589035E-2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1.3983988676307232E-2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2.2529744119295092E-2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1.7432545431616008E-2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9.3436265537155297E-2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2.3104846329420931E-4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2.1100187337348579E-2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6.2612732587957595E-3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1.9223934354529292E-3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1.6665512019431814E-2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5.5356753722544871E-3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2.9441649270249619E-4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2.476546253114479E-2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4.2114277792537212E-4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1.2530372928113394E-4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5.476834715948569E-5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1.2170562700959915E-4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1.0211810979487584E-3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1.8933824339421839E-3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9.1130439479402154E-3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5.0326569004438116E-5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28.174991419733811</v>
      </c>
      <c r="CK167" s="49">
        <f t="shared" si="5"/>
        <v>0.51839969665433627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246.29426984707092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17.420463680455743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45.133781885781559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0.34309115804586626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0.3042180680382508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0.40562279750855473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14.221975336357563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1.9013859605263901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1.3368505235256363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9.4047895928089247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0.16477165269899979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4.6474055889461484E-2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0.12675712422142335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0.16477165269899979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0.67659264512514994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5.1407807644191637E-2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0.22749184001667325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3.9483152399831037E-2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0.14701220539316615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9.6136732377952949E-2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0.26930753573148475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7.4952721294956363E-4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7.2251260033975362E-2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4.2738780511787755E-2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1.413511095505666E-2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1.2706866566673007E-3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0.1020126991514579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7.9755377694895227E-2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1.6854275959416562E-3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0.12432493738587931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2.7323848535084254E-3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2.4087444727651425E-4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5.9216465553427606E-5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4.7705928981906968E-4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4.2565233174007349E-3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5.8008637644917224E-3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5.7481779980128574E-3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90.974953488557375</v>
      </c>
      <c r="CK168" s="49">
        <f t="shared" si="5"/>
        <v>1.9656708260231233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487.87069127281097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64.101670759846698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32.21408241920988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101.4579517622675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0.9282717768256441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0.45453012513022445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0.40973838740781576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27.767527096942814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1.5364109601624423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2.0255627983093496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13.090489742236922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0.24961413462567439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1.5749319265987918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3.2001812131496714E-2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1.6234886735410219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0.14846781928222974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0.36281156128418357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0.10597395080115603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0.30297643587240453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0.344497568655106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0.5612591251733875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6.4649049628363127E-4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0.10734698772765333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7.4596224382322704E-2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9.8166350361489324E-2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8.2208050761992616E-3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0.12714730945976033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0.1478044369461462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4.8459304172926605E-3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0.24888798449372487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8.3471116926274059E-3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5.3567801186607804E-4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7.6623788661624517E-4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1.8357455449477627E-3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5.3476205718344045E-3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1.0485503630093681E-2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2.3905370001236218E-2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245.84278370169525</v>
      </c>
      <c r="CK169" s="49">
        <f t="shared" si="5"/>
        <v>4.3183609213095826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937.5693317740795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177.80488658012948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96.600019825433648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202.20577592352407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1.101109362801566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1.4196380263222224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0.90359012746392375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0.91382268824722535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37.78006307024733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2.6923750031371614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2.9502168216956766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22.157384824225225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0.1223777488603592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3.4687946521939854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0.24342023008540287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0.77323549883520737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0.31742783044885237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0.6515632387992164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1.2121219214662622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0.81867353403461784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1.2145409427515366E-3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0.19479344103852464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0.21132100416518851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0.51812443255481977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6.1777760873162203E-2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0.14950262247503923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0.10991468961966812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1.0014203060197038E-2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0.51784776527846232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1.9231348462604343E-2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1.2641373721362864E-3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3.1406593515308323E-3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4.2530085484521587E-3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1.0850601152817267E-2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1.5834232107468003E-2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7.6211783995904656E-2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7.2146325866818376E-4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546.65126000208795</v>
      </c>
      <c r="CK170" s="49">
        <f t="shared" si="5"/>
        <v>9.3912546001209378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1012.9786579723005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176.93637481868063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161.95833430024891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180.74118682262528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1.5556429679715122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0.72954258559761576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1.5449247484204895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31.737560417143698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5.793467806576837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4.1219613058348479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16.224805945378716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1.2551672428763361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5.3639625763945993E-2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2.0919454047938939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3.3408537997148806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0.2874115930429797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0.67267650922883593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0.52602798582709676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0.58389074702063393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1.7292197109665588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0.74103192700736953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2.815986152222096E-3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0.15369178235655853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0.21064993890958919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0.79659158429222143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0.15516814903763754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0.17553136163134328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0.13092258459387249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1.020190150800206E-2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0.61231988947071869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2.5664021332874893E-2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2.545313761929143E-3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2.5957999526302223E-3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5.6139113595144348E-3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1.2245022468082439E-2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2.3503237486637962E-2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2.8280873464196832E-2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3.4073190791356409E-4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584.74455399191288</v>
      </c>
      <c r="CK171" s="49">
        <f t="shared" si="5"/>
        <v>10.2297943624943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742.61853341021174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182.17786282722412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75.396948145717985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122.11355515443923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2.4561385666060773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1.2927010535118879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0.44121057921664236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1.0188776776448376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20.044537673048421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3.0020127862978834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2.2615162990110718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9.300904316076128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0.70955114146397791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1.1191767315047465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9.0968095059484347E-2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1.4191022829279558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2.4463683058598282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0.25885113864959297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0.44091934776308983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0.50759562638002231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0.43749858912329531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1.0522148605307775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0.5072441512293544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1.5814740852327298E-3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9.5489130276081691E-2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0.15584522743120691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0.52632702454806735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9.5067378668367966E-2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0.13463113971644244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0.1217743345878075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9.698893873843489E-3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0.48114187684749332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1.5141337009363275E-2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1.0396283329676761E-3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1.5335580806287057E-3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4.7332368448715113E-3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7.951843364568582E-3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1.5218110570387897E-2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4.725386192812645E-3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422.84506332975042</v>
      </c>
      <c r="CK172" s="49">
        <f t="shared" si="5"/>
        <v>7.3225915999661044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714.6111522573683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229.56358638420892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90.645044538804768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103.38397883305267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1.5877730467433966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0.35959208393516434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0.74238365715646826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14.06293966233731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3.0623325857704313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2.9361273640538323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8.7958543679469798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0.36191203286377832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0.18559591428911706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2.2606376225949427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0.34702450598068052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0.39223207366953156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0.4736585463307405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0.43059867848249139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0.99037696050973012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0.38843366286021314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1.7608470742822571E-3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9.8565864132920386E-2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0.1518294177630283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0.5433990228783957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0.14452384572644386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0.13166827870264355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0.10911586583767792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8.1591278574246005E-3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0.50542897252188757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1.5561630709385604E-2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1.6398247164431798E-3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1.9920694173698266E-3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5.6916269067709318E-3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7.1540588203162407E-3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1.3117844870843482E-2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1.0522922246384129E-2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3.4866861259236616E-4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455.68712047116287</v>
      </c>
      <c r="CK173" s="49">
        <f t="shared" si="5"/>
        <v>7.0334419392231418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693.41569885604667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184.47078129086336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55.623309762094671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81.700807880961378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1.2456199299882345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0.25055573304361034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0.42950028594538647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14.27881931443433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4.0267694193979384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2.4268304753819225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7.338166891923172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1.1007340458193458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9.8439630113925244E-2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0.1789641257733538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0.69802646808056068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1.9650091321545813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0.29944549317911551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0.3006061346255462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0.57659701256760942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0.3824952737073532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0.85187653288606724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0.43380400597031066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2.5467514355226864E-3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9.0447507155348258E-2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0.129404266274073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0.56504858787441881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0.16192390637561432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0.13463966624054982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0.12146205106370413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7.7630834859617436E-3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0.51384435554051799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1.7536827785988415E-2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1.125409407688751E-3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8.0488390987642426E-4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5.1983202145791307E-3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7.2525028544388939E-3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1.6812029753762274E-2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1.3951237116268656E-2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3.6983860242813883E-4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353.86732525382115</v>
      </c>
      <c r="CK174" s="49">
        <f t="shared" si="5"/>
        <v>6.5999648101813255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592.21150427687212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90.693927716789474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43.506490787180844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62.127724795444948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0.94474565583112657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1.7049765031559518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0.20472304694205401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0.11196985550591129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10.21302058810163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2.519636035528324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1.5818109716271382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5.5159683046368899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7.6979275660314012E-2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3.4990579845597281E-2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0.8188817115467053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1.6586275012207794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0.45496273025646172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0.27263739402466469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0.53529640428774228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0.23543152505418205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0.69511222375894932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0.34441389008964246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1.7688573043710006E-3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7.5466805978218865E-2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0.11484556212712056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0.47585806497261551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0.17057285308471259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0.12062468172331804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0.11540177463031637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6.5189231784340256E-3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0.45898847982358293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1.9703588373928708E-2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9.7707683034721471E-4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6.9881871966788391E-4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3.5426158662698547E-3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5.1683297563163595E-3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1.0569656677512111E-2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7.2674193878658347E-3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220.05584582779693</v>
      </c>
      <c r="CK175" s="49">
        <f t="shared" si="5"/>
        <v>5.7844551771270192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453.1015582535457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44.307587843109012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26.719852145824373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41.194828715888065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1.0762225986131817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0.10656934773888173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0.32097188788873604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6.783794977021107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1.0531622118415138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0.90670521171028817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4.1125794125827966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2.507146285907396E-2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0.97792638702957091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1.2336792314705967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0.32214817101847293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0.15920149164703082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0.39240600500648165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0.20516634293872141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0.75984043875379803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0.2566228384279835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8.2936632172925684E-4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6.3116752334715587E-2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8.3278418370259372E-2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0.33713228138040247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0.15367319953477934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9.1956274617269657E-2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8.555926065650872E-2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4.8844459626933429E-3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0.3562763603561247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1.3437501727663979E-2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3.5697145722300597E-4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7.7232710639627022E-4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3.0424527251480989E-3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3.7153017782963187E-3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1.0113610846591313E-2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1.9471138733542479E-2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5.1614687199148573E-4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127.58527220210659</v>
      </c>
      <c r="CK176" s="49">
        <f t="shared" si="5"/>
        <v>4.5571963300444196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340.05091116928782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25.40807948466832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11.786723156915423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26.481076526407275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1.1836438251916239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8.7105904375006274E-2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5.3101218598763614E-2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3.9312560846297933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0.79641201987273214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0.3749739906680542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2.5444861075152501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0.12943422033448632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0.12943422033448632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0.90050716775936446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0.4023153334566143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0.1477591569544138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0.3741501197200478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0.11673467547557327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0.45000207845985152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0.16886743655253317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7.1216548110762938E-4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4.4342728905527602E-2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6.3324371730591217E-2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0.25330103546185267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0.13357226994802518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6.83393408092699E-2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6.3382923982102601E-2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4.9376425721387417E-3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0.27977361234158832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7.7523606658218185E-3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4.8277221042999674E-4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3.6926395177852556E-4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1.6997849550809531E-3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2.9892740235837548E-3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7.2948779462270958E-3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5.851659183167727E-3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72.905726759511225</v>
      </c>
      <c r="CK177" s="49">
        <f t="shared" si="5"/>
        <v>3.4984620525466932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268.33974229822587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15.416069935472121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14.086164589552698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15.462840424025082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1.145442336205351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5.234678910933644E-2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0.15228802886570522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2.2069807326990722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0.57105588119276118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0.26887442544247558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2.1032691173425833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9.2784770005177403E-2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2.6170063334793627E-2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2.3795004510266438E-2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0.1856010351800782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0.60663320794944064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0.44916318013014334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0.10244298557303866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0.27237288741275584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9.7806709882155285E-2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0.3833753478246949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0.1093700690555809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5.8912450911842473E-4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4.2286578463904767E-2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3.9912233057499864E-2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0.21321855020835617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0.12828901582010688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6.4920435215109859E-2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6.9331258580456356E-2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4.1398441591409237E-3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0.22251273620909801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3.4303012043660915E-3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7.9875061949930568E-4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3.4911082021832568E-4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1.4788732530798079E-3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1.4728089585724117E-3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3.7716756851228894E-3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2.4205437645757385E-3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1.6037834378662149E-4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51.793683132937502</v>
      </c>
      <c r="CK178" s="49">
        <f t="shared" si="5"/>
        <v>2.8202466066998215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189.93517215856585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11.513904398657967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1.9287102974450767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10.419473119228396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0.93065816710877902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3.0951315470007144E-2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2.6065593805636167E-2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1.0965418053965892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0.14660440662575752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3.6817651250461089E-2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0.95419858372183941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6.3534884901238153E-2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0.14336076593099892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0.4814887100907832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0.42985754426669337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7.1346838613093683E-2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0.2216437070433375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5.1916514517871021E-2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0.2822783234193959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6.4007163469490147E-2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1.7814717915762493E-4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2.2596954556501816E-2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2.8665658867671841E-2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0.12747567284479447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7.8535131324175195E-2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4.4587858099920365E-2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4.4888435645001119E-2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2.1366154625569269E-3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0.16820595664642082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2.7662477241853977E-3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1.7892231226541294E-4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1.4076175950859129E-4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7.0382627001875232E-4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1.1437176887804726E-3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4.8664559241296604E-3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9.7599644513335793E-4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2.5871089300249275E-4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27.290820989542752</v>
      </c>
      <c r="CK179" s="49">
        <f t="shared" si="5"/>
        <v>2.1308438710638891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123.90173437226285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4.2922689729708194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1.6177798117063706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5.1134794887104134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0.79779068815249377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1.6396678629049671E-2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1.4575290547621265E-2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0.5479460817070767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0.1639641701053754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8.2350391594060143E-2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0.42685989072768693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4.554778296131645E-3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0.17762615042716121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0.2859280001031333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0.44588528693033086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4.5735278268351921E-2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0.12903107006961367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2.4995523225703531E-2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0.20161204488248832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3.870267938078116E-2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2.4109083405028737E-4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1.2231967322239469E-2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1.7694901037509841E-2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7.689425756024465E-2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4.2920855063560269E-2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3.508527769829372E-2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3.2949645326577029E-2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1.2348886428080637E-3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0.10075744502351786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1.5462354340483363E-3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1.4527813339303036E-4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9.5250320776869095E-5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3.4394809375236059E-4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8.3341466142835478E-4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2.3324201180163181E-3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6.6038568753893528E-4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13.255592393574261</v>
      </c>
      <c r="CK180" s="49">
        <f t="shared" si="5"/>
        <v>1.497857143818158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74.492700721697361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1.7868106907891865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0.33672877551907704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2.2637393151965819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0.55315201605812503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1.08074562104835E-2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0.26582492286995257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4.5506401222454404E-2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2.5709697049767367E-2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0.27462310349656111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1.8957859710861823E-3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2.9579160794595355E-2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0.15847885402125533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0.38706456908050402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3.7741891857926237E-2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9.0840521597377488E-2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1.7252641830234772E-2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0.15485324207921283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2.3507348360885669E-2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8.3773946685389693E-5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9.8526436226546808E-3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9.5771959086068652E-3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3.8334291016089032E-2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2.6631047017372962E-2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1.8109570698374537E-2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1.3427565853664289E-2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4.2384327606642664E-4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5.6069306704637695E-2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1.3572829291815277E-3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1.3882084438680795E-4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2.4821910129004352E-5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1.9994856544202117E-4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4.34371435003497E-4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8.581052022109901E-4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1.3767541402802622E-3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5.5943773251778692</v>
      </c>
      <c r="CK181" s="49">
        <f t="shared" si="5"/>
        <v>1.0466384118981822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45.651952326829914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0.63171171827834782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0.21164889448634269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1.1490637189883586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0.34783481455939996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4.3794340033557087E-3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0.10959020351466288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6.9714105750936478E-2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9.8993403463176047E-2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6.9721167194922388E-3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8.9386111788362032E-4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2.0914055189181296E-2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0.105250083507753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0.31845303743612002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2.0010207657887028E-2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5.0162513571504593E-2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7.3832509347693193E-3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9.6967142316667435E-2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1.2679820581515955E-2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1.6791541744856723E-4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4.646815053370972E-3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4.9222653056190122E-3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2.3212726604742145E-2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1.3303955391112156E-2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1.1005575373025401E-2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8.5429418177607967E-3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2.0331467246395779E-4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2.6436595634826202E-2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6.8014260889896283E-4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8.5615315177271041E-5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2.2962598301811704E-5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7.654199433937234E-5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3.3806082496594858E-4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6.1743391479319814E-4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6.3681344665475709E-4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2.8136826200181186E-5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2.6517163260711367</v>
      </c>
      <c r="CK182" s="49">
        <f t="shared" si="5"/>
        <v>0.70583386880591803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17.517576901483341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0.12662597739947454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0.1060623295475441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0.29445401866674437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0.10931445300118157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1.3078452359139357E-3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1.1466719952855965E-3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2.2314851876287969E-2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1.0749560427115955E-2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3.2389796084046382E-3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3.0528404047641882E-2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3.5833499852674889E-4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5.5893895897248178E-3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3.7322083555229556E-2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0.13849050265954499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8.2691338614118131E-3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1.9998005195024867E-2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2.0479995553819622E-3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4.2440709251022765E-2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3.5727731457092897E-3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3.5828669102073826E-5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1.9830026330038449E-3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1.6991147409253097E-3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7.1542781884104054E-3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5.2848793149409346E-3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4.2013342071028845E-3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2.8774650660791609E-3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1.3964746125022539E-4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9.8006288913212603E-3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3.6281199551087951E-4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3.8861587308595819E-5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4.2465541592512168E-6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2.8308749588481378E-5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1.3269716297893187E-4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2.2020302350080447E-4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1.1776815302062317E-4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1.5608614246057301E-5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0.71169081639384635</v>
      </c>
      <c r="CK183" s="49">
        <f t="shared" si="5"/>
        <v>0.28623789223577495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6.9526474701895635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6.8351686776607176E-2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2.3853880738294274E-2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3.9964771909514898E-4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4.6503644732649193E-4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7.5670749809279916E-3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1.7438866774743445E-3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1.3137279636973398E-3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4.3336331796762599E-3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3.4005790210749729E-3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1.5980453971769198E-2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5.5743332726547863E-2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4.6609290008232662E-3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8.1113577920057366E-3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4.5063401267985364E-4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1.7594402935136508E-2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2.2347603199566386E-3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1.0721355871840971E-5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5.192336363719158E-4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8.1716529525594395E-4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1.6948858200551296E-3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1.6360324272947878E-3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1.4019631965644713E-3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1.0673019658015174E-3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4.4200564011510663E-5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3.4840276111273568E-3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9.7713139518380902E-5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3.2302733005987641E-6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2.1178413298314409E-5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6.3535079998327889E-5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1.8303831541344026E-5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0.11142915350417401</v>
      </c>
      <c r="CK184" s="49">
        <f t="shared" si="5"/>
        <v>0.11565536336893048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0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0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0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0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0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0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0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0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0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0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0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0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0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0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0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0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0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0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0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0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0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0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0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0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0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0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0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0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0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0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0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0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0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0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0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0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0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0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0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0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0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0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0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0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0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0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0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0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0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0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0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0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0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0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0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0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0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0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0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0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0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0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0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0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0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0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0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0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0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0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0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0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0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0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0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0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0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0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0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0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0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0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0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0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0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0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0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0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0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0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0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0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0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0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0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0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0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0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0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0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0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0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0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0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0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0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0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0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0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0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0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0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0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0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0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0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0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0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0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0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0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0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0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0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0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0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0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0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0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0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0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0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0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0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0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0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0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0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0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0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0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0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0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0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0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0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0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0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0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0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0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0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0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0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0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0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0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0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0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0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0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0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0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0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0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0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0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0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0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0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0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0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0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0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0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0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0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0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0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0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0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0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0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0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0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0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0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0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0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0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0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0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0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0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0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0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0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0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0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0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0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0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0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0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0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0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0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0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0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0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0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0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0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0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0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0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0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0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0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0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0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0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0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0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0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0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0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0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0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0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0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0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0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0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0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0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0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0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0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0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0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0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0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0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0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0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0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0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0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0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0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0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0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0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0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0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0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0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0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0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0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0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0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0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0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0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0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0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0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0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0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0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0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0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0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0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0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0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0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0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0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0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0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0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0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0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0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0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0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0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0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0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0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0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0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0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0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0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0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0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0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0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0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0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0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0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0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0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0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0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0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0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0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0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0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0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0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0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0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0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0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0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0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0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0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0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0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0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0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0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0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0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0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0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0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0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0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0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0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0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0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0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0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0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0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0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0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0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0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0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0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0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0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0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0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0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0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0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0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0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0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0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0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0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0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0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0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0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0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0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0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0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0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0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0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0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0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0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0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0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0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0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0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0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0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0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0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0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0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0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0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0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0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0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0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0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0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0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0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0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0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0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0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0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0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0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0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0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0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0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0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0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0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0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0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0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0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0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0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0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0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0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0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0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0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0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0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0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0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0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0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0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0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0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0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0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0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0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0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0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0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0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0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0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0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0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0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0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0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0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0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0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0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0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0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0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0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0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0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0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0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0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0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0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0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0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0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0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0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0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0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0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0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0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0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0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0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0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0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0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0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0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0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0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0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0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0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0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0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0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0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0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0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0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0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0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0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0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0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0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0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0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0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0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0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0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0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0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0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0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0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0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0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0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0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0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0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0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0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0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0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0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0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0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0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0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0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0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0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0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0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0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0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0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0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0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0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0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0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0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0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0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0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0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0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0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0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0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0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0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0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0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0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0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0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0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0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0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0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0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0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0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0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0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0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0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0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0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0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0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0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0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0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0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0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0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0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0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0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0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0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0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0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0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0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0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0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0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0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0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0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0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0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0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0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0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0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0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0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0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0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0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0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0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0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0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0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0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0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0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0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0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0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0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0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0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0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0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0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0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0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0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0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0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0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0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0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0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0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0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0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0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0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0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0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0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0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0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0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0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0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0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0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0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0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0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0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0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0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0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0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0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0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0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0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0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0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0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0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0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0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0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0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0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0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0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0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0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0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0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0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0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0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0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0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0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0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0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0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0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0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0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0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0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0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0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0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0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0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0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0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0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0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0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0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0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0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0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0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0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0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0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0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0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0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0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0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0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0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0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0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0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0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0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0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0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0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0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0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0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0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0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0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0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0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0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0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0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0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0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0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0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0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0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0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0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0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0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0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0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0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0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0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0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0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0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0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0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0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0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0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0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0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0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0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0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0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0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0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0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0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0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0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0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0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0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0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0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0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0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0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0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0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0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0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0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0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0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0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0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0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0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0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0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0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0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0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0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0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0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0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0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0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0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0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0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0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0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0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0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0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0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0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0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0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0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0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0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0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0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0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0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0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0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0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0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0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0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0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0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0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0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0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0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0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0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0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0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0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0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0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0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0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0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0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0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0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0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0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0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0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0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0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0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0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0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0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0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0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0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0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0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0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0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0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0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0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0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0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0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0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0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0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0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0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0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0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0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0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0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0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0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0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0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0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0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0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0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0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0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0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0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0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0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0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0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0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0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0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0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0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0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0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0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0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0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0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0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0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0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0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0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0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0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0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0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0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0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0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0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0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0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0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0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0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0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0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0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0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0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0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0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0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0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0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0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0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0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0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0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0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0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0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0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0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0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0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0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0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0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0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0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0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0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0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0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0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0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0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0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0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0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0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0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0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0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0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0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0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0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0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0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0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0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0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0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0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0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0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0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0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0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0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0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0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0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0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0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0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0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0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0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0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0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0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0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0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0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0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0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0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0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0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0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0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0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0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0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0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0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0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0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0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0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0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0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0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0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0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0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0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0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0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0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0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0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0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0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0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0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0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0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0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0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0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0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0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0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0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0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0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0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0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0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0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0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0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0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0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0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0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0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0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0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0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0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0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0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0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0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0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0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0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0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0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0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0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0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0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0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0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0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0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0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0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0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0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0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0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0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0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0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0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0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0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0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0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0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0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0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0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0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0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0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0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0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0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0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0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0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0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0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0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0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0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0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0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0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0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0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0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0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0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0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0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0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0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0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0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0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0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0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0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0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0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0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0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0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0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0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0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0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0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0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0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0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0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0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0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0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0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0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0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0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0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0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0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0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0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0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0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0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0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0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0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0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0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0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0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0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0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0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0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0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0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0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0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0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0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0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0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0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0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0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0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0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0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0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0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0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0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0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0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0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0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0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0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0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0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0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0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0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0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0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0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0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0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0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0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0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0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0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0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0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0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0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0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0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0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0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0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0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0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0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0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0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0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0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0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0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0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0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0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0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0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0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0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0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0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0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0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0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0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0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0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0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0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0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0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0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0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0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0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0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0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0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0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0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0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0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0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0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0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0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0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0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0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0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0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0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0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0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0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0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0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0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0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0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0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0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0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0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0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0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0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0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0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0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0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0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0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0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0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0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0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0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0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0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0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0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0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0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0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0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0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0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0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0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0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0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0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0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0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0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0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0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0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0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0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0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0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0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0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0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0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0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0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0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0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0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0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0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0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0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0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0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0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0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0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0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0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0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0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0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0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0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0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0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0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0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0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0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0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0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0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0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0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0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0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0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0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0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0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0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0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0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0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0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0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0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0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0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0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405070.60139999999</v>
      </c>
      <c r="E4" s="91">
        <f>MHTYPYLL!E5</f>
        <v>3.3138325953743708</v>
      </c>
      <c r="F4" s="89">
        <f>MHTYPYLL!H5</f>
        <v>281.71553659796604</v>
      </c>
      <c r="G4" s="89">
        <f>MHTYPYLD2!CJ5+MHTYPYLD2!CK5</f>
        <v>6.2031731384032476</v>
      </c>
      <c r="H4" s="119">
        <f t="shared" ref="H4:H67" si="0">F4+G4</f>
        <v>287.91870973636929</v>
      </c>
      <c r="I4" s="90">
        <f t="shared" ref="I4:I67" si="1">100000*E4/$D4</f>
        <v>0.81808765778635717</v>
      </c>
      <c r="J4" s="89">
        <f t="shared" ref="J4:J67" si="2">100000*F4/$D4</f>
        <v>69.547267963733802</v>
      </c>
      <c r="K4" s="89">
        <f t="shared" ref="K4:K67" si="3">100000*G4/$D4</f>
        <v>1.531380731399395</v>
      </c>
      <c r="L4" s="88">
        <f t="shared" ref="L4:L67" si="4">100000*H4/$D4</f>
        <v>71.078648695133197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392581.97424000001</v>
      </c>
      <c r="E5" s="85">
        <f>MHTYPYLL!E6</f>
        <v>8.7486418227116758</v>
      </c>
      <c r="F5" s="83">
        <f>MHTYPYLL!H6</f>
        <v>689.04302995677165</v>
      </c>
      <c r="G5" s="83">
        <f>MHTYPYLD2!CJ6+MHTYPYLD2!CK6</f>
        <v>26.117796920486018</v>
      </c>
      <c r="H5" s="120">
        <f t="shared" si="0"/>
        <v>715.1608268772577</v>
      </c>
      <c r="I5" s="84">
        <f t="shared" si="1"/>
        <v>2.2284879074359396</v>
      </c>
      <c r="J5" s="83">
        <f t="shared" si="2"/>
        <v>175.5157075896546</v>
      </c>
      <c r="K5" s="83">
        <f t="shared" si="3"/>
        <v>6.6528263227183313</v>
      </c>
      <c r="L5" s="27">
        <f t="shared" si="4"/>
        <v>182.16853391237296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381676.91940000001</v>
      </c>
      <c r="E6" s="85">
        <f>MHTYPYLL!E7</f>
        <v>8.0779664660070942</v>
      </c>
      <c r="F6" s="83">
        <f>MHTYPYLL!H7</f>
        <v>596.03275569433345</v>
      </c>
      <c r="G6" s="83">
        <f>MHTYPYLD2!CJ7+MHTYPYLD2!CK7</f>
        <v>49.637641078604538</v>
      </c>
      <c r="H6" s="120">
        <f t="shared" si="0"/>
        <v>645.67039677293803</v>
      </c>
      <c r="I6" s="84">
        <f t="shared" si="1"/>
        <v>2.1164409099470145</v>
      </c>
      <c r="J6" s="83">
        <f t="shared" si="2"/>
        <v>156.16159254044049</v>
      </c>
      <c r="K6" s="83">
        <f t="shared" si="3"/>
        <v>13.005146121131823</v>
      </c>
      <c r="L6" s="27">
        <f t="shared" si="4"/>
        <v>169.16673866157231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357131.54843999998</v>
      </c>
      <c r="E7" s="85">
        <f>MHTYPYLL!E8</f>
        <v>10.602985411938171</v>
      </c>
      <c r="F7" s="83">
        <f>MHTYPYLL!H8</f>
        <v>729.75047097664446</v>
      </c>
      <c r="G7" s="83">
        <f>MHTYPYLD2!CJ8+MHTYPYLD2!CK8</f>
        <v>151.11357793148127</v>
      </c>
      <c r="H7" s="120">
        <f t="shared" si="0"/>
        <v>880.86404890812571</v>
      </c>
      <c r="I7" s="84">
        <f t="shared" si="1"/>
        <v>2.9689299246323877</v>
      </c>
      <c r="J7" s="83">
        <f t="shared" si="2"/>
        <v>204.33660206282406</v>
      </c>
      <c r="K7" s="83">
        <f t="shared" si="3"/>
        <v>42.31314163970287</v>
      </c>
      <c r="L7" s="27">
        <f t="shared" si="4"/>
        <v>246.64974370252693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349933.49244</v>
      </c>
      <c r="E8" s="85">
        <f>MHTYPYLL!E9</f>
        <v>14.95144766827932</v>
      </c>
      <c r="F8" s="83">
        <f>MHTYPYLL!H9</f>
        <v>955.02371981134161</v>
      </c>
      <c r="G8" s="83">
        <f>MHTYPYLD2!CJ9+MHTYPYLD2!CK9</f>
        <v>277.64163515323276</v>
      </c>
      <c r="H8" s="120">
        <f t="shared" si="0"/>
        <v>1232.6653549645744</v>
      </c>
      <c r="I8" s="84">
        <f t="shared" si="1"/>
        <v>4.2726540875029029</v>
      </c>
      <c r="J8" s="83">
        <f t="shared" si="2"/>
        <v>272.91577983924793</v>
      </c>
      <c r="K8" s="83">
        <f t="shared" si="3"/>
        <v>79.341258025148164</v>
      </c>
      <c r="L8" s="27">
        <f t="shared" si="4"/>
        <v>352.25703786439607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333737.86644000001</v>
      </c>
      <c r="E9" s="85">
        <f>MHTYPYLL!E10</f>
        <v>11.17676322242834</v>
      </c>
      <c r="F9" s="83">
        <f>MHTYPYLL!H10</f>
        <v>658.70254051381426</v>
      </c>
      <c r="G9" s="83">
        <f>MHTYPYLD2!CJ10+MHTYPYLD2!CK10</f>
        <v>247.56288265785653</v>
      </c>
      <c r="H9" s="120">
        <f t="shared" si="0"/>
        <v>906.26542317167082</v>
      </c>
      <c r="I9" s="84">
        <f t="shared" si="1"/>
        <v>3.3489646654877618</v>
      </c>
      <c r="J9" s="83">
        <f t="shared" si="2"/>
        <v>197.37123256052126</v>
      </c>
      <c r="K9" s="83">
        <f t="shared" si="3"/>
        <v>74.178841405868411</v>
      </c>
      <c r="L9" s="27">
        <f t="shared" si="4"/>
        <v>271.55007396638968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289937.69568</v>
      </c>
      <c r="E10" s="85">
        <f>MHTYPYLL!E11</f>
        <v>11.794948059273727</v>
      </c>
      <c r="F10" s="83">
        <f>MHTYPYLL!H11</f>
        <v>636.86822046048496</v>
      </c>
      <c r="G10" s="83">
        <f>MHTYPYLD2!CJ11+MHTYPYLD2!CK11</f>
        <v>172.42767155578611</v>
      </c>
      <c r="H10" s="120">
        <f t="shared" si="0"/>
        <v>809.29589201627107</v>
      </c>
      <c r="I10" s="84">
        <f t="shared" si="1"/>
        <v>4.0680974688753961</v>
      </c>
      <c r="J10" s="83">
        <f t="shared" si="2"/>
        <v>219.65692283192701</v>
      </c>
      <c r="K10" s="83">
        <f t="shared" si="3"/>
        <v>59.4705945880497</v>
      </c>
      <c r="L10" s="27">
        <f t="shared" si="4"/>
        <v>279.1275174199767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239263.38144</v>
      </c>
      <c r="E11" s="85">
        <f>MHTYPYLL!E12</f>
        <v>9.4050586905167197</v>
      </c>
      <c r="F11" s="83">
        <f>MHTYPYLL!H12</f>
        <v>461.69433111746582</v>
      </c>
      <c r="G11" s="83">
        <f>MHTYPYLD2!CJ12+MHTYPYLD2!CK12</f>
        <v>134.01560021312767</v>
      </c>
      <c r="H11" s="120">
        <f t="shared" si="0"/>
        <v>595.70993133059346</v>
      </c>
      <c r="I11" s="84">
        <f t="shared" si="1"/>
        <v>3.9308391588853402</v>
      </c>
      <c r="J11" s="83">
        <f t="shared" si="2"/>
        <v>192.96489430968137</v>
      </c>
      <c r="K11" s="83">
        <f t="shared" si="3"/>
        <v>56.0117471409785</v>
      </c>
      <c r="L11" s="27">
        <f t="shared" si="4"/>
        <v>248.97664145065986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202445.32500000001</v>
      </c>
      <c r="E12" s="85">
        <f>MHTYPYLL!E13</f>
        <v>9.1054922833464165</v>
      </c>
      <c r="F12" s="83">
        <f>MHTYPYLL!H13</f>
        <v>402.6903962309953</v>
      </c>
      <c r="G12" s="83">
        <f>MHTYPYLD2!CJ13+MHTYPYLD2!CK13</f>
        <v>91.626547070751542</v>
      </c>
      <c r="H12" s="120">
        <f t="shared" si="0"/>
        <v>494.31694330174685</v>
      </c>
      <c r="I12" s="84">
        <f t="shared" si="1"/>
        <v>4.4977537927074467</v>
      </c>
      <c r="J12" s="83">
        <f t="shared" si="2"/>
        <v>198.91316148248683</v>
      </c>
      <c r="K12" s="83">
        <f t="shared" si="3"/>
        <v>45.259897738192542</v>
      </c>
      <c r="L12" s="27">
        <f t="shared" si="4"/>
        <v>244.17305922067936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172717.35372000001</v>
      </c>
      <c r="E13" s="85">
        <f>MHTYPYLL!E14</f>
        <v>10.621454604301304</v>
      </c>
      <c r="F13" s="83">
        <f>MHTYPYLL!H14</f>
        <v>418.75084777457886</v>
      </c>
      <c r="G13" s="83">
        <f>MHTYPYLD2!CJ14+MHTYPYLD2!CK14</f>
        <v>70.244898264746851</v>
      </c>
      <c r="H13" s="120">
        <f t="shared" si="0"/>
        <v>488.9957460393257</v>
      </c>
      <c r="I13" s="84">
        <f t="shared" si="1"/>
        <v>6.1496163387960587</v>
      </c>
      <c r="J13" s="83">
        <f t="shared" si="2"/>
        <v>242.4486241570346</v>
      </c>
      <c r="K13" s="83">
        <f t="shared" si="3"/>
        <v>40.67043452890325</v>
      </c>
      <c r="L13" s="27">
        <f t="shared" si="4"/>
        <v>283.11905868593783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138922.48079999999</v>
      </c>
      <c r="E14" s="85">
        <f>MHTYPYLL!E15</f>
        <v>11.951856842411416</v>
      </c>
      <c r="F14" s="83">
        <f>MHTYPYLL!H15</f>
        <v>414.96846956852437</v>
      </c>
      <c r="G14" s="83">
        <f>MHTYPYLD2!CJ15+MHTYPYLD2!CK15</f>
        <v>45.739394064559058</v>
      </c>
      <c r="H14" s="120">
        <f t="shared" si="0"/>
        <v>460.70786363308343</v>
      </c>
      <c r="I14" s="84">
        <f t="shared" si="1"/>
        <v>8.6032561278674038</v>
      </c>
      <c r="J14" s="83">
        <f t="shared" si="2"/>
        <v>298.70505275955622</v>
      </c>
      <c r="K14" s="83">
        <f t="shared" si="3"/>
        <v>32.924400573012996</v>
      </c>
      <c r="L14" s="27">
        <f t="shared" si="4"/>
        <v>331.6294533325692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115204.88628000001</v>
      </c>
      <c r="E15" s="85">
        <f>MHTYPYLL!E16</f>
        <v>11.092233475076155</v>
      </c>
      <c r="F15" s="83">
        <f>MHTYPYLL!H16</f>
        <v>333.82076643241686</v>
      </c>
      <c r="G15" s="83">
        <f>MHTYPYLD2!CJ16+MHTYPYLD2!CK16</f>
        <v>41.483733845013802</v>
      </c>
      <c r="H15" s="120">
        <f t="shared" si="0"/>
        <v>375.30450027743063</v>
      </c>
      <c r="I15" s="84">
        <f t="shared" si="1"/>
        <v>9.6282665026177874</v>
      </c>
      <c r="J15" s="83">
        <f t="shared" si="2"/>
        <v>289.76268039628224</v>
      </c>
      <c r="K15" s="83">
        <f t="shared" si="3"/>
        <v>36.008658299605067</v>
      </c>
      <c r="L15" s="27">
        <f t="shared" si="4"/>
        <v>325.77133869588732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88248.166559999998</v>
      </c>
      <c r="E16" s="85">
        <f>MHTYPYLL!E17</f>
        <v>11.490551033597551</v>
      </c>
      <c r="F16" s="83">
        <f>MHTYPYLL!H17</f>
        <v>293.58357890841745</v>
      </c>
      <c r="G16" s="83">
        <f>MHTYPYLD2!CJ17+MHTYPYLD2!CK17</f>
        <v>26.018992825344807</v>
      </c>
      <c r="H16" s="120">
        <f t="shared" si="0"/>
        <v>319.60257173376226</v>
      </c>
      <c r="I16" s="84">
        <f t="shared" si="1"/>
        <v>13.020724941390274</v>
      </c>
      <c r="J16" s="83">
        <f t="shared" si="2"/>
        <v>332.67952225252151</v>
      </c>
      <c r="K16" s="83">
        <f t="shared" si="3"/>
        <v>29.483890532336979</v>
      </c>
      <c r="L16" s="27">
        <f t="shared" si="4"/>
        <v>362.16341278485851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60427.680119999997</v>
      </c>
      <c r="E17" s="85">
        <f>MHTYPYLL!E18</f>
        <v>9.0677582064880138</v>
      </c>
      <c r="F17" s="83">
        <f>MHTYPYLL!H18</f>
        <v>191.46571452999444</v>
      </c>
      <c r="G17" s="83">
        <f>MHTYPYLD2!CJ18+MHTYPYLD2!CK18</f>
        <v>12.439282759127803</v>
      </c>
      <c r="H17" s="120">
        <f t="shared" si="0"/>
        <v>203.90499728912224</v>
      </c>
      <c r="I17" s="84">
        <f t="shared" si="1"/>
        <v>15.005967775828648</v>
      </c>
      <c r="J17" s="83">
        <f t="shared" si="2"/>
        <v>316.85100958662196</v>
      </c>
      <c r="K17" s="83">
        <f t="shared" si="3"/>
        <v>20.585405122992174</v>
      </c>
      <c r="L17" s="27">
        <f t="shared" si="4"/>
        <v>337.4364147096141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34298.736839999998</v>
      </c>
      <c r="E18" s="85">
        <f>MHTYPYLL!E19</f>
        <v>7.2899807074001997</v>
      </c>
      <c r="F18" s="83">
        <f>MHTYPYLL!H19</f>
        <v>122.94552463030438</v>
      </c>
      <c r="G18" s="83">
        <f>MHTYPYLD2!CJ19+MHTYPYLD2!CK19</f>
        <v>4.0799968000214273</v>
      </c>
      <c r="H18" s="120">
        <f t="shared" si="0"/>
        <v>127.02552143032581</v>
      </c>
      <c r="I18" s="84">
        <f t="shared" si="1"/>
        <v>21.254370799155648</v>
      </c>
      <c r="J18" s="83">
        <f t="shared" si="2"/>
        <v>358.45496352776001</v>
      </c>
      <c r="K18" s="83">
        <f t="shared" si="3"/>
        <v>11.895472474844142</v>
      </c>
      <c r="L18" s="27">
        <f t="shared" si="4"/>
        <v>370.35043600260417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21306.245760000002</v>
      </c>
      <c r="E19" s="85">
        <f>MHTYPYLL!E20</f>
        <v>7.6438025261571125</v>
      </c>
      <c r="F19" s="83">
        <f>MHTYPYLL!H20</f>
        <v>98.528614562165188</v>
      </c>
      <c r="G19" s="83">
        <f>MHTYPYLD2!CJ20+MHTYPYLD2!CK20</f>
        <v>2.4758331756594463</v>
      </c>
      <c r="H19" s="120">
        <f t="shared" si="0"/>
        <v>101.00444773782463</v>
      </c>
      <c r="I19" s="84">
        <f t="shared" si="1"/>
        <v>35.875877018688406</v>
      </c>
      <c r="J19" s="83">
        <f t="shared" si="2"/>
        <v>462.4400547708936</v>
      </c>
      <c r="K19" s="83">
        <f t="shared" si="3"/>
        <v>11.620222556089798</v>
      </c>
      <c r="L19" s="27">
        <f t="shared" si="4"/>
        <v>474.06027732698334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0</v>
      </c>
      <c r="E20" s="85">
        <f>MHTYPYLL!E21</f>
        <v>4.765635060731273</v>
      </c>
      <c r="F20" s="83">
        <f>MHTYPYLL!H21</f>
        <v>44.391890590711817</v>
      </c>
      <c r="G20" s="83">
        <f>MHTYPYLD2!CJ21+MHTYPYLD2!CK21</f>
        <v>0.79767619758188846</v>
      </c>
      <c r="H20" s="120">
        <f t="shared" si="0"/>
        <v>45.189566788293703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16195.626</v>
      </c>
      <c r="E21" s="85">
        <f>MHTYPYLL!E22</f>
        <v>2.7636714286435531</v>
      </c>
      <c r="F21" s="83">
        <f>MHTYPYLL!H22</f>
        <v>13.956540714649943</v>
      </c>
      <c r="G21" s="83">
        <f>MHTYPYLD2!CJ22+MHTYPYLD2!CK22</f>
        <v>0.14647448816546385</v>
      </c>
      <c r="H21" s="120">
        <f t="shared" si="0"/>
        <v>14.103015202815406</v>
      </c>
      <c r="I21" s="84">
        <f t="shared" si="1"/>
        <v>17.064307539847814</v>
      </c>
      <c r="J21" s="83">
        <f t="shared" si="2"/>
        <v>86.174753076231454</v>
      </c>
      <c r="K21" s="83">
        <f t="shared" si="3"/>
        <v>0.90440769727248482</v>
      </c>
      <c r="L21" s="27">
        <f t="shared" si="4"/>
        <v>87.079160773503943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389212.35628000001</v>
      </c>
      <c r="E22" s="85">
        <f>MHTYPYLL!E23</f>
        <v>3.8287794477245507</v>
      </c>
      <c r="F22" s="83">
        <f>MHTYPYLL!H23</f>
        <v>325.49219840995949</v>
      </c>
      <c r="G22" s="83">
        <f>MHTYPYLD2!CJ23+MHTYPYLD2!CK23</f>
        <v>7.301197534862407</v>
      </c>
      <c r="H22" s="120">
        <f t="shared" si="0"/>
        <v>332.7933959448219</v>
      </c>
      <c r="I22" s="84">
        <f t="shared" si="1"/>
        <v>0.98372505033476398</v>
      </c>
      <c r="J22" s="83">
        <f t="shared" si="2"/>
        <v>83.62843397905894</v>
      </c>
      <c r="K22" s="83">
        <f t="shared" si="3"/>
        <v>1.8758904790807602</v>
      </c>
      <c r="L22" s="27">
        <f t="shared" si="4"/>
        <v>85.504324458139706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378251.14231999998</v>
      </c>
      <c r="E23" s="85">
        <f>MHTYPYLL!E24</f>
        <v>8.099624326535185</v>
      </c>
      <c r="F23" s="83">
        <f>MHTYPYLL!H24</f>
        <v>637.92641195791123</v>
      </c>
      <c r="G23" s="83">
        <f>MHTYPYLD2!CJ24+MHTYPYLD2!CK24</f>
        <v>24.147611572740292</v>
      </c>
      <c r="H23" s="120">
        <f t="shared" si="0"/>
        <v>662.07402353065152</v>
      </c>
      <c r="I23" s="84">
        <f t="shared" si="1"/>
        <v>2.141335060313688</v>
      </c>
      <c r="J23" s="83">
        <f t="shared" si="2"/>
        <v>168.65154935030608</v>
      </c>
      <c r="K23" s="83">
        <f t="shared" si="3"/>
        <v>6.3840155047863529</v>
      </c>
      <c r="L23" s="27">
        <f t="shared" si="4"/>
        <v>175.03556485509242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369146.55092000001</v>
      </c>
      <c r="E24" s="85">
        <f>MHTYPYLL!E25</f>
        <v>6.1964195902718329</v>
      </c>
      <c r="F24" s="83">
        <f>MHTYPYLL!H25</f>
        <v>457.20281946820717</v>
      </c>
      <c r="G24" s="83">
        <f>MHTYPYLD2!CJ25+MHTYPYLD2!CK25</f>
        <v>75.935163310824109</v>
      </c>
      <c r="H24" s="120">
        <f t="shared" si="0"/>
        <v>533.13798277903129</v>
      </c>
      <c r="I24" s="84">
        <f t="shared" si="1"/>
        <v>1.6785798417536064</v>
      </c>
      <c r="J24" s="83">
        <f t="shared" si="2"/>
        <v>123.85401362378985</v>
      </c>
      <c r="K24" s="83">
        <f t="shared" si="3"/>
        <v>20.570465340005434</v>
      </c>
      <c r="L24" s="27">
        <f t="shared" si="4"/>
        <v>144.42447896379531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348188.13855999999</v>
      </c>
      <c r="E25" s="85">
        <f>MHTYPYLL!E26</f>
        <v>8.7051968060552518</v>
      </c>
      <c r="F25" s="83">
        <f>MHTYPYLL!H26</f>
        <v>599.13517017675258</v>
      </c>
      <c r="G25" s="83">
        <f>MHTYPYLD2!CJ26+MHTYPYLD2!CK26</f>
        <v>184.65856085083371</v>
      </c>
      <c r="H25" s="120">
        <f t="shared" si="0"/>
        <v>783.79373102758632</v>
      </c>
      <c r="I25" s="84">
        <f t="shared" si="1"/>
        <v>2.5001416883577057</v>
      </c>
      <c r="J25" s="83">
        <f t="shared" si="2"/>
        <v>172.07225170121907</v>
      </c>
      <c r="K25" s="83">
        <f t="shared" si="3"/>
        <v>53.034133102444329</v>
      </c>
      <c r="L25" s="27">
        <f t="shared" si="4"/>
        <v>225.10638480366342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344546.30200000003</v>
      </c>
      <c r="E26" s="85">
        <f>MHTYPYLL!E27</f>
        <v>10.288738143023393</v>
      </c>
      <c r="F26" s="83">
        <f>MHTYPYLL!H27</f>
        <v>657.19314888561917</v>
      </c>
      <c r="G26" s="83">
        <f>MHTYPYLD2!CJ27+MHTYPYLD2!CK27</f>
        <v>215.26655047803877</v>
      </c>
      <c r="H26" s="120">
        <f t="shared" si="0"/>
        <v>872.45969936365793</v>
      </c>
      <c r="I26" s="84">
        <f t="shared" si="1"/>
        <v>2.9861699525724097</v>
      </c>
      <c r="J26" s="83">
        <f t="shared" si="2"/>
        <v>190.74160572056266</v>
      </c>
      <c r="K26" s="83">
        <f t="shared" si="3"/>
        <v>62.478264671097449</v>
      </c>
      <c r="L26" s="27">
        <f t="shared" si="4"/>
        <v>253.21987039166012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330121.77288</v>
      </c>
      <c r="E27" s="85">
        <f>MHTYPYLL!E28</f>
        <v>8.2511707877368874</v>
      </c>
      <c r="F27" s="83">
        <f>MHTYPYLL!H28</f>
        <v>486.28275037527345</v>
      </c>
      <c r="G27" s="83">
        <f>MHTYPYLD2!CJ28+MHTYPYLD2!CK28</f>
        <v>147.27357503317077</v>
      </c>
      <c r="H27" s="120">
        <f t="shared" si="0"/>
        <v>633.5563254084442</v>
      </c>
      <c r="I27" s="84">
        <f t="shared" si="1"/>
        <v>2.4994324717673821</v>
      </c>
      <c r="J27" s="83">
        <f t="shared" si="2"/>
        <v>147.30405272361065</v>
      </c>
      <c r="K27" s="83">
        <f t="shared" si="3"/>
        <v>44.611893892471322</v>
      </c>
      <c r="L27" s="27">
        <f t="shared" si="4"/>
        <v>191.91594661608198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285170.08435999998</v>
      </c>
      <c r="E28" s="85">
        <f>MHTYPYLL!E29</f>
        <v>8.3043927039537131</v>
      </c>
      <c r="F28" s="83">
        <f>MHTYPYLL!H29</f>
        <v>448.39568404998079</v>
      </c>
      <c r="G28" s="83">
        <f>MHTYPYLD2!CJ29+MHTYPYLD2!CK29</f>
        <v>128.21778526074678</v>
      </c>
      <c r="H28" s="120">
        <f t="shared" si="0"/>
        <v>576.61346931072762</v>
      </c>
      <c r="I28" s="84">
        <f t="shared" si="1"/>
        <v>2.9120841067852727</v>
      </c>
      <c r="J28" s="83">
        <f t="shared" si="2"/>
        <v>157.23798134587079</v>
      </c>
      <c r="K28" s="83">
        <f t="shared" si="3"/>
        <v>44.961863916582523</v>
      </c>
      <c r="L28" s="27">
        <f t="shared" si="4"/>
        <v>202.19984526245335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240611.14292000001</v>
      </c>
      <c r="E29" s="85">
        <f>MHTYPYLL!E30</f>
        <v>7.490288545901997</v>
      </c>
      <c r="F29" s="83">
        <f>MHTYPYLL!H30</f>
        <v>367.69826471832909</v>
      </c>
      <c r="G29" s="83">
        <f>MHTYPYLD2!CJ30+MHTYPYLD2!CK30</f>
        <v>84.927116877794859</v>
      </c>
      <c r="H29" s="120">
        <f t="shared" si="0"/>
        <v>452.62538159612393</v>
      </c>
      <c r="I29" s="84">
        <f t="shared" si="1"/>
        <v>3.1130264604546669</v>
      </c>
      <c r="J29" s="83">
        <f t="shared" si="2"/>
        <v>152.81846894371964</v>
      </c>
      <c r="K29" s="83">
        <f t="shared" si="3"/>
        <v>35.296418880330904</v>
      </c>
      <c r="L29" s="27">
        <f t="shared" si="4"/>
        <v>188.11488782405053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202514.67616</v>
      </c>
      <c r="E30" s="85">
        <f>MHTYPYLL!E31</f>
        <v>6.8802327255617817</v>
      </c>
      <c r="F30" s="83">
        <f>MHTYPYLL!H31</f>
        <v>304.2782922879698</v>
      </c>
      <c r="G30" s="83">
        <f>MHTYPYLD2!CJ31+MHTYPYLD2!CK31</f>
        <v>49.034461414534661</v>
      </c>
      <c r="H30" s="120">
        <f t="shared" si="0"/>
        <v>353.31275370250444</v>
      </c>
      <c r="I30" s="84">
        <f t="shared" si="1"/>
        <v>3.3973995643288304</v>
      </c>
      <c r="J30" s="83">
        <f t="shared" si="2"/>
        <v>150.24999573244253</v>
      </c>
      <c r="K30" s="83">
        <f t="shared" si="3"/>
        <v>24.212794027724783</v>
      </c>
      <c r="L30" s="27">
        <f t="shared" si="4"/>
        <v>174.46278976016728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172023.22104</v>
      </c>
      <c r="E31" s="85">
        <f>MHTYPYLL!E32</f>
        <v>7.9871730151744167</v>
      </c>
      <c r="F31" s="83">
        <f>MHTYPYLL!H32</f>
        <v>314.89429612325137</v>
      </c>
      <c r="G31" s="83">
        <f>MHTYPYLD2!CJ32+MHTYPYLD2!CK32</f>
        <v>33.584859510674406</v>
      </c>
      <c r="H31" s="120">
        <f t="shared" si="0"/>
        <v>348.47915563392576</v>
      </c>
      <c r="I31" s="84">
        <f t="shared" si="1"/>
        <v>4.6430783977223546</v>
      </c>
      <c r="J31" s="83">
        <f t="shared" si="2"/>
        <v>183.05336583020383</v>
      </c>
      <c r="K31" s="83">
        <f t="shared" si="3"/>
        <v>19.523445327689235</v>
      </c>
      <c r="L31" s="27">
        <f t="shared" si="4"/>
        <v>202.57681115789302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140674.86319999999</v>
      </c>
      <c r="E32" s="85">
        <f>MHTYPYLL!E33</f>
        <v>9.481433486708017</v>
      </c>
      <c r="F32" s="83">
        <f>MHTYPYLL!H33</f>
        <v>329.19537065850233</v>
      </c>
      <c r="G32" s="83">
        <f>MHTYPYLD2!CJ33+MHTYPYLD2!CK33</f>
        <v>29.529972223404933</v>
      </c>
      <c r="H32" s="120">
        <f t="shared" si="0"/>
        <v>358.72534288190724</v>
      </c>
      <c r="I32" s="84">
        <f t="shared" si="1"/>
        <v>6.7399628270674716</v>
      </c>
      <c r="J32" s="83">
        <f t="shared" si="2"/>
        <v>234.01150935578258</v>
      </c>
      <c r="K32" s="83">
        <f t="shared" si="3"/>
        <v>20.991648082445007</v>
      </c>
      <c r="L32" s="27">
        <f t="shared" si="4"/>
        <v>255.00315743822756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114717.85163999999</v>
      </c>
      <c r="E33" s="85">
        <f>MHTYPYLL!E34</f>
        <v>9.2719668482401421</v>
      </c>
      <c r="F33" s="83">
        <f>MHTYPYLL!H34</f>
        <v>279.03984229778706</v>
      </c>
      <c r="G33" s="83">
        <f>MHTYPYLD2!CJ34+MHTYPYLD2!CK34</f>
        <v>30.168197465865628</v>
      </c>
      <c r="H33" s="120">
        <f t="shared" si="0"/>
        <v>309.20803976365266</v>
      </c>
      <c r="I33" s="84">
        <f t="shared" si="1"/>
        <v>8.0824097694374704</v>
      </c>
      <c r="J33" s="83">
        <f t="shared" si="2"/>
        <v>243.24012201122065</v>
      </c>
      <c r="K33" s="83">
        <f t="shared" si="3"/>
        <v>26.297735735618094</v>
      </c>
      <c r="L33" s="27">
        <f t="shared" si="4"/>
        <v>269.53785774683871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88939.361480000007</v>
      </c>
      <c r="E34" s="85">
        <f>MHTYPYLL!E35</f>
        <v>10.382777023554013</v>
      </c>
      <c r="F34" s="83">
        <f>MHTYPYLL!H35</f>
        <v>265.27995295180506</v>
      </c>
      <c r="G34" s="83">
        <f>MHTYPYLD2!CJ35+MHTYPYLD2!CK35</f>
        <v>19.703706595940801</v>
      </c>
      <c r="H34" s="120">
        <f t="shared" si="0"/>
        <v>284.98365954774584</v>
      </c>
      <c r="I34" s="84">
        <f t="shared" si="1"/>
        <v>11.67399546250263</v>
      </c>
      <c r="J34" s="83">
        <f t="shared" si="2"/>
        <v>298.27058406694226</v>
      </c>
      <c r="K34" s="83">
        <f t="shared" si="3"/>
        <v>22.154090459005172</v>
      </c>
      <c r="L34" s="27">
        <f t="shared" si="4"/>
        <v>320.42467452594741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66802.707880000002</v>
      </c>
      <c r="E35" s="85">
        <f>MHTYPYLL!E36</f>
        <v>8.6059223398582905</v>
      </c>
      <c r="F35" s="83">
        <f>MHTYPYLL!H36</f>
        <v>181.71405020610783</v>
      </c>
      <c r="G35" s="83">
        <f>MHTYPYLD2!CJ36+MHTYPYLD2!CK36</f>
        <v>10.548466964919877</v>
      </c>
      <c r="H35" s="120">
        <f t="shared" si="0"/>
        <v>192.2625171710277</v>
      </c>
      <c r="I35" s="84">
        <f t="shared" si="1"/>
        <v>12.882595051861378</v>
      </c>
      <c r="J35" s="83">
        <f t="shared" si="2"/>
        <v>272.01599452005303</v>
      </c>
      <c r="K35" s="83">
        <f t="shared" si="3"/>
        <v>15.790478110361111</v>
      </c>
      <c r="L35" s="27">
        <f t="shared" si="4"/>
        <v>287.80647263041413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46308.451159999997</v>
      </c>
      <c r="E36" s="85">
        <f>MHTYPYLL!E37</f>
        <v>7.8363676538761613</v>
      </c>
      <c r="F36" s="83">
        <f>MHTYPYLL!H37</f>
        <v>132.16034048262148</v>
      </c>
      <c r="G36" s="83">
        <f>MHTYPYLD2!CJ37+MHTYPYLD2!CK37</f>
        <v>5.3998232292208828</v>
      </c>
      <c r="H36" s="120">
        <f t="shared" si="0"/>
        <v>137.56016371184236</v>
      </c>
      <c r="I36" s="84">
        <f t="shared" si="1"/>
        <v>16.92211131570949</v>
      </c>
      <c r="J36" s="83">
        <f t="shared" si="2"/>
        <v>285.39140733944055</v>
      </c>
      <c r="K36" s="83">
        <f t="shared" si="3"/>
        <v>11.660556753591246</v>
      </c>
      <c r="L36" s="27">
        <f t="shared" si="4"/>
        <v>297.05196409303181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28920.466799999998</v>
      </c>
      <c r="E37" s="85">
        <f>MHTYPYLL!E38</f>
        <v>7.1859217110734583</v>
      </c>
      <c r="F37" s="83">
        <f>MHTYPYLL!H38</f>
        <v>92.626530855736888</v>
      </c>
      <c r="G37" s="83">
        <f>MHTYPYLD2!CJ38+MHTYPYLD2!CK38</f>
        <v>3.6244740579701826</v>
      </c>
      <c r="H37" s="120">
        <f t="shared" si="0"/>
        <v>96.251004913707078</v>
      </c>
      <c r="I37" s="84">
        <f t="shared" si="1"/>
        <v>24.847184385950019</v>
      </c>
      <c r="J37" s="83">
        <f t="shared" si="2"/>
        <v>320.28020673489573</v>
      </c>
      <c r="K37" s="83">
        <f t="shared" si="3"/>
        <v>12.532557247555156</v>
      </c>
      <c r="L37" s="27">
        <f t="shared" si="4"/>
        <v>332.81276398245092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0</v>
      </c>
      <c r="E38" s="85">
        <f>MHTYPYLL!E39</f>
        <v>4.0742225567816881</v>
      </c>
      <c r="F38" s="83">
        <f>MHTYPYLL!H39</f>
        <v>37.951383116421432</v>
      </c>
      <c r="G38" s="83">
        <f>MHTYPYLD2!CJ39+MHTYPYLD2!CK39</f>
        <v>1.714143630186993</v>
      </c>
      <c r="H38" s="120">
        <f t="shared" si="0"/>
        <v>39.665526746608428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24243.206119999999</v>
      </c>
      <c r="E39" s="85">
        <f>MHTYPYLL!E40</f>
        <v>2.416927430397759</v>
      </c>
      <c r="F39" s="83">
        <f>MHTYPYLL!H40</f>
        <v>12.205483523508683</v>
      </c>
      <c r="G39" s="83">
        <f>MHTYPYLD2!CJ40+MHTYPYLD2!CK40</f>
        <v>0.53486061067354362</v>
      </c>
      <c r="H39" s="120">
        <f t="shared" si="0"/>
        <v>12.740344134182227</v>
      </c>
      <c r="I39" s="84">
        <f t="shared" si="1"/>
        <v>9.969504109457942</v>
      </c>
      <c r="J39" s="83">
        <f t="shared" si="2"/>
        <v>50.345995752762605</v>
      </c>
      <c r="K39" s="83">
        <f t="shared" si="3"/>
        <v>2.2062288627422832</v>
      </c>
      <c r="L39" s="27">
        <f t="shared" si="4"/>
        <v>52.55222461550489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405070.60139999999</v>
      </c>
      <c r="E40" s="85">
        <f>MHTYPYLL!E41</f>
        <v>0.94465014482827814</v>
      </c>
      <c r="F40" s="83">
        <f>MHTYPYLL!H41</f>
        <v>80.306598112141586</v>
      </c>
      <c r="G40" s="83">
        <f>MHTYPYLD2!CJ41+MHTYPYLD2!CK41</f>
        <v>10.247506844134554</v>
      </c>
      <c r="H40" s="120">
        <f t="shared" si="0"/>
        <v>90.554104956276134</v>
      </c>
      <c r="I40" s="84">
        <f t="shared" si="1"/>
        <v>0.23320629578236238</v>
      </c>
      <c r="J40" s="83">
        <f t="shared" si="2"/>
        <v>19.825333617050191</v>
      </c>
      <c r="K40" s="83">
        <f t="shared" si="3"/>
        <v>2.5298075961862572</v>
      </c>
      <c r="L40" s="27">
        <f t="shared" si="4"/>
        <v>22.35514121323645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392581.97424000001</v>
      </c>
      <c r="E41" s="85">
        <f>MHTYPYLL!E42</f>
        <v>2.7568162882606861</v>
      </c>
      <c r="F41" s="83">
        <f>MHTYPYLL!H42</f>
        <v>217.12685086341165</v>
      </c>
      <c r="G41" s="83">
        <f>MHTYPYLD2!CJ42+MHTYPYLD2!CK42</f>
        <v>30.486731168450024</v>
      </c>
      <c r="H41" s="120">
        <f t="shared" si="0"/>
        <v>247.61358203186168</v>
      </c>
      <c r="I41" s="84">
        <f t="shared" si="1"/>
        <v>0.70222691543533311</v>
      </c>
      <c r="J41" s="83">
        <f t="shared" si="2"/>
        <v>55.307391859686838</v>
      </c>
      <c r="K41" s="83">
        <f t="shared" si="3"/>
        <v>7.7656981646875991</v>
      </c>
      <c r="L41" s="27">
        <f t="shared" si="4"/>
        <v>63.073090024374444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381676.91940000001</v>
      </c>
      <c r="E42" s="85">
        <f>MHTYPYLL!E43</f>
        <v>2.8281869494042522</v>
      </c>
      <c r="F42" s="83">
        <f>MHTYPYLL!H43</f>
        <v>208.67777406179275</v>
      </c>
      <c r="G42" s="83">
        <f>MHTYPYLD2!CJ43+MHTYPYLD2!CK43</f>
        <v>44.353538053187854</v>
      </c>
      <c r="H42" s="120">
        <f t="shared" si="0"/>
        <v>253.03131211498061</v>
      </c>
      <c r="I42" s="84">
        <f t="shared" si="1"/>
        <v>0.74098977581620362</v>
      </c>
      <c r="J42" s="83">
        <f t="shared" si="2"/>
        <v>54.673930608598582</v>
      </c>
      <c r="K42" s="83">
        <f t="shared" si="3"/>
        <v>11.620702169497719</v>
      </c>
      <c r="L42" s="27">
        <f t="shared" si="4"/>
        <v>66.2946327780963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357131.54843999998</v>
      </c>
      <c r="E43" s="85">
        <f>MHTYPYLL!E44</f>
        <v>3.8484323130198383</v>
      </c>
      <c r="F43" s="83">
        <f>MHTYPYLL!H44</f>
        <v>264.86835394359031</v>
      </c>
      <c r="G43" s="83">
        <f>MHTYPYLD2!CJ44+MHTYPYLD2!CK44</f>
        <v>105.95984480726055</v>
      </c>
      <c r="H43" s="120">
        <f t="shared" si="0"/>
        <v>370.82819875085085</v>
      </c>
      <c r="I43" s="84">
        <f t="shared" si="1"/>
        <v>1.0775951690155414</v>
      </c>
      <c r="J43" s="83">
        <f t="shared" si="2"/>
        <v>74.165487507494618</v>
      </c>
      <c r="K43" s="83">
        <f t="shared" si="3"/>
        <v>29.669696018206125</v>
      </c>
      <c r="L43" s="27">
        <f t="shared" si="4"/>
        <v>103.83518352570076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349933.49244</v>
      </c>
      <c r="E44" s="85">
        <f>MHTYPYLL!E45</f>
        <v>4.6981212508753698</v>
      </c>
      <c r="F44" s="83">
        <f>MHTYPYLL!H45</f>
        <v>300.09249489966425</v>
      </c>
      <c r="G44" s="83">
        <f>MHTYPYLD2!CJ45+MHTYPYLD2!CK45</f>
        <v>137.00535753962816</v>
      </c>
      <c r="H44" s="120">
        <f t="shared" si="0"/>
        <v>437.09785243929241</v>
      </c>
      <c r="I44" s="84">
        <f t="shared" si="1"/>
        <v>1.3425754757329824</v>
      </c>
      <c r="J44" s="83">
        <f t="shared" si="2"/>
        <v>85.757008512444244</v>
      </c>
      <c r="K44" s="83">
        <f t="shared" si="3"/>
        <v>39.151827561381332</v>
      </c>
      <c r="L44" s="27">
        <f t="shared" si="4"/>
        <v>124.90883607382558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333737.86644000001</v>
      </c>
      <c r="E45" s="85">
        <f>MHTYPYLL!E46</f>
        <v>3.5186919610898872</v>
      </c>
      <c r="F45" s="83">
        <f>MHTYPYLL!H46</f>
        <v>207.37411072683253</v>
      </c>
      <c r="G45" s="83">
        <f>MHTYPYLD2!CJ46+MHTYPYLD2!CK46</f>
        <v>97.868076622301857</v>
      </c>
      <c r="H45" s="120">
        <f t="shared" si="0"/>
        <v>305.24218734913438</v>
      </c>
      <c r="I45" s="84">
        <f t="shared" si="1"/>
        <v>1.0543280565145232</v>
      </c>
      <c r="J45" s="83">
        <f t="shared" si="2"/>
        <v>62.136824010683426</v>
      </c>
      <c r="K45" s="83">
        <f t="shared" si="3"/>
        <v>29.32483438761863</v>
      </c>
      <c r="L45" s="27">
        <f t="shared" si="4"/>
        <v>91.461658398302063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289937.69568</v>
      </c>
      <c r="E46" s="85">
        <f>MHTYPYLL!E47</f>
        <v>4.4812973155484581</v>
      </c>
      <c r="F46" s="83">
        <f>MHTYPYLL!H47</f>
        <v>241.96764855303903</v>
      </c>
      <c r="G46" s="83">
        <f>MHTYPYLD2!CJ47+MHTYPYLD2!CK47</f>
        <v>62.650227186879455</v>
      </c>
      <c r="H46" s="120">
        <f t="shared" si="0"/>
        <v>304.61787573991847</v>
      </c>
      <c r="I46" s="84">
        <f t="shared" si="1"/>
        <v>1.5456069984409342</v>
      </c>
      <c r="J46" s="83">
        <f t="shared" si="2"/>
        <v>83.455049880818251</v>
      </c>
      <c r="K46" s="83">
        <f t="shared" si="3"/>
        <v>21.608168968834462</v>
      </c>
      <c r="L46" s="27">
        <f t="shared" si="4"/>
        <v>105.0632188496527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239263.38144</v>
      </c>
      <c r="E47" s="85">
        <f>MHTYPYLL!E48</f>
        <v>3.3314545294327886</v>
      </c>
      <c r="F47" s="83">
        <f>MHTYPYLL!H48</f>
        <v>163.5411028498556</v>
      </c>
      <c r="G47" s="83">
        <f>MHTYPYLD2!CJ48+MHTYPYLD2!CK48</f>
        <v>44.49447285258222</v>
      </c>
      <c r="H47" s="120">
        <f t="shared" si="0"/>
        <v>208.03557570243782</v>
      </c>
      <c r="I47" s="84">
        <f t="shared" si="1"/>
        <v>1.3923796066838656</v>
      </c>
      <c r="J47" s="83">
        <f t="shared" si="2"/>
        <v>68.351914892110955</v>
      </c>
      <c r="K47" s="83">
        <f t="shared" si="3"/>
        <v>18.596440702623809</v>
      </c>
      <c r="L47" s="27">
        <f t="shared" si="4"/>
        <v>86.948355594734764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202445.32500000001</v>
      </c>
      <c r="E48" s="85">
        <f>MHTYPYLL!E49</f>
        <v>2.802764005050427</v>
      </c>
      <c r="F48" s="83">
        <f>MHTYPYLL!H49</f>
        <v>123.95223812335514</v>
      </c>
      <c r="G48" s="83">
        <f>MHTYPYLD2!CJ49+MHTYPYLD2!CK49</f>
        <v>28.96611860059711</v>
      </c>
      <c r="H48" s="120">
        <f t="shared" si="0"/>
        <v>152.91835672395226</v>
      </c>
      <c r="I48" s="84">
        <f t="shared" si="1"/>
        <v>1.3844547929424533</v>
      </c>
      <c r="J48" s="83">
        <f t="shared" si="2"/>
        <v>61.227513217880002</v>
      </c>
      <c r="K48" s="83">
        <f t="shared" si="3"/>
        <v>14.308119291268945</v>
      </c>
      <c r="L48" s="27">
        <f t="shared" si="4"/>
        <v>75.535632509148954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172717.35372000001</v>
      </c>
      <c r="E49" s="85">
        <f>MHTYPYLL!E50</f>
        <v>5.1071166742638114</v>
      </c>
      <c r="F49" s="83">
        <f>MHTYPYLL!H50</f>
        <v>201.34807488285074</v>
      </c>
      <c r="G49" s="83">
        <f>MHTYPYLD2!CJ50+MHTYPYLD2!CK50</f>
        <v>23.55311996545457</v>
      </c>
      <c r="H49" s="120">
        <f t="shared" si="0"/>
        <v>224.90119484830529</v>
      </c>
      <c r="I49" s="84">
        <f t="shared" si="1"/>
        <v>2.95692156246395</v>
      </c>
      <c r="J49" s="83">
        <f t="shared" si="2"/>
        <v>116.5766326001412</v>
      </c>
      <c r="K49" s="83">
        <f t="shared" si="3"/>
        <v>13.636799926681141</v>
      </c>
      <c r="L49" s="27">
        <f t="shared" si="4"/>
        <v>130.21343252682234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138922.48079999999</v>
      </c>
      <c r="E50" s="85">
        <f>MHTYPYLL!E51</f>
        <v>5.1779398882641638</v>
      </c>
      <c r="F50" s="83">
        <f>MHTYPYLL!H51</f>
        <v>179.77807292053177</v>
      </c>
      <c r="G50" s="83">
        <f>MHTYPYLD2!CJ51+MHTYPYLD2!CK51</f>
        <v>14.340475384637571</v>
      </c>
      <c r="H50" s="120">
        <f t="shared" si="0"/>
        <v>194.11854830516933</v>
      </c>
      <c r="I50" s="84">
        <f t="shared" si="1"/>
        <v>3.7272152487102463</v>
      </c>
      <c r="J50" s="83">
        <f t="shared" si="2"/>
        <v>129.40891343521977</v>
      </c>
      <c r="K50" s="83">
        <f t="shared" si="3"/>
        <v>10.322645623700648</v>
      </c>
      <c r="L50" s="27">
        <f t="shared" si="4"/>
        <v>139.7315590589204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115204.88628000001</v>
      </c>
      <c r="E51" s="85">
        <f>MHTYPYLL!E52</f>
        <v>4.939450180014056</v>
      </c>
      <c r="F51" s="83">
        <f>MHTYPYLL!H52</f>
        <v>148.652753167523</v>
      </c>
      <c r="G51" s="83">
        <f>MHTYPYLD2!CJ52+MHTYPYLD2!CK52</f>
        <v>10.643648917917027</v>
      </c>
      <c r="H51" s="120">
        <f t="shared" si="0"/>
        <v>159.29640208544004</v>
      </c>
      <c r="I51" s="84">
        <f t="shared" si="1"/>
        <v>4.2875353116611361</v>
      </c>
      <c r="J51" s="83">
        <f t="shared" si="2"/>
        <v>129.03337520444188</v>
      </c>
      <c r="K51" s="83">
        <f t="shared" si="3"/>
        <v>9.2388867014270062</v>
      </c>
      <c r="L51" s="27">
        <f t="shared" si="4"/>
        <v>138.2722619058689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88248.166559999998</v>
      </c>
      <c r="E52" s="85">
        <f>MHTYPYLL!E53</f>
        <v>4.5722924443664397</v>
      </c>
      <c r="F52" s="83">
        <f>MHTYPYLL!H53</f>
        <v>116.82207195356254</v>
      </c>
      <c r="G52" s="83">
        <f>MHTYPYLD2!CJ53+MHTYPYLD2!CK53</f>
        <v>5.8258943727254096</v>
      </c>
      <c r="H52" s="120">
        <f t="shared" si="0"/>
        <v>122.64796632628796</v>
      </c>
      <c r="I52" s="84">
        <f t="shared" si="1"/>
        <v>5.1811755672654503</v>
      </c>
      <c r="J52" s="83">
        <f t="shared" si="2"/>
        <v>132.37903574363227</v>
      </c>
      <c r="K52" s="83">
        <f t="shared" si="3"/>
        <v>6.6017171798854086</v>
      </c>
      <c r="L52" s="27">
        <f t="shared" si="4"/>
        <v>138.98075292351771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60427.680119999997</v>
      </c>
      <c r="E53" s="85">
        <f>MHTYPYLL!E54</f>
        <v>3.3777316977847831</v>
      </c>
      <c r="F53" s="83">
        <f>MHTYPYLL!H54</f>
        <v>71.320804798725703</v>
      </c>
      <c r="G53" s="83">
        <f>MHTYPYLD2!CJ54+MHTYPYLD2!CK54</f>
        <v>3.0395167331671353</v>
      </c>
      <c r="H53" s="120">
        <f t="shared" si="0"/>
        <v>74.360321531892836</v>
      </c>
      <c r="I53" s="84">
        <f t="shared" si="1"/>
        <v>5.589709370072014</v>
      </c>
      <c r="J53" s="83">
        <f t="shared" si="2"/>
        <v>118.02671334907058</v>
      </c>
      <c r="K53" s="83">
        <f t="shared" si="3"/>
        <v>5.0300073197103163</v>
      </c>
      <c r="L53" s="27">
        <f t="shared" si="4"/>
        <v>123.0567206687809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34298.736839999998</v>
      </c>
      <c r="E54" s="85">
        <f>MHTYPYLL!E55</f>
        <v>2.2260857284698243</v>
      </c>
      <c r="F54" s="83">
        <f>MHTYPYLL!H55</f>
        <v>37.542935810643591</v>
      </c>
      <c r="G54" s="83">
        <f>MHTYPYLD2!CJ55+MHTYPYLD2!CK55</f>
        <v>0.77758330038726653</v>
      </c>
      <c r="H54" s="120">
        <f t="shared" si="0"/>
        <v>38.320519111030855</v>
      </c>
      <c r="I54" s="84">
        <f t="shared" si="1"/>
        <v>6.4902848721638939</v>
      </c>
      <c r="J54" s="83">
        <f t="shared" si="2"/>
        <v>109.4586543690441</v>
      </c>
      <c r="K54" s="83">
        <f t="shared" si="3"/>
        <v>2.2670901963958929</v>
      </c>
      <c r="L54" s="27">
        <f t="shared" si="4"/>
        <v>111.72574456543998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21306.245760000002</v>
      </c>
      <c r="E55" s="85">
        <f>MHTYPYLL!E56</f>
        <v>0.25307013535367612</v>
      </c>
      <c r="F55" s="83">
        <f>MHTYPYLL!H56</f>
        <v>3.2620740447088852</v>
      </c>
      <c r="G55" s="83">
        <f>MHTYPYLD2!CJ56+MHTYPYLD2!CK56</f>
        <v>0.25522759883634893</v>
      </c>
      <c r="H55" s="120">
        <f t="shared" si="0"/>
        <v>3.5173016435452342</v>
      </c>
      <c r="I55" s="84">
        <f t="shared" si="1"/>
        <v>1.1877744122748546</v>
      </c>
      <c r="J55" s="83">
        <f t="shared" si="2"/>
        <v>15.310412174222872</v>
      </c>
      <c r="K55" s="83">
        <f t="shared" si="3"/>
        <v>1.1979003795943679</v>
      </c>
      <c r="L55" s="27">
        <f t="shared" si="4"/>
        <v>16.508312553817241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0</v>
      </c>
      <c r="E56" s="85">
        <f>MHTYPYLL!E57</f>
        <v>0.18666764332391497</v>
      </c>
      <c r="F56" s="83">
        <f>MHTYPYLL!H57</f>
        <v>1.7388090975622683</v>
      </c>
      <c r="G56" s="83">
        <f>MHTYPYLD2!CJ57+MHTYPYLD2!CK57</f>
        <v>8.7572403073740132E-2</v>
      </c>
      <c r="H56" s="120">
        <f t="shared" si="0"/>
        <v>1.8263815006360085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16195.626</v>
      </c>
      <c r="E57" s="85">
        <f>MHTYPYLL!E58</f>
        <v>0.25624779567403133</v>
      </c>
      <c r="F57" s="83">
        <f>MHTYPYLL!H58</f>
        <v>1.2940513681538581</v>
      </c>
      <c r="G57" s="83">
        <f>MHTYPYLD2!CJ58+MHTYPYLD2!CK58</f>
        <v>3.1117700496488092E-2</v>
      </c>
      <c r="H57" s="120">
        <f t="shared" si="0"/>
        <v>1.3251690686503461</v>
      </c>
      <c r="I57" s="84">
        <f t="shared" si="1"/>
        <v>1.5822037115084735</v>
      </c>
      <c r="J57" s="83">
        <f t="shared" si="2"/>
        <v>7.9901287431177899</v>
      </c>
      <c r="K57" s="83">
        <f t="shared" si="3"/>
        <v>0.19213644780688374</v>
      </c>
      <c r="L57" s="27">
        <f t="shared" si="4"/>
        <v>8.1822651909246726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389212.35628000001</v>
      </c>
      <c r="E58" s="85">
        <f>MHTYPYLL!E59</f>
        <v>0.47070149880159012</v>
      </c>
      <c r="F58" s="83">
        <f>MHTYPYLL!H59</f>
        <v>40.015275816120777</v>
      </c>
      <c r="G58" s="83">
        <f>MHTYPYLD2!CJ59+MHTYPYLD2!CK59</f>
        <v>8.7669644114032188</v>
      </c>
      <c r="H58" s="120">
        <f t="shared" si="0"/>
        <v>48.782240227523999</v>
      </c>
      <c r="I58" s="84">
        <f t="shared" si="1"/>
        <v>0.12093693614982941</v>
      </c>
      <c r="J58" s="83">
        <f t="shared" si="2"/>
        <v>10.281090815969296</v>
      </c>
      <c r="K58" s="83">
        <f t="shared" si="3"/>
        <v>2.2524887172637063</v>
      </c>
      <c r="L58" s="27">
        <f t="shared" si="4"/>
        <v>12.533579533233002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378251.14231999998</v>
      </c>
      <c r="E59" s="85">
        <f>MHTYPYLL!E60</f>
        <v>0.81404081699706532</v>
      </c>
      <c r="F59" s="83">
        <f>MHTYPYLL!H60</f>
        <v>64.113854746688872</v>
      </c>
      <c r="G59" s="83">
        <f>MHTYPYLD2!CJ60+MHTYPYLD2!CK60</f>
        <v>19.891953526299652</v>
      </c>
      <c r="H59" s="120">
        <f t="shared" si="0"/>
        <v>84.005808272988531</v>
      </c>
      <c r="I59" s="84">
        <f t="shared" si="1"/>
        <v>0.21521172732067728</v>
      </c>
      <c r="J59" s="83">
        <f t="shared" si="2"/>
        <v>16.950075643776547</v>
      </c>
      <c r="K59" s="83">
        <f t="shared" si="3"/>
        <v>5.258927548583868</v>
      </c>
      <c r="L59" s="27">
        <f t="shared" si="4"/>
        <v>22.209003192360417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369146.55092000001</v>
      </c>
      <c r="E60" s="85">
        <f>MHTYPYLL!E61</f>
        <v>0.64257584391523692</v>
      </c>
      <c r="F60" s="83">
        <f>MHTYPYLL!H61</f>
        <v>47.412458643285753</v>
      </c>
      <c r="G60" s="83">
        <f>MHTYPYLD2!CJ61+MHTYPYLD2!CK61</f>
        <v>39.751252215471744</v>
      </c>
      <c r="H60" s="120">
        <f t="shared" si="0"/>
        <v>87.163710858757497</v>
      </c>
      <c r="I60" s="84">
        <f t="shared" si="1"/>
        <v>0.1740706617233147</v>
      </c>
      <c r="J60" s="83">
        <f t="shared" si="2"/>
        <v>12.843803775254775</v>
      </c>
      <c r="K60" s="83">
        <f t="shared" si="3"/>
        <v>10.768420324232279</v>
      </c>
      <c r="L60" s="27">
        <f t="shared" si="4"/>
        <v>23.612224099487054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348188.13855999999</v>
      </c>
      <c r="E61" s="85">
        <f>MHTYPYLL!E62</f>
        <v>0.9644983856608742</v>
      </c>
      <c r="F61" s="83">
        <f>MHTYPYLL!H62</f>
        <v>66.381601393109662</v>
      </c>
      <c r="G61" s="83">
        <f>MHTYPYLD2!CJ62+MHTYPYLD2!CK62</f>
        <v>66.329490886976444</v>
      </c>
      <c r="H61" s="120">
        <f t="shared" si="0"/>
        <v>132.71109228008612</v>
      </c>
      <c r="I61" s="84">
        <f t="shared" si="1"/>
        <v>0.27700495187738028</v>
      </c>
      <c r="J61" s="83">
        <f t="shared" si="2"/>
        <v>19.064865812960697</v>
      </c>
      <c r="K61" s="83">
        <f t="shared" si="3"/>
        <v>19.04989962073234</v>
      </c>
      <c r="L61" s="27">
        <f t="shared" si="4"/>
        <v>38.114765433693044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344546.30200000003</v>
      </c>
      <c r="E62" s="85">
        <f>MHTYPYLL!E63</f>
        <v>1.0028837737474079</v>
      </c>
      <c r="F62" s="83">
        <f>MHTYPYLL!H63</f>
        <v>64.059201048115682</v>
      </c>
      <c r="G62" s="83">
        <f>MHTYPYLD2!CJ63+MHTYPYLD2!CK63</f>
        <v>59.142142076040201</v>
      </c>
      <c r="H62" s="120">
        <f t="shared" si="0"/>
        <v>123.20134312415588</v>
      </c>
      <c r="I62" s="84">
        <f t="shared" si="1"/>
        <v>0.29107373027251582</v>
      </c>
      <c r="J62" s="83">
        <f t="shared" si="2"/>
        <v>18.59233452115695</v>
      </c>
      <c r="K62" s="83">
        <f t="shared" si="3"/>
        <v>17.165223290087784</v>
      </c>
      <c r="L62" s="27">
        <f t="shared" si="4"/>
        <v>35.757557811244737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330121.77288</v>
      </c>
      <c r="E63" s="85">
        <f>MHTYPYLL!E64</f>
        <v>0.85881181163573028</v>
      </c>
      <c r="F63" s="83">
        <f>MHTYPYLL!H64</f>
        <v>50.614074118751766</v>
      </c>
      <c r="G63" s="83">
        <f>MHTYPYLD2!CJ64+MHTYPYLD2!CK64</f>
        <v>38.57331096416307</v>
      </c>
      <c r="H63" s="120">
        <f t="shared" si="0"/>
        <v>89.18738508291483</v>
      </c>
      <c r="I63" s="84">
        <f t="shared" si="1"/>
        <v>0.26015000590340048</v>
      </c>
      <c r="J63" s="83">
        <f t="shared" si="2"/>
        <v>15.331940597916907</v>
      </c>
      <c r="K63" s="83">
        <f t="shared" si="3"/>
        <v>11.684570401899713</v>
      </c>
      <c r="L63" s="27">
        <f t="shared" si="4"/>
        <v>27.016510999816617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285170.08435999998</v>
      </c>
      <c r="E64" s="85">
        <f>MHTYPYLL!E65</f>
        <v>1.1814575851360629</v>
      </c>
      <c r="F64" s="83">
        <f>MHTYPYLL!H65</f>
        <v>63.792802309421724</v>
      </c>
      <c r="G64" s="83">
        <f>MHTYPYLD2!CJ65+MHTYPYLD2!CK65</f>
        <v>36.678656565409248</v>
      </c>
      <c r="H64" s="120">
        <f t="shared" si="0"/>
        <v>100.47145887483097</v>
      </c>
      <c r="I64" s="84">
        <f t="shared" si="1"/>
        <v>0.41429927258589494</v>
      </c>
      <c r="J64" s="83">
        <f t="shared" si="2"/>
        <v>22.3700892232754</v>
      </c>
      <c r="K64" s="83">
        <f t="shared" si="3"/>
        <v>12.862028163903037</v>
      </c>
      <c r="L64" s="27">
        <f t="shared" si="4"/>
        <v>35.232117387178441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240611.14292000001</v>
      </c>
      <c r="E65" s="85">
        <f>MHTYPYLL!E66</f>
        <v>0.93919901798566885</v>
      </c>
      <c r="F65" s="83">
        <f>MHTYPYLL!H66</f>
        <v>46.105279792916484</v>
      </c>
      <c r="G65" s="83">
        <f>MHTYPYLD2!CJ66+MHTYPYLD2!CK66</f>
        <v>26.444828528171673</v>
      </c>
      <c r="H65" s="120">
        <f t="shared" si="0"/>
        <v>72.55010832108816</v>
      </c>
      <c r="I65" s="84">
        <f t="shared" si="1"/>
        <v>0.3903389537939812</v>
      </c>
      <c r="J65" s="83">
        <f t="shared" si="2"/>
        <v>19.161739241746538</v>
      </c>
      <c r="K65" s="83">
        <f t="shared" si="3"/>
        <v>10.990691539570228</v>
      </c>
      <c r="L65" s="27">
        <f t="shared" si="4"/>
        <v>30.152430781316767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202514.67616</v>
      </c>
      <c r="E66" s="85">
        <f>MHTYPYLL!E67</f>
        <v>1.0665458450089833</v>
      </c>
      <c r="F66" s="83">
        <f>MHTYPYLL!H67</f>
        <v>47.167989995522291</v>
      </c>
      <c r="G66" s="83">
        <f>MHTYPYLD2!CJ67+MHTYPYLD2!CK67</f>
        <v>14.769583338010511</v>
      </c>
      <c r="H66" s="120">
        <f t="shared" si="0"/>
        <v>61.937573333532804</v>
      </c>
      <c r="I66" s="84">
        <f t="shared" si="1"/>
        <v>0.52665113720762713</v>
      </c>
      <c r="J66" s="83">
        <f t="shared" si="2"/>
        <v>23.291146543007311</v>
      </c>
      <c r="K66" s="83">
        <f t="shared" si="3"/>
        <v>7.2930928355738338</v>
      </c>
      <c r="L66" s="27">
        <f t="shared" si="4"/>
        <v>30.584239378581145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172023.22104</v>
      </c>
      <c r="E67" s="85">
        <f>MHTYPYLL!E68</f>
        <v>1.051040867294099</v>
      </c>
      <c r="F67" s="83">
        <f>MHTYPYLL!H68</f>
        <v>41.437286193069852</v>
      </c>
      <c r="G67" s="83">
        <f>MHTYPYLD2!CJ68+MHTYPYLD2!CK68</f>
        <v>8.6862646532273118</v>
      </c>
      <c r="H67" s="120">
        <f t="shared" si="0"/>
        <v>50.123550846297164</v>
      </c>
      <c r="I67" s="84">
        <f t="shared" si="1"/>
        <v>0.61098778463734493</v>
      </c>
      <c r="J67" s="83">
        <f t="shared" si="2"/>
        <v>24.088193409327321</v>
      </c>
      <c r="K67" s="83">
        <f t="shared" si="3"/>
        <v>5.0494721588822724</v>
      </c>
      <c r="L67" s="27">
        <f t="shared" si="4"/>
        <v>29.137665568209595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140674.86319999999</v>
      </c>
      <c r="E68" s="85">
        <f>MHTYPYLL!E69</f>
        <v>1.1069690722038863</v>
      </c>
      <c r="F68" s="83">
        <f>MHTYPYLL!H69</f>
        <v>38.43396618691893</v>
      </c>
      <c r="G68" s="83">
        <f>MHTYPYLD2!CJ69+MHTYPYLD2!CK69</f>
        <v>5.3040670510837025</v>
      </c>
      <c r="H68" s="120">
        <f t="shared" ref="H68:H131" si="5">F68+G68</f>
        <v>43.738033238002629</v>
      </c>
      <c r="I68" s="84">
        <f t="shared" ref="I68:I131" si="6">100000*E68/$D68</f>
        <v>0.78689898608970987</v>
      </c>
      <c r="J68" s="83">
        <f t="shared" ref="J68:J131" si="7">100000*F68/$D68</f>
        <v>27.321132797034721</v>
      </c>
      <c r="K68" s="83">
        <f t="shared" ref="K68:K131" si="8">100000*G68/$D68</f>
        <v>3.7704440796525351</v>
      </c>
      <c r="L68" s="27">
        <f t="shared" ref="L68:L131" si="9">100000*H68/$D68</f>
        <v>31.091576876687256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114717.85163999999</v>
      </c>
      <c r="E69" s="85">
        <f>MHTYPYLL!E70</f>
        <v>1.1031794088668343</v>
      </c>
      <c r="F69" s="83">
        <f>MHTYPYLL!H70</f>
        <v>33.20018430984738</v>
      </c>
      <c r="G69" s="83">
        <f>MHTYPYLD2!CJ70+MHTYPYLD2!CK70</f>
        <v>3.5895717040268034</v>
      </c>
      <c r="H69" s="120">
        <f t="shared" si="5"/>
        <v>36.789756013874182</v>
      </c>
      <c r="I69" s="84">
        <f t="shared" si="6"/>
        <v>0.96164580585832382</v>
      </c>
      <c r="J69" s="83">
        <f t="shared" si="7"/>
        <v>28.940730527306254</v>
      </c>
      <c r="K69" s="83">
        <f t="shared" si="8"/>
        <v>3.1290436952143779</v>
      </c>
      <c r="L69" s="27">
        <f t="shared" si="9"/>
        <v>32.069774222520635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88939.361480000007</v>
      </c>
      <c r="E70" s="85">
        <f>MHTYPYLL!E71</f>
        <v>0.95105778695409182</v>
      </c>
      <c r="F70" s="83">
        <f>MHTYPYLL!H71</f>
        <v>24.299526456677047</v>
      </c>
      <c r="G70" s="83">
        <f>MHTYPYLD2!CJ71+MHTYPYLD2!CK71</f>
        <v>2.1007437048687723</v>
      </c>
      <c r="H70" s="120">
        <f t="shared" si="5"/>
        <v>26.400270161545819</v>
      </c>
      <c r="I70" s="84">
        <f t="shared" si="6"/>
        <v>1.0693328253407333</v>
      </c>
      <c r="J70" s="83">
        <f t="shared" si="7"/>
        <v>27.321453687455737</v>
      </c>
      <c r="K70" s="83">
        <f t="shared" si="8"/>
        <v>2.3619954876122775</v>
      </c>
      <c r="L70" s="27">
        <f t="shared" si="9"/>
        <v>29.683449175068013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66802.707880000002</v>
      </c>
      <c r="E71" s="85">
        <f>MHTYPYLL!E72</f>
        <v>0.92767831166007608</v>
      </c>
      <c r="F71" s="83">
        <f>MHTYPYLL!H72</f>
        <v>19.58792755070251</v>
      </c>
      <c r="G71" s="83">
        <f>MHTYPYLD2!CJ72+MHTYPYLD2!CK72</f>
        <v>1.2878131593121789</v>
      </c>
      <c r="H71" s="120">
        <f t="shared" si="5"/>
        <v>20.875740710014689</v>
      </c>
      <c r="I71" s="84">
        <f t="shared" si="6"/>
        <v>1.3886836942695444</v>
      </c>
      <c r="J71" s="83">
        <f t="shared" si="7"/>
        <v>29.322056204501436</v>
      </c>
      <c r="K71" s="83">
        <f t="shared" si="8"/>
        <v>1.9277858640483885</v>
      </c>
      <c r="L71" s="27">
        <f t="shared" si="9"/>
        <v>31.249842068549825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46308.451159999997</v>
      </c>
      <c r="E72" s="85">
        <f>MHTYPYLL!E73</f>
        <v>0.64826457708735696</v>
      </c>
      <c r="F72" s="83">
        <f>MHTYPYLL!H73</f>
        <v>10.932982092578277</v>
      </c>
      <c r="G72" s="83">
        <f>MHTYPYLD2!CJ73+MHTYPYLD2!CK73</f>
        <v>0.51804331281632088</v>
      </c>
      <c r="H72" s="120">
        <f t="shared" si="5"/>
        <v>11.451025405394597</v>
      </c>
      <c r="I72" s="84">
        <f t="shared" si="6"/>
        <v>1.3998839538976215</v>
      </c>
      <c r="J72" s="83">
        <f t="shared" si="7"/>
        <v>23.60904288248339</v>
      </c>
      <c r="K72" s="83">
        <f t="shared" si="8"/>
        <v>1.1186798518189114</v>
      </c>
      <c r="L72" s="27">
        <f t="shared" si="9"/>
        <v>24.727722734302304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28920.466799999998</v>
      </c>
      <c r="E73" s="85">
        <f>MHTYPYLL!E74</f>
        <v>0.11697067245181145</v>
      </c>
      <c r="F73" s="83">
        <f>MHTYPYLL!H74</f>
        <v>1.5077519679038496</v>
      </c>
      <c r="G73" s="83">
        <f>MHTYPYLD2!CJ74+MHTYPYLD2!CK74</f>
        <v>0.27608136164366753</v>
      </c>
      <c r="H73" s="120">
        <f t="shared" si="5"/>
        <v>1.7838333295475171</v>
      </c>
      <c r="I73" s="84">
        <f t="shared" si="6"/>
        <v>0.40445637776431553</v>
      </c>
      <c r="J73" s="83">
        <f t="shared" si="7"/>
        <v>5.2134427093820266</v>
      </c>
      <c r="K73" s="83">
        <f t="shared" si="8"/>
        <v>0.9546227713159442</v>
      </c>
      <c r="L73" s="27">
        <f t="shared" si="9"/>
        <v>6.1680654806979716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0</v>
      </c>
      <c r="E74" s="85">
        <f>MHTYPYLL!E75</f>
        <v>0.10912795995122346</v>
      </c>
      <c r="F74" s="83">
        <f>MHTYPYLL!H75</f>
        <v>1.0165269469456466</v>
      </c>
      <c r="G74" s="83">
        <f>MHTYPYLD2!CJ75+MHTYPYLD2!CK75</f>
        <v>0.10848552881432987</v>
      </c>
      <c r="H74" s="120">
        <f t="shared" si="5"/>
        <v>1.1250124757599764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24243.206119999999</v>
      </c>
      <c r="E75" s="85">
        <f>MHTYPYLL!E76</f>
        <v>0.18003810983112264</v>
      </c>
      <c r="F75" s="83">
        <f>MHTYPYLL!H76</f>
        <v>0.90919245464716936</v>
      </c>
      <c r="G75" s="83">
        <f>MHTYPYLD2!CJ76+MHTYPYLD2!CK76</f>
        <v>2.8566341563227869E-2</v>
      </c>
      <c r="H75" s="120">
        <f t="shared" si="5"/>
        <v>0.93775879621039726</v>
      </c>
      <c r="I75" s="84">
        <f t="shared" si="6"/>
        <v>0.74263325131157465</v>
      </c>
      <c r="J75" s="83">
        <f t="shared" si="7"/>
        <v>3.7502979191234522</v>
      </c>
      <c r="K75" s="83">
        <f t="shared" si="8"/>
        <v>0.11783235856606193</v>
      </c>
      <c r="L75" s="27">
        <f t="shared" si="9"/>
        <v>3.8681302776895143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405070.60139999999</v>
      </c>
      <c r="E76" s="85">
        <f>MHTYPYLL!E77</f>
        <v>1.8653441996332625</v>
      </c>
      <c r="F76" s="83">
        <f>MHTYPYLL!H77</f>
        <v>158.57664109922291</v>
      </c>
      <c r="G76" s="83">
        <f>MHTYPYLD2!CJ77+MHTYPYLD2!CK77</f>
        <v>113.46057027754613</v>
      </c>
      <c r="H76" s="120">
        <f t="shared" si="5"/>
        <v>272.03721137676905</v>
      </c>
      <c r="I76" s="84">
        <f t="shared" si="6"/>
        <v>0.46049853857235823</v>
      </c>
      <c r="J76" s="83">
        <f t="shared" si="7"/>
        <v>39.147901761113324</v>
      </c>
      <c r="K76" s="83">
        <f t="shared" si="8"/>
        <v>28.010072783708594</v>
      </c>
      <c r="L76" s="27">
        <f t="shared" si="9"/>
        <v>67.157974544821926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392581.97424000001</v>
      </c>
      <c r="E77" s="85">
        <f>MHTYPYLL!E78</f>
        <v>3.9387687141060885</v>
      </c>
      <c r="F77" s="83">
        <f>MHTYPYLL!H78</f>
        <v>310.21742392299558</v>
      </c>
      <c r="G77" s="83">
        <f>MHTYPYLD2!CJ78+MHTYPYLD2!CK78</f>
        <v>199.27306914478507</v>
      </c>
      <c r="H77" s="120">
        <f t="shared" si="5"/>
        <v>509.49049306778068</v>
      </c>
      <c r="I77" s="84">
        <f t="shared" si="6"/>
        <v>1.0032984121930602</v>
      </c>
      <c r="J77" s="83">
        <f t="shared" si="7"/>
        <v>79.019782944325428</v>
      </c>
      <c r="K77" s="83">
        <f t="shared" si="8"/>
        <v>50.759607475752823</v>
      </c>
      <c r="L77" s="27">
        <f t="shared" si="9"/>
        <v>129.77939042007824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381676.91940000001</v>
      </c>
      <c r="E78" s="85">
        <f>MHTYPYLL!E79</f>
        <v>5.5738704975694375</v>
      </c>
      <c r="F78" s="83">
        <f>MHTYPYLL!H79</f>
        <v>411.2680346631609</v>
      </c>
      <c r="G78" s="83">
        <f>MHTYPYLD2!CJ79+MHTYPYLD2!CK79</f>
        <v>279.22711838108029</v>
      </c>
      <c r="H78" s="120">
        <f t="shared" si="5"/>
        <v>690.49515304424119</v>
      </c>
      <c r="I78" s="84">
        <f t="shared" si="6"/>
        <v>1.4603635206267169</v>
      </c>
      <c r="J78" s="83">
        <f t="shared" si="7"/>
        <v>107.7529223694423</v>
      </c>
      <c r="K78" s="83">
        <f t="shared" si="8"/>
        <v>73.157978433704656</v>
      </c>
      <c r="L78" s="27">
        <f t="shared" si="9"/>
        <v>180.91090080314697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357131.54843999998</v>
      </c>
      <c r="E79" s="85">
        <f>MHTYPYLL!E80</f>
        <v>36.609608724150029</v>
      </c>
      <c r="F79" s="83">
        <f>MHTYPYLL!H80</f>
        <v>2519.6563204396252</v>
      </c>
      <c r="G79" s="83">
        <f>MHTYPYLD2!CJ80+MHTYPYLD2!CK80</f>
        <v>1403.8660378621119</v>
      </c>
      <c r="H79" s="120">
        <f t="shared" si="5"/>
        <v>3923.5223583017369</v>
      </c>
      <c r="I79" s="84">
        <f t="shared" si="6"/>
        <v>10.25101503467444</v>
      </c>
      <c r="J79" s="83">
        <f t="shared" si="7"/>
        <v>705.52610976146821</v>
      </c>
      <c r="K79" s="83">
        <f t="shared" si="8"/>
        <v>393.09493770415776</v>
      </c>
      <c r="L79" s="27">
        <f t="shared" si="9"/>
        <v>1098.6210474656259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349933.49244</v>
      </c>
      <c r="E80" s="85">
        <f>MHTYPYLL!E81</f>
        <v>52.833011881293615</v>
      </c>
      <c r="F80" s="83">
        <f>MHTYPYLL!H81</f>
        <v>3374.7086339176299</v>
      </c>
      <c r="G80" s="83">
        <f>MHTYPYLD2!CJ81+MHTYPYLD2!CK81</f>
        <v>2772.8292092324341</v>
      </c>
      <c r="H80" s="120">
        <f t="shared" si="5"/>
        <v>6147.537843150064</v>
      </c>
      <c r="I80" s="84">
        <f t="shared" si="6"/>
        <v>15.098015200803458</v>
      </c>
      <c r="J80" s="83">
        <f t="shared" si="7"/>
        <v>964.38572095132076</v>
      </c>
      <c r="K80" s="83">
        <f t="shared" si="8"/>
        <v>792.3874876617781</v>
      </c>
      <c r="L80" s="27">
        <f t="shared" si="9"/>
        <v>1756.7732086130989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333737.86644000001</v>
      </c>
      <c r="E81" s="85">
        <f>MHTYPYLL!E82</f>
        <v>37.329303614560338</v>
      </c>
      <c r="F81" s="83">
        <f>MHTYPYLL!H82</f>
        <v>2200.0025085241136</v>
      </c>
      <c r="G81" s="83">
        <f>MHTYPYLD2!CJ82+MHTYPYLD2!CK82</f>
        <v>2028.5301666825642</v>
      </c>
      <c r="H81" s="120">
        <f t="shared" si="5"/>
        <v>4228.5326752066776</v>
      </c>
      <c r="I81" s="84">
        <f t="shared" si="6"/>
        <v>11.185216712971187</v>
      </c>
      <c r="J81" s="83">
        <f t="shared" si="7"/>
        <v>659.20074697895689</v>
      </c>
      <c r="K81" s="83">
        <f t="shared" si="8"/>
        <v>607.82139836902718</v>
      </c>
      <c r="L81" s="27">
        <f t="shared" si="9"/>
        <v>1267.022145347984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289937.69568</v>
      </c>
      <c r="E82" s="85">
        <f>MHTYPYLL!E83</f>
        <v>22.737848738028784</v>
      </c>
      <c r="F82" s="83">
        <f>MHTYPYLL!H83</f>
        <v>1227.7301426098643</v>
      </c>
      <c r="G82" s="83">
        <f>MHTYPYLD2!CJ83+MHTYPYLD2!CK83</f>
        <v>1161.7800464046625</v>
      </c>
      <c r="H82" s="120">
        <f t="shared" si="5"/>
        <v>2389.510189014527</v>
      </c>
      <c r="I82" s="84">
        <f t="shared" si="6"/>
        <v>7.8423223598783842</v>
      </c>
      <c r="J82" s="83">
        <f t="shared" si="7"/>
        <v>423.44619582163341</v>
      </c>
      <c r="K82" s="83">
        <f t="shared" si="8"/>
        <v>400.69989646565381</v>
      </c>
      <c r="L82" s="27">
        <f t="shared" si="9"/>
        <v>824.14609228728727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239263.38144</v>
      </c>
      <c r="E83" s="85">
        <f>MHTYPYLL!E84</f>
        <v>16.796564843895514</v>
      </c>
      <c r="F83" s="83">
        <f>MHTYPYLL!H84</f>
        <v>824.54336818683078</v>
      </c>
      <c r="G83" s="83">
        <f>MHTYPYLD2!CJ84+MHTYPYLD2!CK84</f>
        <v>815.70209056827957</v>
      </c>
      <c r="H83" s="120">
        <f t="shared" si="5"/>
        <v>1640.2454587551103</v>
      </c>
      <c r="I83" s="84">
        <f t="shared" si="6"/>
        <v>7.0201151312022159</v>
      </c>
      <c r="J83" s="83">
        <f t="shared" si="7"/>
        <v>344.61745179071676</v>
      </c>
      <c r="K83" s="83">
        <f t="shared" si="8"/>
        <v>340.92224462389493</v>
      </c>
      <c r="L83" s="27">
        <f t="shared" si="9"/>
        <v>685.53969641461163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202445.32500000001</v>
      </c>
      <c r="E84" s="85">
        <f>MHTYPYLL!E85</f>
        <v>14.73947792411635</v>
      </c>
      <c r="F84" s="83">
        <f>MHTYPYLL!H85</f>
        <v>651.85341119404563</v>
      </c>
      <c r="G84" s="83">
        <f>MHTYPYLD2!CJ85+MHTYPYLD2!CK85</f>
        <v>535.70038230155103</v>
      </c>
      <c r="H84" s="120">
        <f t="shared" si="5"/>
        <v>1187.5537934955967</v>
      </c>
      <c r="I84" s="84">
        <f t="shared" si="6"/>
        <v>7.2807203249155545</v>
      </c>
      <c r="J84" s="83">
        <f t="shared" si="7"/>
        <v>321.9898563693904</v>
      </c>
      <c r="K84" s="83">
        <f t="shared" si="8"/>
        <v>264.61484467549496</v>
      </c>
      <c r="L84" s="27">
        <f t="shared" si="9"/>
        <v>586.60470104488536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172717.35372000001</v>
      </c>
      <c r="E85" s="85">
        <f>MHTYPYLL!E86</f>
        <v>11.449344459596469</v>
      </c>
      <c r="F85" s="83">
        <f>MHTYPYLL!H86</f>
        <v>451.39040531959074</v>
      </c>
      <c r="G85" s="83">
        <f>MHTYPYLD2!CJ86+MHTYPYLD2!CK86</f>
        <v>405.88974086926299</v>
      </c>
      <c r="H85" s="120">
        <f t="shared" si="5"/>
        <v>857.28014618885368</v>
      </c>
      <c r="I85" s="84">
        <f t="shared" si="6"/>
        <v>6.6289485179106693</v>
      </c>
      <c r="J85" s="83">
        <f t="shared" si="7"/>
        <v>261.34629531862811</v>
      </c>
      <c r="K85" s="83">
        <f t="shared" si="8"/>
        <v>235.00229254743525</v>
      </c>
      <c r="L85" s="27">
        <f t="shared" si="9"/>
        <v>496.34858786606333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138922.48079999999</v>
      </c>
      <c r="E86" s="85">
        <f>MHTYPYLL!E87</f>
        <v>9.5099240732610255</v>
      </c>
      <c r="F86" s="83">
        <f>MHTYPYLL!H87</f>
        <v>330.1845638236228</v>
      </c>
      <c r="G86" s="83">
        <f>MHTYPYLD2!CJ87+MHTYPYLD2!CK87</f>
        <v>305.30858104800552</v>
      </c>
      <c r="H86" s="120">
        <f t="shared" si="5"/>
        <v>635.49314487162837</v>
      </c>
      <c r="I86" s="84">
        <f t="shared" si="6"/>
        <v>6.8454896705681536</v>
      </c>
      <c r="J86" s="83">
        <f t="shared" si="7"/>
        <v>237.67540136212628</v>
      </c>
      <c r="K86" s="83">
        <f t="shared" si="8"/>
        <v>219.76902463147314</v>
      </c>
      <c r="L86" s="27">
        <f t="shared" si="9"/>
        <v>457.44442599359945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115204.88628000001</v>
      </c>
      <c r="E87" s="85">
        <f>MHTYPYLL!E88</f>
        <v>8.0122578014478965</v>
      </c>
      <c r="F87" s="83">
        <f>MHTYPYLL!H88</f>
        <v>241.12889853457443</v>
      </c>
      <c r="G87" s="83">
        <f>MHTYPYLD2!CJ88+MHTYPYLD2!CK88</f>
        <v>271.13009378611838</v>
      </c>
      <c r="H87" s="120">
        <f t="shared" si="5"/>
        <v>512.25899232069287</v>
      </c>
      <c r="I87" s="84">
        <f t="shared" si="6"/>
        <v>6.9547899053296085</v>
      </c>
      <c r="J87" s="83">
        <f t="shared" si="7"/>
        <v>209.30440220089457</v>
      </c>
      <c r="K87" s="83">
        <f t="shared" si="8"/>
        <v>235.34600184157949</v>
      </c>
      <c r="L87" s="27">
        <f t="shared" si="9"/>
        <v>444.65040404247412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88248.166559999998</v>
      </c>
      <c r="E88" s="85">
        <f>MHTYPYLL!E89</f>
        <v>3.3743621227600618</v>
      </c>
      <c r="F88" s="83">
        <f>MHTYPYLL!H89</f>
        <v>86.214952236519579</v>
      </c>
      <c r="G88" s="83">
        <f>MHTYPYLD2!CJ89+MHTYPYLD2!CK89</f>
        <v>137.30927038907916</v>
      </c>
      <c r="H88" s="120">
        <f t="shared" si="5"/>
        <v>223.52422262559872</v>
      </c>
      <c r="I88" s="84">
        <f t="shared" si="6"/>
        <v>3.823719238932664</v>
      </c>
      <c r="J88" s="83">
        <f t="shared" si="7"/>
        <v>97.696026554729585</v>
      </c>
      <c r="K88" s="83">
        <f t="shared" si="8"/>
        <v>155.59447379082087</v>
      </c>
      <c r="L88" s="27">
        <f t="shared" si="9"/>
        <v>253.29050034555044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60427.680119999997</v>
      </c>
      <c r="E89" s="85">
        <f>MHTYPYLL!E90</f>
        <v>2.2525200273540644</v>
      </c>
      <c r="F89" s="83">
        <f>MHTYPYLL!H90</f>
        <v>47.561960377581073</v>
      </c>
      <c r="G89" s="83">
        <f>MHTYPYLD2!CJ90+MHTYPYLD2!CK90</f>
        <v>72.187523092428862</v>
      </c>
      <c r="H89" s="120">
        <f t="shared" si="5"/>
        <v>119.74948347000993</v>
      </c>
      <c r="I89" s="84">
        <f t="shared" si="6"/>
        <v>3.72762949509382</v>
      </c>
      <c r="J89" s="83">
        <f t="shared" si="7"/>
        <v>78.708896788906003</v>
      </c>
      <c r="K89" s="83">
        <f t="shared" si="8"/>
        <v>119.46102009720651</v>
      </c>
      <c r="L89" s="27">
        <f t="shared" si="9"/>
        <v>198.16991688611253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34298.736839999998</v>
      </c>
      <c r="E90" s="85">
        <f>MHTYPYLL!E91</f>
        <v>1.2573345773001083</v>
      </c>
      <c r="F90" s="83">
        <f>MHTYPYLL!H91</f>
        <v>21.204947646166328</v>
      </c>
      <c r="G90" s="83">
        <f>MHTYPYLD2!CJ91+MHTYPYLD2!CK91</f>
        <v>23.933307995115918</v>
      </c>
      <c r="H90" s="120">
        <f t="shared" si="5"/>
        <v>45.138255641282242</v>
      </c>
      <c r="I90" s="84">
        <f t="shared" si="6"/>
        <v>3.6658334770911303</v>
      </c>
      <c r="J90" s="83">
        <f t="shared" si="7"/>
        <v>61.824281591141911</v>
      </c>
      <c r="K90" s="83">
        <f t="shared" si="8"/>
        <v>69.778977887034983</v>
      </c>
      <c r="L90" s="27">
        <f t="shared" si="9"/>
        <v>131.60325947817688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21306.245760000002</v>
      </c>
      <c r="E91" s="85">
        <f>MHTYPYLL!E92</f>
        <v>0.40954691038758517</v>
      </c>
      <c r="F91" s="83">
        <f>MHTYPYLL!H92</f>
        <v>5.2790596748959731</v>
      </c>
      <c r="G91" s="83">
        <f>MHTYPYLD2!CJ92+MHTYPYLD2!CK92</f>
        <v>11.616195709779872</v>
      </c>
      <c r="H91" s="120">
        <f t="shared" si="5"/>
        <v>16.895255384675846</v>
      </c>
      <c r="I91" s="84">
        <f t="shared" si="6"/>
        <v>1.9221918070449644</v>
      </c>
      <c r="J91" s="83">
        <f t="shared" si="7"/>
        <v>24.777052392809594</v>
      </c>
      <c r="K91" s="83">
        <f t="shared" si="8"/>
        <v>54.520143251083347</v>
      </c>
      <c r="L91" s="27">
        <f t="shared" si="9"/>
        <v>79.297195643892948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0</v>
      </c>
      <c r="E92" s="85">
        <f>MHTYPYLL!E93</f>
        <v>0.27956294491298189</v>
      </c>
      <c r="F92" s="83">
        <f>MHTYPYLL!H93</f>
        <v>2.6041288318644269</v>
      </c>
      <c r="G92" s="83">
        <f>MHTYPYLD2!CJ93+MHTYPYLD2!CK93</f>
        <v>4.034325990903886</v>
      </c>
      <c r="H92" s="120">
        <f t="shared" si="5"/>
        <v>6.6384548227683133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16195.626</v>
      </c>
      <c r="E93" s="85">
        <f>MHTYPYLL!E94</f>
        <v>0.21879418943606849</v>
      </c>
      <c r="F93" s="83">
        <f>MHTYPYLL!H94</f>
        <v>1.1049106566521458</v>
      </c>
      <c r="G93" s="83">
        <f>MHTYPYLD2!CJ94+MHTYPYLD2!CK94</f>
        <v>1.2081238648293582</v>
      </c>
      <c r="H93" s="120">
        <f t="shared" si="5"/>
        <v>2.3130345214815042</v>
      </c>
      <c r="I93" s="84">
        <f t="shared" si="6"/>
        <v>1.350946171738397</v>
      </c>
      <c r="J93" s="83">
        <f t="shared" si="7"/>
        <v>6.8222781672789052</v>
      </c>
      <c r="K93" s="83">
        <f t="shared" si="8"/>
        <v>7.4595688047461595</v>
      </c>
      <c r="L93" s="27">
        <f t="shared" si="9"/>
        <v>14.281846972025065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389212.35628000001</v>
      </c>
      <c r="E94" s="85">
        <f>MHTYPYLL!E95</f>
        <v>0.80961484775734649</v>
      </c>
      <c r="F94" s="83">
        <f>MHTYPYLL!H95</f>
        <v>68.826977437547541</v>
      </c>
      <c r="G94" s="83">
        <f>MHTYPYLD2!CJ95+MHTYPYLD2!CK95</f>
        <v>80.264462235899089</v>
      </c>
      <c r="H94" s="120">
        <f t="shared" si="5"/>
        <v>149.09143967344664</v>
      </c>
      <c r="I94" s="84">
        <f t="shared" si="6"/>
        <v>0.20801365493517585</v>
      </c>
      <c r="J94" s="83">
        <f t="shared" si="7"/>
        <v>17.683656833349168</v>
      </c>
      <c r="K94" s="83">
        <f t="shared" si="8"/>
        <v>20.622280084591331</v>
      </c>
      <c r="L94" s="27">
        <f t="shared" si="9"/>
        <v>38.3059369179405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378251.14231999998</v>
      </c>
      <c r="E95" s="85">
        <f>MHTYPYLL!E96</f>
        <v>1.5515316236833163</v>
      </c>
      <c r="F95" s="83">
        <f>MHTYPYLL!H96</f>
        <v>122.198630681298</v>
      </c>
      <c r="G95" s="83">
        <f>MHTYPYLD2!CJ96+MHTYPYLD2!CK96</f>
        <v>134.91177017658489</v>
      </c>
      <c r="H95" s="120">
        <f t="shared" si="5"/>
        <v>257.11040085788289</v>
      </c>
      <c r="I95" s="84">
        <f t="shared" si="6"/>
        <v>0.41018557516231441</v>
      </c>
      <c r="J95" s="83">
        <f t="shared" si="7"/>
        <v>32.306215899783886</v>
      </c>
      <c r="K95" s="83">
        <f t="shared" si="8"/>
        <v>35.667247255118582</v>
      </c>
      <c r="L95" s="27">
        <f t="shared" si="9"/>
        <v>67.973463154902475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369146.55092000001</v>
      </c>
      <c r="E96" s="85">
        <f>MHTYPYLL!E97</f>
        <v>1.4946698109033636</v>
      </c>
      <c r="F96" s="83">
        <f>MHTYPYLL!H97</f>
        <v>110.28421199750468</v>
      </c>
      <c r="G96" s="83">
        <f>MHTYPYLD2!CJ97+MHTYPYLD2!CK97</f>
        <v>275.46714603085667</v>
      </c>
      <c r="H96" s="120">
        <f t="shared" si="5"/>
        <v>385.75135802836132</v>
      </c>
      <c r="I96" s="84">
        <f t="shared" si="6"/>
        <v>0.40489876098755223</v>
      </c>
      <c r="J96" s="83">
        <f t="shared" si="7"/>
        <v>29.875455079466541</v>
      </c>
      <c r="K96" s="83">
        <f t="shared" si="8"/>
        <v>74.622706170307637</v>
      </c>
      <c r="L96" s="27">
        <f t="shared" si="9"/>
        <v>104.49816124977417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348188.13855999999</v>
      </c>
      <c r="E97" s="85">
        <f>MHTYPYLL!E98</f>
        <v>5.1884432213418306</v>
      </c>
      <c r="F97" s="83">
        <f>MHTYPYLL!H98</f>
        <v>357.09460470885142</v>
      </c>
      <c r="G97" s="83">
        <f>MHTYPYLD2!CJ98+MHTYPYLD2!CK98</f>
        <v>648.17381943556893</v>
      </c>
      <c r="H97" s="120">
        <f t="shared" si="5"/>
        <v>1005.2684241444204</v>
      </c>
      <c r="I97" s="84">
        <f t="shared" si="6"/>
        <v>1.4901263560555653</v>
      </c>
      <c r="J97" s="83">
        <f t="shared" si="7"/>
        <v>102.55794645552426</v>
      </c>
      <c r="K97" s="83">
        <f t="shared" si="8"/>
        <v>186.15620340090223</v>
      </c>
      <c r="L97" s="27">
        <f t="shared" si="9"/>
        <v>288.7141498564265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344546.30200000003</v>
      </c>
      <c r="E98" s="85">
        <f>MHTYPYLL!E99</f>
        <v>5.2140105841643614</v>
      </c>
      <c r="F98" s="83">
        <f>MHTYPYLL!H99</f>
        <v>333.04492606349856</v>
      </c>
      <c r="G98" s="83">
        <f>MHTYPYLD2!CJ99+MHTYPYLD2!CK99</f>
        <v>760.57608825758916</v>
      </c>
      <c r="H98" s="120">
        <f t="shared" si="5"/>
        <v>1093.6210143210878</v>
      </c>
      <c r="I98" s="84">
        <f t="shared" si="6"/>
        <v>1.5132975028025002</v>
      </c>
      <c r="J98" s="83">
        <f t="shared" si="7"/>
        <v>96.661877991509698</v>
      </c>
      <c r="K98" s="83">
        <f t="shared" si="8"/>
        <v>220.74713437429062</v>
      </c>
      <c r="L98" s="27">
        <f t="shared" si="9"/>
        <v>317.40901236580032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330121.77288</v>
      </c>
      <c r="E99" s="85">
        <f>MHTYPYLL!E100</f>
        <v>3.7656831358311496</v>
      </c>
      <c r="F99" s="83">
        <f>MHTYPYLL!H100</f>
        <v>221.93053561020881</v>
      </c>
      <c r="G99" s="83">
        <f>MHTYPYLD2!CJ100+MHTYPYLD2!CK100</f>
        <v>528.62694477103048</v>
      </c>
      <c r="H99" s="120">
        <f t="shared" si="5"/>
        <v>750.55748038123932</v>
      </c>
      <c r="I99" s="84">
        <f t="shared" si="6"/>
        <v>1.1406951752921743</v>
      </c>
      <c r="J99" s="83">
        <f t="shared" si="7"/>
        <v>67.226870155844296</v>
      </c>
      <c r="K99" s="83">
        <f t="shared" si="8"/>
        <v>160.13089356671654</v>
      </c>
      <c r="L99" s="27">
        <f t="shared" si="9"/>
        <v>227.35776372256083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285170.08435999998</v>
      </c>
      <c r="E100" s="85">
        <f>MHTYPYLL!E101</f>
        <v>2.7161345767981269</v>
      </c>
      <c r="F100" s="83">
        <f>MHTYPYLL!H101</f>
        <v>146.65768647421487</v>
      </c>
      <c r="G100" s="83">
        <f>MHTYPYLD2!CJ101+MHTYPYLD2!CK101</f>
        <v>476.54251231813771</v>
      </c>
      <c r="H100" s="120">
        <f t="shared" si="5"/>
        <v>623.20019879235258</v>
      </c>
      <c r="I100" s="84">
        <f t="shared" si="6"/>
        <v>0.95246125935470372</v>
      </c>
      <c r="J100" s="83">
        <f t="shared" si="7"/>
        <v>51.428145698857229</v>
      </c>
      <c r="K100" s="83">
        <f t="shared" si="8"/>
        <v>167.10817103681478</v>
      </c>
      <c r="L100" s="27">
        <f t="shared" si="9"/>
        <v>218.53631673567199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240611.14292000001</v>
      </c>
      <c r="E101" s="85">
        <f>MHTYPYLL!E102</f>
        <v>2.1386146057504734</v>
      </c>
      <c r="F101" s="83">
        <f>MHTYPYLL!H102</f>
        <v>104.98459099629075</v>
      </c>
      <c r="G101" s="83">
        <f>MHTYPYLD2!CJ102+MHTYPYLD2!CK102</f>
        <v>305.53673185478726</v>
      </c>
      <c r="H101" s="120">
        <f t="shared" si="5"/>
        <v>410.52132285107803</v>
      </c>
      <c r="I101" s="84">
        <f t="shared" si="6"/>
        <v>0.88882608668773666</v>
      </c>
      <c r="J101" s="83">
        <f t="shared" si="7"/>
        <v>43.632472595501</v>
      </c>
      <c r="K101" s="83">
        <f t="shared" si="8"/>
        <v>126.98361686282091</v>
      </c>
      <c r="L101" s="27">
        <f t="shared" si="9"/>
        <v>170.61608945832191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202514.67616</v>
      </c>
      <c r="E102" s="85">
        <f>MHTYPYLL!E103</f>
        <v>2.4333354693028446</v>
      </c>
      <c r="F102" s="83">
        <f>MHTYPYLL!H103</f>
        <v>107.6142611299183</v>
      </c>
      <c r="G102" s="83">
        <f>MHTYPYLD2!CJ103+MHTYPYLD2!CK103</f>
        <v>167.31899572437817</v>
      </c>
      <c r="H102" s="120">
        <f t="shared" si="5"/>
        <v>274.93325685429647</v>
      </c>
      <c r="I102" s="84">
        <f t="shared" si="6"/>
        <v>1.2015600624323881</v>
      </c>
      <c r="J102" s="83">
        <f t="shared" si="7"/>
        <v>53.138993761072363</v>
      </c>
      <c r="K102" s="83">
        <f t="shared" si="8"/>
        <v>82.620676632929602</v>
      </c>
      <c r="L102" s="27">
        <f t="shared" si="9"/>
        <v>135.75967039400197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172023.22104</v>
      </c>
      <c r="E103" s="85">
        <f>MHTYPYLL!E104</f>
        <v>2.5633061029930091</v>
      </c>
      <c r="F103" s="83">
        <f>MHTYPYLL!H104</f>
        <v>101.05834311049938</v>
      </c>
      <c r="G103" s="83">
        <f>MHTYPYLD2!CJ104+MHTYPYLD2!CK104</f>
        <v>109.42824832909206</v>
      </c>
      <c r="H103" s="120">
        <f t="shared" si="5"/>
        <v>210.48659143959145</v>
      </c>
      <c r="I103" s="84">
        <f t="shared" si="6"/>
        <v>1.4900930743512655</v>
      </c>
      <c r="J103" s="83">
        <f t="shared" si="7"/>
        <v>58.746919456298642</v>
      </c>
      <c r="K103" s="83">
        <f t="shared" si="8"/>
        <v>63.612486539620754</v>
      </c>
      <c r="L103" s="27">
        <f t="shared" si="9"/>
        <v>122.3594059959194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140674.86319999999</v>
      </c>
      <c r="E104" s="85">
        <f>MHTYPYLL!E105</f>
        <v>2.1520076918113076</v>
      </c>
      <c r="F104" s="83">
        <f>MHTYPYLL!H105</f>
        <v>74.717707059688593</v>
      </c>
      <c r="G104" s="83">
        <f>MHTYPYLD2!CJ105+MHTYPYLD2!CK105</f>
        <v>86.765481540562632</v>
      </c>
      <c r="H104" s="120">
        <f t="shared" si="5"/>
        <v>161.48318860025122</v>
      </c>
      <c r="I104" s="84">
        <f t="shared" si="6"/>
        <v>1.5297741493103563</v>
      </c>
      <c r="J104" s="83">
        <f t="shared" si="7"/>
        <v>53.113758464055572</v>
      </c>
      <c r="K104" s="83">
        <f t="shared" si="8"/>
        <v>61.678028019267799</v>
      </c>
      <c r="L104" s="27">
        <f t="shared" si="9"/>
        <v>114.79178648332336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114717.85163999999</v>
      </c>
      <c r="E105" s="85">
        <f>MHTYPYLL!E106</f>
        <v>1.9998386398755177</v>
      </c>
      <c r="F105" s="83">
        <f>MHTYPYLL!H106</f>
        <v>60.185143867053704</v>
      </c>
      <c r="G105" s="83">
        <f>MHTYPYLD2!CJ106+MHTYPYLD2!CK106</f>
        <v>71.293031378829937</v>
      </c>
      <c r="H105" s="120">
        <f t="shared" si="5"/>
        <v>131.47817524588365</v>
      </c>
      <c r="I105" s="84">
        <f t="shared" si="6"/>
        <v>1.7432671648622566</v>
      </c>
      <c r="J105" s="83">
        <f t="shared" si="7"/>
        <v>52.463625326529616</v>
      </c>
      <c r="K105" s="83">
        <f t="shared" si="8"/>
        <v>62.146414319679756</v>
      </c>
      <c r="L105" s="27">
        <f t="shared" si="9"/>
        <v>114.61003964620939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88939.361480000007</v>
      </c>
      <c r="E106" s="85">
        <f>MHTYPYLL!E107</f>
        <v>0.63903574253753115</v>
      </c>
      <c r="F106" s="83">
        <f>MHTYPYLL!H107</f>
        <v>16.32736322183392</v>
      </c>
      <c r="G106" s="83">
        <f>MHTYPYLD2!CJ107+MHTYPYLD2!CK107</f>
        <v>42.157078367157418</v>
      </c>
      <c r="H106" s="120">
        <f t="shared" si="5"/>
        <v>58.484441588991338</v>
      </c>
      <c r="I106" s="84">
        <f t="shared" si="6"/>
        <v>0.71850722998639083</v>
      </c>
      <c r="J106" s="83">
        <f t="shared" si="7"/>
        <v>18.357859726152284</v>
      </c>
      <c r="K106" s="83">
        <f t="shared" si="8"/>
        <v>47.399798768104915</v>
      </c>
      <c r="L106" s="27">
        <f t="shared" si="9"/>
        <v>65.7576584942572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66802.707880000002</v>
      </c>
      <c r="E107" s="85">
        <f>MHTYPYLL!E108</f>
        <v>0.54952615363661395</v>
      </c>
      <c r="F107" s="83">
        <f>MHTYPYLL!H108</f>
        <v>11.603244734037105</v>
      </c>
      <c r="G107" s="83">
        <f>MHTYPYLD2!CJ108+MHTYPYLD2!CK108</f>
        <v>25.085406108863012</v>
      </c>
      <c r="H107" s="120">
        <f t="shared" si="5"/>
        <v>36.688650842900117</v>
      </c>
      <c r="I107" s="84">
        <f t="shared" si="6"/>
        <v>0.82261059630059707</v>
      </c>
      <c r="J107" s="83">
        <f t="shared" si="7"/>
        <v>17.369422740887106</v>
      </c>
      <c r="K107" s="83">
        <f t="shared" si="8"/>
        <v>37.551480927876142</v>
      </c>
      <c r="L107" s="27">
        <f t="shared" si="9"/>
        <v>54.920903668763252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46308.451159999997</v>
      </c>
      <c r="E108" s="85">
        <f>MHTYPYLL!E109</f>
        <v>0.36958605241055476</v>
      </c>
      <c r="F108" s="83">
        <f>MHTYPYLL!H109</f>
        <v>6.2330687739040069</v>
      </c>
      <c r="G108" s="83">
        <f>MHTYPYLD2!CJ109+MHTYPYLD2!CK109</f>
        <v>11.043950326156708</v>
      </c>
      <c r="H108" s="120">
        <f t="shared" si="5"/>
        <v>17.277019100060713</v>
      </c>
      <c r="I108" s="84">
        <f t="shared" si="6"/>
        <v>0.79809633695931792</v>
      </c>
      <c r="J108" s="83">
        <f t="shared" si="7"/>
        <v>13.4598947228189</v>
      </c>
      <c r="K108" s="83">
        <f t="shared" si="8"/>
        <v>23.848671353742393</v>
      </c>
      <c r="L108" s="27">
        <f t="shared" si="9"/>
        <v>37.308566076561291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28920.466799999998</v>
      </c>
      <c r="E109" s="85">
        <f>MHTYPYLL!E110</f>
        <v>0.14693791634875961</v>
      </c>
      <c r="F109" s="83">
        <f>MHTYPYLL!H110</f>
        <v>1.8940297417355114</v>
      </c>
      <c r="G109" s="83">
        <f>MHTYPYLD2!CJ110+MHTYPYLD2!CK110</f>
        <v>7.5296055489549758</v>
      </c>
      <c r="H109" s="120">
        <f t="shared" si="5"/>
        <v>9.4236352906904877</v>
      </c>
      <c r="I109" s="84">
        <f t="shared" si="6"/>
        <v>0.50807588053440278</v>
      </c>
      <c r="J109" s="83">
        <f t="shared" si="7"/>
        <v>6.5490981000884521</v>
      </c>
      <c r="K109" s="83">
        <f t="shared" si="8"/>
        <v>26.035560217703598</v>
      </c>
      <c r="L109" s="27">
        <f t="shared" si="9"/>
        <v>32.584658317792048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0</v>
      </c>
      <c r="E110" s="85">
        <f>MHTYPYLL!E111</f>
        <v>0.10347829853163393</v>
      </c>
      <c r="F110" s="83">
        <f>MHTYPYLL!H111</f>
        <v>0.96390035082217018</v>
      </c>
      <c r="G110" s="83">
        <f>MHTYPYLD2!CJ111+MHTYPYLD2!CK111</f>
        <v>3.3613205556738159</v>
      </c>
      <c r="H110" s="120">
        <f t="shared" si="5"/>
        <v>4.3252209064959857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24243.206119999999</v>
      </c>
      <c r="E111" s="85">
        <f>MHTYPYLL!E112</f>
        <v>0.17853065488860434</v>
      </c>
      <c r="F111" s="83">
        <f>MHTYPYLL!H112</f>
        <v>0.9015798071874519</v>
      </c>
      <c r="G111" s="83">
        <f>MHTYPYLD2!CJ112+MHTYPYLD2!CK112</f>
        <v>1.0703668408280058</v>
      </c>
      <c r="H111" s="120">
        <f t="shared" si="5"/>
        <v>1.9719466480154577</v>
      </c>
      <c r="I111" s="84">
        <f t="shared" si="6"/>
        <v>0.73641520022106854</v>
      </c>
      <c r="J111" s="83">
        <f t="shared" si="7"/>
        <v>3.7188967611163966</v>
      </c>
      <c r="K111" s="83">
        <f t="shared" si="8"/>
        <v>4.4151208199520351</v>
      </c>
      <c r="L111" s="27">
        <f t="shared" si="9"/>
        <v>8.1340175810684308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405070.60139999999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392581.97424000001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381676.91940000001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357131.54843999998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349933.49244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333737.86644000001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289937.69568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239263.38144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202445.32500000001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172717.35372000001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138922.48079999999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115204.88628000001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88248.166559999998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60427.680119999997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34298.736839999998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21306.245760000002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0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16195.626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389212.35628000001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378251.14231999998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369146.55092000001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348188.13855999999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344546.30200000003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330121.77288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285170.08435999998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240611.14292000001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202514.67616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172023.22104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140674.86319999999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114717.85163999999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88939.361480000007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66802.707880000002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46308.451159999997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28920.466799999998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0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24243.206119999999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405070.60139999999</v>
      </c>
      <c r="E148" s="85">
        <f>MHTYPYLL!E149</f>
        <v>2.6810870315114026</v>
      </c>
      <c r="F148" s="83">
        <f>MHTYPYLL!H149</f>
        <v>227.92457072284736</v>
      </c>
      <c r="G148" s="83">
        <f>MHTYPYLD2!CJ149+MHTYPYLD2!CK149</f>
        <v>23.390329262744306</v>
      </c>
      <c r="H148" s="120">
        <f t="shared" si="10"/>
        <v>251.31489998559167</v>
      </c>
      <c r="I148" s="84">
        <f t="shared" si="11"/>
        <v>0.66188141579395365</v>
      </c>
      <c r="J148" s="83">
        <f t="shared" si="12"/>
        <v>56.26786291947559</v>
      </c>
      <c r="K148" s="83">
        <f t="shared" si="13"/>
        <v>5.7743833252531633</v>
      </c>
      <c r="L148" s="27">
        <f t="shared" si="14"/>
        <v>62.042246244728751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392581.97424000001</v>
      </c>
      <c r="E149" s="85">
        <f>MHTYPYLL!E150</f>
        <v>6.8520198586124277</v>
      </c>
      <c r="F149" s="83">
        <f>MHTYPYLL!H150</f>
        <v>539.66508406431478</v>
      </c>
      <c r="G149" s="83">
        <f>MHTYPYLD2!CJ150+MHTYPYLD2!CK150</f>
        <v>92.125325891591089</v>
      </c>
      <c r="H149" s="120">
        <f t="shared" si="10"/>
        <v>631.79040995590583</v>
      </c>
      <c r="I149" s="84">
        <f t="shared" si="11"/>
        <v>1.745373019705569</v>
      </c>
      <c r="J149" s="83">
        <f t="shared" si="12"/>
        <v>137.46557903201062</v>
      </c>
      <c r="K149" s="83">
        <f t="shared" si="13"/>
        <v>23.466519589937015</v>
      </c>
      <c r="L149" s="27">
        <f t="shared" si="14"/>
        <v>160.93209862194763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381676.91940000001</v>
      </c>
      <c r="E150" s="85">
        <f>MHTYPYLL!E151</f>
        <v>7.0217476762226356</v>
      </c>
      <c r="F150" s="83">
        <f>MHTYPYLL!H151</f>
        <v>518.09965229008719</v>
      </c>
      <c r="G150" s="83">
        <f>MHTYPYLD2!CJ151+MHTYPYLD2!CK151</f>
        <v>180.1434956510528</v>
      </c>
      <c r="H150" s="120">
        <f t="shared" si="10"/>
        <v>698.24314794114002</v>
      </c>
      <c r="I150" s="84">
        <f t="shared" si="11"/>
        <v>1.839709796248852</v>
      </c>
      <c r="J150" s="83">
        <f t="shared" si="12"/>
        <v>135.74298731622156</v>
      </c>
      <c r="K150" s="83">
        <f t="shared" si="13"/>
        <v>47.197901286313098</v>
      </c>
      <c r="L150" s="27">
        <f t="shared" si="14"/>
        <v>182.94088860253467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357131.54843999998</v>
      </c>
      <c r="E151" s="85">
        <f>MHTYPYLL!E152</f>
        <v>30.071584440661677</v>
      </c>
      <c r="F151" s="83">
        <f>MHTYPYLL!H152</f>
        <v>2069.6767991285396</v>
      </c>
      <c r="G151" s="83">
        <f>MHTYPYLD2!CJ152+MHTYPYLD2!CK152</f>
        <v>799.48606247204987</v>
      </c>
      <c r="H151" s="120">
        <f t="shared" si="10"/>
        <v>2869.1628616005896</v>
      </c>
      <c r="I151" s="84">
        <f t="shared" si="11"/>
        <v>8.4203102671882455</v>
      </c>
      <c r="J151" s="83">
        <f t="shared" si="12"/>
        <v>579.52785413923084</v>
      </c>
      <c r="K151" s="83">
        <f t="shared" si="13"/>
        <v>223.86318597847645</v>
      </c>
      <c r="L151" s="27">
        <f t="shared" si="14"/>
        <v>803.39104011770735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349933.49244</v>
      </c>
      <c r="E152" s="85">
        <f>MHTYPYLL!E153</f>
        <v>41.302098703596201</v>
      </c>
      <c r="F152" s="83">
        <f>MHTYPYLL!H153</f>
        <v>2638.1715546922073</v>
      </c>
      <c r="G152" s="83">
        <f>MHTYPYLD2!CJ153+MHTYPYLD2!CK153</f>
        <v>1444.8735527845588</v>
      </c>
      <c r="H152" s="120">
        <f t="shared" si="10"/>
        <v>4083.0451074767661</v>
      </c>
      <c r="I152" s="84">
        <f t="shared" si="11"/>
        <v>11.802842424600986</v>
      </c>
      <c r="J152" s="83">
        <f t="shared" si="12"/>
        <v>753.90655987138791</v>
      </c>
      <c r="K152" s="83">
        <f t="shared" si="13"/>
        <v>412.8994749001622</v>
      </c>
      <c r="L152" s="27">
        <f t="shared" si="14"/>
        <v>1166.80603477155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333737.86644000001</v>
      </c>
      <c r="E153" s="85">
        <f>MHTYPYLL!E154</f>
        <v>32.727461238598245</v>
      </c>
      <c r="F153" s="83">
        <f>MHTYPYLL!H154</f>
        <v>1928.7929280967876</v>
      </c>
      <c r="G153" s="83">
        <f>MHTYPYLD2!CJ154+MHTYPYLD2!CK154</f>
        <v>1047.3709895066004</v>
      </c>
      <c r="H153" s="120">
        <f t="shared" si="10"/>
        <v>2976.1639176033877</v>
      </c>
      <c r="I153" s="84">
        <f t="shared" si="11"/>
        <v>9.8063374071704406</v>
      </c>
      <c r="J153" s="83">
        <f t="shared" si="12"/>
        <v>577.9364950915899</v>
      </c>
      <c r="K153" s="83">
        <f t="shared" si="13"/>
        <v>313.83043245256039</v>
      </c>
      <c r="L153" s="27">
        <f t="shared" si="14"/>
        <v>891.76692754415024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289937.69568</v>
      </c>
      <c r="E154" s="85">
        <f>MHTYPYLL!E155</f>
        <v>25.482869877047957</v>
      </c>
      <c r="F154" s="83">
        <f>MHTYPYLL!H155</f>
        <v>1375.9475590112045</v>
      </c>
      <c r="G154" s="83">
        <f>MHTYPYLD2!CJ155+MHTYPYLD2!CK155</f>
        <v>745.50973777298282</v>
      </c>
      <c r="H154" s="120">
        <f t="shared" si="10"/>
        <v>2121.4572967841873</v>
      </c>
      <c r="I154" s="84">
        <f t="shared" si="11"/>
        <v>8.78908477812179</v>
      </c>
      <c r="J154" s="83">
        <f t="shared" si="12"/>
        <v>474.56663259468604</v>
      </c>
      <c r="K154" s="83">
        <f t="shared" si="13"/>
        <v>257.12756529450763</v>
      </c>
      <c r="L154" s="27">
        <f t="shared" si="14"/>
        <v>731.69419788919367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239263.38144</v>
      </c>
      <c r="E155" s="85">
        <f>MHTYPYLL!E156</f>
        <v>20.199515069400249</v>
      </c>
      <c r="F155" s="83">
        <f>MHTYPYLL!H156</f>
        <v>991.59419475685831</v>
      </c>
      <c r="G155" s="83">
        <f>MHTYPYLD2!CJ156+MHTYPYLD2!CK156</f>
        <v>672.92148731982059</v>
      </c>
      <c r="H155" s="120">
        <f t="shared" si="10"/>
        <v>1664.5156820766788</v>
      </c>
      <c r="I155" s="84">
        <f t="shared" si="11"/>
        <v>8.4423763251317574</v>
      </c>
      <c r="J155" s="83">
        <f t="shared" si="12"/>
        <v>414.43625380071796</v>
      </c>
      <c r="K155" s="83">
        <f t="shared" si="13"/>
        <v>281.24716923662169</v>
      </c>
      <c r="L155" s="27">
        <f t="shared" si="14"/>
        <v>695.68342303733971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202445.32500000001</v>
      </c>
      <c r="E156" s="85">
        <f>MHTYPYLL!E157</f>
        <v>17.932879970189017</v>
      </c>
      <c r="F156" s="83">
        <f>MHTYPYLL!H157</f>
        <v>793.08161668160926</v>
      </c>
      <c r="G156" s="83">
        <f>MHTYPYLD2!CJ157+MHTYPYLD2!CK157</f>
        <v>492.0466480691839</v>
      </c>
      <c r="H156" s="120">
        <f t="shared" si="10"/>
        <v>1285.1282647507933</v>
      </c>
      <c r="I156" s="84">
        <f t="shared" si="11"/>
        <v>8.8581348915757943</v>
      </c>
      <c r="J156" s="83">
        <f t="shared" si="12"/>
        <v>391.75101557993958</v>
      </c>
      <c r="K156" s="83">
        <f t="shared" si="13"/>
        <v>243.05162298471643</v>
      </c>
      <c r="L156" s="27">
        <f t="shared" si="14"/>
        <v>634.80263856465604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172717.35372000001</v>
      </c>
      <c r="E157" s="85">
        <f>MHTYPYLL!E158</f>
        <v>15.62975700232294</v>
      </c>
      <c r="F157" s="83">
        <f>MHTYPYLL!H158</f>
        <v>616.20316981658186</v>
      </c>
      <c r="G157" s="83">
        <f>MHTYPYLD2!CJ158+MHTYPYLD2!CK158</f>
        <v>339.82880654633175</v>
      </c>
      <c r="H157" s="120">
        <f t="shared" si="10"/>
        <v>956.03197636291361</v>
      </c>
      <c r="I157" s="84">
        <f t="shared" si="11"/>
        <v>9.0493263506463002</v>
      </c>
      <c r="J157" s="83">
        <f t="shared" si="12"/>
        <v>356.76969137423038</v>
      </c>
      <c r="K157" s="83">
        <f t="shared" si="13"/>
        <v>196.75429204250298</v>
      </c>
      <c r="L157" s="27">
        <f t="shared" si="14"/>
        <v>553.52398341673336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138922.48079999999</v>
      </c>
      <c r="E158" s="85">
        <f>MHTYPYLL!E159</f>
        <v>14.479759449602231</v>
      </c>
      <c r="F158" s="83">
        <f>MHTYPYLL!H159</f>
        <v>502.73724809018944</v>
      </c>
      <c r="G158" s="83">
        <f>MHTYPYLD2!CJ159+MHTYPYLD2!CK159</f>
        <v>177.9289662596282</v>
      </c>
      <c r="H158" s="120">
        <f t="shared" si="10"/>
        <v>680.66621434981766</v>
      </c>
      <c r="I158" s="84">
        <f t="shared" si="11"/>
        <v>10.422905901347992</v>
      </c>
      <c r="J158" s="83">
        <f t="shared" si="12"/>
        <v>361.88329289480231</v>
      </c>
      <c r="K158" s="83">
        <f t="shared" si="13"/>
        <v>128.07787856580532</v>
      </c>
      <c r="L158" s="27">
        <f t="shared" si="14"/>
        <v>489.9611714606076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115204.88628000001</v>
      </c>
      <c r="E159" s="85">
        <f>MHTYPYLL!E160</f>
        <v>13.26754560595074</v>
      </c>
      <c r="F159" s="83">
        <f>MHTYPYLL!H160</f>
        <v>399.28678501108755</v>
      </c>
      <c r="G159" s="83">
        <f>MHTYPYLD2!CJ160+MHTYPYLD2!CK160</f>
        <v>131.90496985869524</v>
      </c>
      <c r="H159" s="120">
        <f t="shared" si="10"/>
        <v>531.19175486978281</v>
      </c>
      <c r="I159" s="84">
        <f t="shared" si="11"/>
        <v>11.516478193211874</v>
      </c>
      <c r="J159" s="83">
        <f t="shared" si="12"/>
        <v>346.58841122471142</v>
      </c>
      <c r="K159" s="83">
        <f t="shared" si="13"/>
        <v>114.49598547244469</v>
      </c>
      <c r="L159" s="27">
        <f t="shared" si="14"/>
        <v>461.08439669715608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88248.166559999998</v>
      </c>
      <c r="E160" s="85">
        <f>MHTYPYLL!E161</f>
        <v>10.475324489399126</v>
      </c>
      <c r="F160" s="83">
        <f>MHTYPYLL!H161</f>
        <v>267.64454070414769</v>
      </c>
      <c r="G160" s="83">
        <f>MHTYPYLD2!CJ161+MHTYPYLD2!CK161</f>
        <v>69.463801008979175</v>
      </c>
      <c r="H160" s="120">
        <f t="shared" si="10"/>
        <v>337.10834171312683</v>
      </c>
      <c r="I160" s="84">
        <f t="shared" si="11"/>
        <v>11.87030269039861</v>
      </c>
      <c r="J160" s="83">
        <f t="shared" si="12"/>
        <v>303.28623373968452</v>
      </c>
      <c r="K160" s="83">
        <f t="shared" si="13"/>
        <v>78.714157717657145</v>
      </c>
      <c r="L160" s="27">
        <f t="shared" si="14"/>
        <v>382.00039145734161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60427.680119999997</v>
      </c>
      <c r="E161" s="85">
        <f>MHTYPYLL!E162</f>
        <v>8.2073624144323425</v>
      </c>
      <c r="F161" s="83">
        <f>MHTYPYLL!H162</f>
        <v>173.29845738073894</v>
      </c>
      <c r="G161" s="83">
        <f>MHTYPYLD2!CJ162+MHTYPYLD2!CK162</f>
        <v>30.87637103404203</v>
      </c>
      <c r="H161" s="120">
        <f t="shared" si="10"/>
        <v>204.17482841478096</v>
      </c>
      <c r="I161" s="84">
        <f t="shared" si="11"/>
        <v>13.582123950702384</v>
      </c>
      <c r="J161" s="83">
        <f t="shared" si="12"/>
        <v>286.78654721908083</v>
      </c>
      <c r="K161" s="83">
        <f t="shared" si="13"/>
        <v>51.096403126392318</v>
      </c>
      <c r="L161" s="27">
        <f t="shared" si="14"/>
        <v>337.88295034547315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34298.736839999998</v>
      </c>
      <c r="E162" s="85">
        <f>MHTYPYLL!E163</f>
        <v>6.2332754330804576</v>
      </c>
      <c r="F162" s="83">
        <f>MHTYPYLL!H163</f>
        <v>105.12419017890193</v>
      </c>
      <c r="G162" s="83">
        <f>MHTYPYLD2!CJ163+MHTYPYLD2!CK163</f>
        <v>8.4957608805432088</v>
      </c>
      <c r="H162" s="120">
        <f t="shared" si="10"/>
        <v>113.61995105944513</v>
      </c>
      <c r="I162" s="84">
        <f t="shared" si="11"/>
        <v>18.173483945365195</v>
      </c>
      <c r="J162" s="83">
        <f t="shared" si="12"/>
        <v>306.49580673858406</v>
      </c>
      <c r="K162" s="83">
        <f t="shared" si="13"/>
        <v>24.769894355512392</v>
      </c>
      <c r="L162" s="27">
        <f t="shared" si="14"/>
        <v>331.26570109409641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21306.245760000002</v>
      </c>
      <c r="E163" s="85">
        <f>MHTYPYLL!E164</f>
        <v>4.2371384434994788</v>
      </c>
      <c r="F163" s="83">
        <f>MHTYPYLL!H164</f>
        <v>54.616714536708287</v>
      </c>
      <c r="G163" s="83">
        <f>MHTYPYLD2!CJ164+MHTYPYLD2!CK164</f>
        <v>3.9601496794212285</v>
      </c>
      <c r="H163" s="120">
        <f t="shared" si="10"/>
        <v>58.576864216129515</v>
      </c>
      <c r="I163" s="84">
        <f t="shared" si="11"/>
        <v>19.886837367914968</v>
      </c>
      <c r="J163" s="83">
        <f t="shared" si="12"/>
        <v>256.34133367242396</v>
      </c>
      <c r="K163" s="83">
        <f t="shared" si="13"/>
        <v>18.586801842190091</v>
      </c>
      <c r="L163" s="27">
        <f t="shared" si="14"/>
        <v>274.9281355146141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0</v>
      </c>
      <c r="E164" s="85">
        <f>MHTYPYLL!E165</f>
        <v>2.7048300416734268</v>
      </c>
      <c r="F164" s="83">
        <f>MHTYPYLL!H165</f>
        <v>25.195491838187973</v>
      </c>
      <c r="G164" s="83">
        <f>MHTYPYLD2!CJ165+MHTYPYLD2!CK165</f>
        <v>1.3189104514785037</v>
      </c>
      <c r="H164" s="120">
        <f t="shared" si="10"/>
        <v>26.514402289666478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16195.626</v>
      </c>
      <c r="E165" s="85">
        <f>MHTYPYLL!E166</f>
        <v>1.6716277114094857</v>
      </c>
      <c r="F165" s="83">
        <f>MHTYPYLL!H166</f>
        <v>8.4417199426179028</v>
      </c>
      <c r="G165" s="83">
        <f>MHTYPYLD2!CJ166+MHTYPYLD2!CK166</f>
        <v>0.3553655396220875</v>
      </c>
      <c r="H165" s="120">
        <f t="shared" si="10"/>
        <v>8.7970854822399911</v>
      </c>
      <c r="I165" s="84">
        <f t="shared" si="11"/>
        <v>10.321476375223074</v>
      </c>
      <c r="J165" s="83">
        <f t="shared" si="12"/>
        <v>52.123455694876526</v>
      </c>
      <c r="K165" s="83">
        <f t="shared" si="13"/>
        <v>2.194206877968703</v>
      </c>
      <c r="L165" s="27">
        <f t="shared" si="14"/>
        <v>54.317662572845229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389212.35628000001</v>
      </c>
      <c r="E166" s="85">
        <f>MHTYPYLL!E167</f>
        <v>2.1933711100192195</v>
      </c>
      <c r="F166" s="83">
        <f>MHTYPYLL!H167</f>
        <v>186.46286480495388</v>
      </c>
      <c r="G166" s="83">
        <f>MHTYPYLD2!CJ167+MHTYPYLD2!CK167</f>
        <v>28.693391116388145</v>
      </c>
      <c r="H166" s="120">
        <f t="shared" si="10"/>
        <v>215.15625592134202</v>
      </c>
      <c r="I166" s="84">
        <f t="shared" si="11"/>
        <v>0.56354097567275196</v>
      </c>
      <c r="J166" s="83">
        <f t="shared" si="12"/>
        <v>47.907745423891988</v>
      </c>
      <c r="K166" s="83">
        <f t="shared" si="13"/>
        <v>7.3721685998442643</v>
      </c>
      <c r="L166" s="27">
        <f t="shared" si="14"/>
        <v>55.279914023736254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378251.14231999998</v>
      </c>
      <c r="E167" s="85">
        <f>MHTYPYLL!E168</f>
        <v>3.9312840563071481</v>
      </c>
      <c r="F167" s="83">
        <f>MHTYPYLL!H168</f>
        <v>309.627932274751</v>
      </c>
      <c r="G167" s="83">
        <f>MHTYPYLD2!CJ168+MHTYPYLD2!CK168</f>
        <v>92.940624314580504</v>
      </c>
      <c r="H167" s="120">
        <f t="shared" si="10"/>
        <v>402.56855658933148</v>
      </c>
      <c r="I167" s="84">
        <f t="shared" si="11"/>
        <v>1.0393317075514041</v>
      </c>
      <c r="J167" s="83">
        <f t="shared" si="12"/>
        <v>81.857765286748602</v>
      </c>
      <c r="K167" s="83">
        <f t="shared" si="13"/>
        <v>24.57114174051928</v>
      </c>
      <c r="L167" s="27">
        <f t="shared" si="14"/>
        <v>106.42890702726788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369146.55092000001</v>
      </c>
      <c r="E168" s="85">
        <f>MHTYPYLL!E169</f>
        <v>3.0403910045550253</v>
      </c>
      <c r="F168" s="83">
        <f>MHTYPYLL!H169</f>
        <v>224.33525027109252</v>
      </c>
      <c r="G168" s="83">
        <f>MHTYPYLD2!CJ169+MHTYPYLD2!CK169</f>
        <v>250.16114462300484</v>
      </c>
      <c r="H168" s="120">
        <f t="shared" si="10"/>
        <v>474.49639489409736</v>
      </c>
      <c r="I168" s="84">
        <f t="shared" si="11"/>
        <v>0.82362709254025424</v>
      </c>
      <c r="J168" s="83">
        <f t="shared" si="12"/>
        <v>60.771325023082653</v>
      </c>
      <c r="K168" s="83">
        <f t="shared" si="13"/>
        <v>67.767433827986324</v>
      </c>
      <c r="L168" s="27">
        <f t="shared" si="14"/>
        <v>128.53875885106899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348188.13855999999</v>
      </c>
      <c r="E169" s="85">
        <f>MHTYPYLL!E170</f>
        <v>9.3880373114696773</v>
      </c>
      <c r="F169" s="83">
        <f>MHTYPYLL!H170</f>
        <v>646.13166796190046</v>
      </c>
      <c r="G169" s="83">
        <f>MHTYPYLD2!CJ170+MHTYPYLD2!CK170</f>
        <v>556.04251460220894</v>
      </c>
      <c r="H169" s="120">
        <f t="shared" si="10"/>
        <v>1202.1741825641093</v>
      </c>
      <c r="I169" s="84">
        <f t="shared" si="11"/>
        <v>2.6962542004721177</v>
      </c>
      <c r="J169" s="83">
        <f t="shared" si="12"/>
        <v>185.56969534749348</v>
      </c>
      <c r="K169" s="83">
        <f t="shared" si="13"/>
        <v>159.69599564816633</v>
      </c>
      <c r="L169" s="27">
        <f t="shared" si="14"/>
        <v>345.26569099565978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344546.30200000003</v>
      </c>
      <c r="E170" s="85">
        <f>MHTYPYLL!E171</f>
        <v>9.50886551381363</v>
      </c>
      <c r="F170" s="83">
        <f>MHTYPYLL!H171</f>
        <v>607.37878469484565</v>
      </c>
      <c r="G170" s="83">
        <f>MHTYPYLD2!CJ171+MHTYPYLD2!CK171</f>
        <v>594.9743483544072</v>
      </c>
      <c r="H170" s="120">
        <f t="shared" si="10"/>
        <v>1202.3531330492528</v>
      </c>
      <c r="I170" s="84">
        <f t="shared" si="11"/>
        <v>2.7598222528052641</v>
      </c>
      <c r="J170" s="83">
        <f t="shared" si="12"/>
        <v>176.28364639793628</v>
      </c>
      <c r="K170" s="83">
        <f t="shared" si="13"/>
        <v>172.68342306991502</v>
      </c>
      <c r="L170" s="27">
        <f t="shared" si="14"/>
        <v>348.96706946785127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330121.77288</v>
      </c>
      <c r="E171" s="85">
        <f>MHTYPYLL!E172</f>
        <v>8.3517362205401966</v>
      </c>
      <c r="F171" s="83">
        <f>MHTYPYLL!H172</f>
        <v>492.20957415753651</v>
      </c>
      <c r="G171" s="83">
        <f>MHTYPYLD2!CJ172+MHTYPYLD2!CK172</f>
        <v>430.16765492971655</v>
      </c>
      <c r="H171" s="120">
        <f t="shared" si="10"/>
        <v>922.377229087253</v>
      </c>
      <c r="I171" s="84">
        <f t="shared" si="11"/>
        <v>2.5298956041824212</v>
      </c>
      <c r="J171" s="83">
        <f t="shared" si="12"/>
        <v>149.099397432491</v>
      </c>
      <c r="K171" s="83">
        <f t="shared" si="13"/>
        <v>130.30575086790273</v>
      </c>
      <c r="L171" s="27">
        <f t="shared" si="14"/>
        <v>279.40514830039376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285170.08435999998</v>
      </c>
      <c r="E172" s="85">
        <f>MHTYPYLL!E173</f>
        <v>6.9998939657677566</v>
      </c>
      <c r="F172" s="83">
        <f>MHTYPYLL!H173</f>
        <v>377.95927468163006</v>
      </c>
      <c r="G172" s="83">
        <f>MHTYPYLD2!CJ173+MHTYPYLD2!CK173</f>
        <v>462.72056241038604</v>
      </c>
      <c r="H172" s="120">
        <f t="shared" si="10"/>
        <v>840.6798370920161</v>
      </c>
      <c r="I172" s="84">
        <f t="shared" si="11"/>
        <v>2.4546382491268122</v>
      </c>
      <c r="J172" s="83">
        <f t="shared" si="12"/>
        <v>132.53819226160223</v>
      </c>
      <c r="K172" s="83">
        <f t="shared" si="13"/>
        <v>162.26125662825334</v>
      </c>
      <c r="L172" s="27">
        <f t="shared" si="14"/>
        <v>294.79944888985551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240611.14292000001</v>
      </c>
      <c r="E173" s="85">
        <f>MHTYPYLL!E174</f>
        <v>5.5219672651253102</v>
      </c>
      <c r="F173" s="83">
        <f>MHTYPYLL!H174</f>
        <v>271.07337304500152</v>
      </c>
      <c r="G173" s="83">
        <f>MHTYPYLD2!CJ174+MHTYPYLD2!CK174</f>
        <v>360.4672900640025</v>
      </c>
      <c r="H173" s="120">
        <f t="shared" si="10"/>
        <v>631.54066310900407</v>
      </c>
      <c r="I173" s="84">
        <f t="shared" si="11"/>
        <v>2.2949757015041032</v>
      </c>
      <c r="J173" s="83">
        <f t="shared" si="12"/>
        <v>112.66035718683644</v>
      </c>
      <c r="K173" s="83">
        <f t="shared" si="13"/>
        <v>149.81321550176628</v>
      </c>
      <c r="L173" s="27">
        <f t="shared" si="14"/>
        <v>262.47357268860276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202514.67616</v>
      </c>
      <c r="E174" s="85">
        <f>MHTYPYLL!E175</f>
        <v>6.816676632095815</v>
      </c>
      <c r="F174" s="83">
        <f>MHTYPYLL!H175</f>
        <v>301.46752405443743</v>
      </c>
      <c r="G174" s="83">
        <f>MHTYPYLD2!CJ175+MHTYPYLD2!CK175</f>
        <v>225.84030100492396</v>
      </c>
      <c r="H174" s="120">
        <f t="shared" si="10"/>
        <v>527.30782505936145</v>
      </c>
      <c r="I174" s="84">
        <f t="shared" si="11"/>
        <v>3.3660161136717761</v>
      </c>
      <c r="J174" s="83">
        <f t="shared" si="12"/>
        <v>148.86206262713429</v>
      </c>
      <c r="K174" s="83">
        <f t="shared" si="13"/>
        <v>111.51799231898391</v>
      </c>
      <c r="L174" s="27">
        <f t="shared" si="14"/>
        <v>260.38005494611826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172023.22104</v>
      </c>
      <c r="E175" s="85">
        <f>MHTYPYLL!E176</f>
        <v>5.8831738172559396</v>
      </c>
      <c r="F175" s="83">
        <f>MHTYPYLL!H176</f>
        <v>231.9441277453154</v>
      </c>
      <c r="G175" s="83">
        <f>MHTYPYLD2!CJ176+MHTYPYLD2!CK176</f>
        <v>132.14246853215101</v>
      </c>
      <c r="H175" s="120">
        <f t="shared" si="10"/>
        <v>364.08659627746641</v>
      </c>
      <c r="I175" s="84">
        <f t="shared" si="11"/>
        <v>3.4199881746708742</v>
      </c>
      <c r="J175" s="83">
        <f t="shared" si="12"/>
        <v>134.8330337863992</v>
      </c>
      <c r="K175" s="83">
        <f t="shared" si="13"/>
        <v>76.816645876793785</v>
      </c>
      <c r="L175" s="27">
        <f t="shared" si="14"/>
        <v>211.64967966319298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140674.86319999999</v>
      </c>
      <c r="E176" s="85">
        <f>MHTYPYLL!E177</f>
        <v>5.0533750787981448</v>
      </c>
      <c r="F176" s="83">
        <f>MHTYPYLL!H177</f>
        <v>175.45318273587159</v>
      </c>
      <c r="G176" s="83">
        <f>MHTYPYLD2!CJ177+MHTYPYLD2!CK177</f>
        <v>76.404188812057924</v>
      </c>
      <c r="H176" s="120">
        <f t="shared" si="10"/>
        <v>251.85737154792952</v>
      </c>
      <c r="I176" s="84">
        <f t="shared" si="11"/>
        <v>3.5922374217017508</v>
      </c>
      <c r="J176" s="83">
        <f t="shared" si="12"/>
        <v>124.7224832814848</v>
      </c>
      <c r="K176" s="83">
        <f t="shared" si="13"/>
        <v>54.312609285023946</v>
      </c>
      <c r="L176" s="27">
        <f t="shared" si="14"/>
        <v>179.03509256650875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114717.85163999999</v>
      </c>
      <c r="E177" s="85">
        <f>MHTYPYLL!E178</f>
        <v>4.7823818748237752</v>
      </c>
      <c r="F177" s="83">
        <f>MHTYPYLL!H178</f>
        <v>143.92578252282152</v>
      </c>
      <c r="G177" s="83">
        <f>MHTYPYLD2!CJ178+MHTYPYLD2!CK178</f>
        <v>54.613929739637321</v>
      </c>
      <c r="H177" s="120">
        <f t="shared" si="10"/>
        <v>198.53971226245883</v>
      </c>
      <c r="I177" s="84">
        <f t="shared" si="11"/>
        <v>4.1688209868430341</v>
      </c>
      <c r="J177" s="83">
        <f t="shared" si="12"/>
        <v>125.4606675990411</v>
      </c>
      <c r="K177" s="83">
        <f t="shared" si="13"/>
        <v>47.607176179539309</v>
      </c>
      <c r="L177" s="27">
        <f t="shared" si="14"/>
        <v>173.06784377858042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88939.361480000007</v>
      </c>
      <c r="E178" s="85">
        <f>MHTYPYLL!E179</f>
        <v>3.4083503858390696</v>
      </c>
      <c r="F178" s="83">
        <f>MHTYPYLL!H179</f>
        <v>87.083352358188236</v>
      </c>
      <c r="G178" s="83">
        <f>MHTYPYLD2!CJ179+MHTYPYLD2!CK179</f>
        <v>29.42166486060664</v>
      </c>
      <c r="H178" s="120">
        <f t="shared" si="10"/>
        <v>116.50501721879488</v>
      </c>
      <c r="I178" s="84">
        <f t="shared" si="11"/>
        <v>3.8322181867760685</v>
      </c>
      <c r="J178" s="83">
        <f t="shared" si="12"/>
        <v>97.913174672128562</v>
      </c>
      <c r="K178" s="83">
        <f t="shared" si="13"/>
        <v>33.080589258809503</v>
      </c>
      <c r="L178" s="27">
        <f t="shared" si="14"/>
        <v>130.99376393093806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66802.707880000002</v>
      </c>
      <c r="E179" s="85">
        <f>MHTYPYLL!E180</f>
        <v>3.0516011866989556</v>
      </c>
      <c r="F179" s="83">
        <f>MHTYPYLL!H180</f>
        <v>64.434559057148448</v>
      </c>
      <c r="G179" s="83">
        <f>MHTYPYLD2!CJ180+MHTYPYLD2!CK180</f>
        <v>14.75344953739242</v>
      </c>
      <c r="H179" s="120">
        <f t="shared" si="10"/>
        <v>79.188008594540861</v>
      </c>
      <c r="I179" s="84">
        <f t="shared" si="11"/>
        <v>4.5680800727129984</v>
      </c>
      <c r="J179" s="83">
        <f t="shared" si="12"/>
        <v>96.455010735334938</v>
      </c>
      <c r="K179" s="83">
        <f t="shared" si="13"/>
        <v>22.085107034724622</v>
      </c>
      <c r="L179" s="27">
        <f t="shared" si="14"/>
        <v>118.54011777005957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46308.451159999997</v>
      </c>
      <c r="E180" s="85">
        <f>MHTYPYLL!E181</f>
        <v>2.7619883439029809</v>
      </c>
      <c r="F180" s="83">
        <f>MHTYPYLL!H181</f>
        <v>46.580933419923781</v>
      </c>
      <c r="G180" s="83">
        <f>MHTYPYLD2!CJ181+MHTYPYLD2!CK181</f>
        <v>6.6410157370760512</v>
      </c>
      <c r="H180" s="120">
        <f t="shared" si="10"/>
        <v>53.221949156999834</v>
      </c>
      <c r="I180" s="84">
        <f t="shared" si="11"/>
        <v>5.9643289177607235</v>
      </c>
      <c r="J180" s="83">
        <f t="shared" si="12"/>
        <v>100.58840719803462</v>
      </c>
      <c r="K180" s="83">
        <f t="shared" si="13"/>
        <v>14.340828878363315</v>
      </c>
      <c r="L180" s="27">
        <f t="shared" si="14"/>
        <v>114.92923607639793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28920.466799999998</v>
      </c>
      <c r="E181" s="85">
        <f>MHTYPYLL!E182</f>
        <v>1.9761635121094667</v>
      </c>
      <c r="F181" s="83">
        <f>MHTYPYLL!H182</f>
        <v>25.472747671091028</v>
      </c>
      <c r="G181" s="83">
        <f>MHTYPYLD2!CJ182+MHTYPYLD2!CK182</f>
        <v>3.3575501948770548</v>
      </c>
      <c r="H181" s="120">
        <f t="shared" si="10"/>
        <v>28.830297865968085</v>
      </c>
      <c r="I181" s="84">
        <f t="shared" si="11"/>
        <v>6.8330968714151838</v>
      </c>
      <c r="J181" s="83">
        <f t="shared" si="12"/>
        <v>88.078618672541737</v>
      </c>
      <c r="K181" s="83">
        <f t="shared" si="13"/>
        <v>11.609598897888658</v>
      </c>
      <c r="L181" s="27">
        <f t="shared" si="14"/>
        <v>99.688217570430396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0</v>
      </c>
      <c r="E182" s="85">
        <f>MHTYPYLL!E183</f>
        <v>1.1989248350219353</v>
      </c>
      <c r="F182" s="83">
        <f>MHTYPYLL!H183</f>
        <v>11.167984838229328</v>
      </c>
      <c r="G182" s="83">
        <f>MHTYPYLD2!CJ183+MHTYPYLD2!CK183</f>
        <v>0.99792870862962135</v>
      </c>
      <c r="H182" s="120">
        <f t="shared" si="10"/>
        <v>12.165913546858949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24243.206119999999</v>
      </c>
      <c r="E183" s="85">
        <f>MHTYPYLL!E184</f>
        <v>1.0842550773788606</v>
      </c>
      <c r="F183" s="83">
        <f>MHTYPYLL!H184</f>
        <v>5.4754881407632459</v>
      </c>
      <c r="G183" s="83">
        <f>MHTYPYLD2!CJ184+MHTYPYLD2!CK184</f>
        <v>0.22708451687310449</v>
      </c>
      <c r="H183" s="120">
        <f t="shared" si="10"/>
        <v>5.7025726576363507</v>
      </c>
      <c r="I183" s="84">
        <f t="shared" si="11"/>
        <v>4.4724079480740748</v>
      </c>
      <c r="J183" s="83">
        <f t="shared" si="12"/>
        <v>22.585660137774081</v>
      </c>
      <c r="K183" s="83">
        <f t="shared" si="13"/>
        <v>0.93669342144381551</v>
      </c>
      <c r="L183" s="27">
        <f t="shared" si="14"/>
        <v>23.522353559217894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405070.60139999999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392581.97424000001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381676.91940000001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357131.54843999998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349933.49244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333737.86644000001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289937.69568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239263.38144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202445.32500000001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172717.35372000001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138922.48079999999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115204.88628000001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88248.166559999998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60427.680119999997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34298.736839999998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21306.245760000002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0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16195.626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389212.35628000001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378251.14231999998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369146.55092000001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348188.13855999999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344546.30200000003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330121.77288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285170.08435999998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240611.14292000001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202514.67616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172023.22104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140674.86319999999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114717.85163999999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88939.361480000007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66802.707880000002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46308.451159999997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28920.466799999998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0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24243.206119999999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405070.60139999999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392581.97424000001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381676.91940000001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357131.54843999998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349933.49244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333737.86644000001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289937.69568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239263.38144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202445.32500000001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172717.35372000001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138922.48079999999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115204.88628000001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88248.166559999998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60427.680119999997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34298.736839999998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21306.245760000002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0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16195.626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389212.35628000001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378251.14231999998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369146.55092000001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348188.13855999999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344546.30200000003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330121.77288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285170.08435999998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240611.14292000001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202514.67616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172023.22104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140674.86319999999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114717.85163999999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88939.361480000007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66802.707880000002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46308.451159999997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28920.466799999998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0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24243.206119999999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405070.60139999999</v>
      </c>
      <c r="E256" s="85">
        <f>MHTYPYLL!E257</f>
        <v>0.17894773685653712</v>
      </c>
      <c r="F256" s="83">
        <f>MHTYPYLL!H257</f>
        <v>15.212705005647933</v>
      </c>
      <c r="G256" s="83">
        <f>MHTYPYLD2!CJ257+MHTYPYLD2!CK257</f>
        <v>0</v>
      </c>
      <c r="H256" s="120">
        <f t="shared" si="15"/>
        <v>15.212705005647933</v>
      </c>
      <c r="I256" s="84">
        <f t="shared" si="16"/>
        <v>4.417692526637583E-2</v>
      </c>
      <c r="J256" s="83">
        <f t="shared" si="17"/>
        <v>3.7555687707451422</v>
      </c>
      <c r="K256" s="83">
        <f t="shared" si="18"/>
        <v>0</v>
      </c>
      <c r="L256" s="27">
        <f t="shared" si="19"/>
        <v>3.7555687707451422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392581.97424000001</v>
      </c>
      <c r="E257" s="85">
        <f>MHTYPYLL!E258</f>
        <v>0.32033249691201804</v>
      </c>
      <c r="F257" s="83">
        <f>MHTYPYLL!H258</f>
        <v>25.229387456790544</v>
      </c>
      <c r="G257" s="83">
        <f>MHTYPYLD2!CJ258+MHTYPYLD2!CK258</f>
        <v>0</v>
      </c>
      <c r="H257" s="120">
        <f t="shared" si="15"/>
        <v>25.229387456790544</v>
      </c>
      <c r="I257" s="84">
        <f t="shared" si="16"/>
        <v>8.1596333487330933E-2</v>
      </c>
      <c r="J257" s="83">
        <f t="shared" si="17"/>
        <v>6.426527225462185</v>
      </c>
      <c r="K257" s="83">
        <f t="shared" si="18"/>
        <v>0</v>
      </c>
      <c r="L257" s="27">
        <f t="shared" si="19"/>
        <v>6.426527225462185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381676.91940000001</v>
      </c>
      <c r="E258" s="85">
        <f>MHTYPYLL!E259</f>
        <v>0.37232392337723413</v>
      </c>
      <c r="F258" s="83">
        <f>MHTYPYLL!H259</f>
        <v>27.471920686389218</v>
      </c>
      <c r="G258" s="83">
        <f>MHTYPYLD2!CJ259+MHTYPYLD2!CK259</f>
        <v>0</v>
      </c>
      <c r="H258" s="120">
        <f t="shared" si="15"/>
        <v>27.471920686389218</v>
      </c>
      <c r="I258" s="84">
        <f t="shared" si="16"/>
        <v>9.7549499184423086E-2</v>
      </c>
      <c r="J258" s="83">
        <f t="shared" si="17"/>
        <v>7.1976897973226555</v>
      </c>
      <c r="K258" s="83">
        <f t="shared" si="18"/>
        <v>0</v>
      </c>
      <c r="L258" s="27">
        <f t="shared" si="19"/>
        <v>7.1976897973226555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357131.54843999998</v>
      </c>
      <c r="E259" s="85">
        <f>MHTYPYLL!E260</f>
        <v>1.380016717135357</v>
      </c>
      <c r="F259" s="83">
        <f>MHTYPYLL!H260</f>
        <v>94.979650556840937</v>
      </c>
      <c r="G259" s="83">
        <f>MHTYPYLD2!CJ260+MHTYPYLD2!CK260</f>
        <v>0</v>
      </c>
      <c r="H259" s="120">
        <f t="shared" si="15"/>
        <v>94.979650556840937</v>
      </c>
      <c r="I259" s="84">
        <f t="shared" si="16"/>
        <v>0.38641691644534376</v>
      </c>
      <c r="J259" s="83">
        <f t="shared" si="17"/>
        <v>26.59514427435078</v>
      </c>
      <c r="K259" s="83">
        <f t="shared" si="18"/>
        <v>0</v>
      </c>
      <c r="L259" s="27">
        <f t="shared" si="19"/>
        <v>26.59514427435078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349933.49244</v>
      </c>
      <c r="E260" s="85">
        <f>MHTYPYLL!E261</f>
        <v>1.8908104872920113</v>
      </c>
      <c r="F260" s="83">
        <f>MHTYPYLL!H261</f>
        <v>120.77551987577722</v>
      </c>
      <c r="G260" s="83">
        <f>MHTYPYLD2!CJ261+MHTYPYLD2!CK261</f>
        <v>0</v>
      </c>
      <c r="H260" s="120">
        <f t="shared" ref="H260:H291" si="20">F260+G260</f>
        <v>120.77551987577722</v>
      </c>
      <c r="I260" s="84">
        <f t="shared" ref="I260:I291" si="21">100000*E260/$D260</f>
        <v>0.54033424297510246</v>
      </c>
      <c r="J260" s="83">
        <f t="shared" ref="J260:J291" si="22">100000*F260/$D260</f>
        <v>34.513849770034668</v>
      </c>
      <c r="K260" s="83">
        <f t="shared" ref="K260:K291" si="23">100000*G260/$D260</f>
        <v>0</v>
      </c>
      <c r="L260" s="27">
        <f t="shared" ref="L260:L291" si="24">100000*H260/$D260</f>
        <v>34.513849770034668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333737.86644000001</v>
      </c>
      <c r="E261" s="85">
        <f>MHTYPYLL!E262</f>
        <v>1.5254409956765971</v>
      </c>
      <c r="F261" s="83">
        <f>MHTYPYLL!H262</f>
        <v>89.901865080200253</v>
      </c>
      <c r="G261" s="83">
        <f>MHTYPYLD2!CJ262+MHTYPYLD2!CK262</f>
        <v>0</v>
      </c>
      <c r="H261" s="120">
        <f t="shared" si="20"/>
        <v>89.901865080200253</v>
      </c>
      <c r="I261" s="84">
        <f t="shared" si="21"/>
        <v>0.45707758965099138</v>
      </c>
      <c r="J261" s="83">
        <f t="shared" si="22"/>
        <v>26.937867746081178</v>
      </c>
      <c r="K261" s="83">
        <f t="shared" si="23"/>
        <v>0</v>
      </c>
      <c r="L261" s="27">
        <f t="shared" si="24"/>
        <v>26.937867746081178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289937.69568</v>
      </c>
      <c r="E262" s="85">
        <f>MHTYPYLL!E263</f>
        <v>1.319511831810906</v>
      </c>
      <c r="F262" s="83">
        <f>MHTYPYLL!H263</f>
        <v>71.247041358629872</v>
      </c>
      <c r="G262" s="83">
        <f>MHTYPYLD2!CJ263+MHTYPYLD2!CK263</f>
        <v>0</v>
      </c>
      <c r="H262" s="120">
        <f t="shared" si="20"/>
        <v>71.247041358629872</v>
      </c>
      <c r="I262" s="84">
        <f t="shared" si="21"/>
        <v>0.45510185514726303</v>
      </c>
      <c r="J262" s="83">
        <f t="shared" si="22"/>
        <v>24.57322466867647</v>
      </c>
      <c r="K262" s="83">
        <f t="shared" si="23"/>
        <v>0</v>
      </c>
      <c r="L262" s="27">
        <f t="shared" si="24"/>
        <v>24.57322466867647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239263.38144</v>
      </c>
      <c r="E263" s="85">
        <f>MHTYPYLL!E264</f>
        <v>1.0198234965601241</v>
      </c>
      <c r="F263" s="83">
        <f>MHTYPYLL!H264</f>
        <v>50.063135446136492</v>
      </c>
      <c r="G263" s="83">
        <f>MHTYPYLD2!CJ264+MHTYPYLD2!CK264</f>
        <v>0</v>
      </c>
      <c r="H263" s="120">
        <f t="shared" si="20"/>
        <v>50.063135446136492</v>
      </c>
      <c r="I263" s="84">
        <f t="shared" si="21"/>
        <v>0.42623467511925339</v>
      </c>
      <c r="J263" s="83">
        <f t="shared" si="22"/>
        <v>20.92386020160415</v>
      </c>
      <c r="K263" s="83">
        <f t="shared" si="23"/>
        <v>0</v>
      </c>
      <c r="L263" s="27">
        <f t="shared" si="24"/>
        <v>20.92386020160415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202445.32500000001</v>
      </c>
      <c r="E264" s="85">
        <f>MHTYPYLL!E265</f>
        <v>0.96498256790304293</v>
      </c>
      <c r="F264" s="83">
        <f>MHTYPYLL!H265</f>
        <v>42.676354065512072</v>
      </c>
      <c r="G264" s="83">
        <f>MHTYPYLD2!CJ265+MHTYPYLD2!CK265</f>
        <v>0</v>
      </c>
      <c r="H264" s="120">
        <f t="shared" si="20"/>
        <v>42.676354065512072</v>
      </c>
      <c r="I264" s="84">
        <f t="shared" si="21"/>
        <v>0.47666330052474309</v>
      </c>
      <c r="J264" s="83">
        <f t="shared" si="22"/>
        <v>21.080434465706762</v>
      </c>
      <c r="K264" s="83">
        <f t="shared" si="23"/>
        <v>0</v>
      </c>
      <c r="L264" s="27">
        <f t="shared" si="24"/>
        <v>21.080434465706762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172717.35372000001</v>
      </c>
      <c r="E265" s="85">
        <f>MHTYPYLL!E266</f>
        <v>0.88711021871515205</v>
      </c>
      <c r="F265" s="83">
        <f>MHTYPYLL!H266</f>
        <v>34.974320372844865</v>
      </c>
      <c r="G265" s="83">
        <f>MHTYPYLD2!CJ266+MHTYPYLD2!CK266</f>
        <v>0</v>
      </c>
      <c r="H265" s="120">
        <f t="shared" si="20"/>
        <v>34.974320372844865</v>
      </c>
      <c r="I265" s="84">
        <f t="shared" si="21"/>
        <v>0.51361962165845065</v>
      </c>
      <c r="J265" s="83">
        <f t="shared" si="22"/>
        <v>20.249453583884414</v>
      </c>
      <c r="K265" s="83">
        <f t="shared" si="23"/>
        <v>0</v>
      </c>
      <c r="L265" s="27">
        <f t="shared" si="24"/>
        <v>20.249453583884414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138922.48079999999</v>
      </c>
      <c r="E266" s="85">
        <f>MHTYPYLL!E267</f>
        <v>1.0423305846765991</v>
      </c>
      <c r="F266" s="83">
        <f>MHTYPYLL!H267</f>
        <v>36.189717899971519</v>
      </c>
      <c r="G266" s="83">
        <f>MHTYPYLD2!CJ267+MHTYPYLD2!CK267</f>
        <v>0</v>
      </c>
      <c r="H266" s="120">
        <f t="shared" si="20"/>
        <v>36.189717899971519</v>
      </c>
      <c r="I266" s="84">
        <f t="shared" si="21"/>
        <v>0.75029655292233965</v>
      </c>
      <c r="J266" s="83">
        <f t="shared" si="22"/>
        <v>26.050296317463633</v>
      </c>
      <c r="K266" s="83">
        <f t="shared" si="23"/>
        <v>0</v>
      </c>
      <c r="L266" s="27">
        <f t="shared" si="24"/>
        <v>26.050296317463633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115204.88628000001</v>
      </c>
      <c r="E267" s="85">
        <f>MHTYPYLL!E268</f>
        <v>0.78496624125648906</v>
      </c>
      <c r="F267" s="83">
        <f>MHTYPYLL!H268</f>
        <v>23.623559030614036</v>
      </c>
      <c r="G267" s="83">
        <f>MHTYPYLD2!CJ268+MHTYPYLD2!CK268</f>
        <v>0</v>
      </c>
      <c r="H267" s="120">
        <f t="shared" si="20"/>
        <v>23.623559030614036</v>
      </c>
      <c r="I267" s="84">
        <f t="shared" si="21"/>
        <v>0.68136540610670437</v>
      </c>
      <c r="J267" s="83">
        <f t="shared" si="22"/>
        <v>20.505691896781265</v>
      </c>
      <c r="K267" s="83">
        <f t="shared" si="23"/>
        <v>0</v>
      </c>
      <c r="L267" s="27">
        <f t="shared" si="24"/>
        <v>20.505691896781265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88248.166559999998</v>
      </c>
      <c r="E268" s="85">
        <f>MHTYPYLL!E269</f>
        <v>0.66317413046904494</v>
      </c>
      <c r="F268" s="83">
        <f>MHTYPYLL!H269</f>
        <v>16.9440990334841</v>
      </c>
      <c r="G268" s="83">
        <f>MHTYPYLD2!CJ269+MHTYPYLD2!CK269</f>
        <v>0</v>
      </c>
      <c r="H268" s="120">
        <f t="shared" si="20"/>
        <v>16.9440990334841</v>
      </c>
      <c r="I268" s="84">
        <f t="shared" si="21"/>
        <v>0.75148771506561818</v>
      </c>
      <c r="J268" s="83">
        <f t="shared" si="22"/>
        <v>19.200511119926546</v>
      </c>
      <c r="K268" s="83">
        <f t="shared" si="23"/>
        <v>0</v>
      </c>
      <c r="L268" s="27">
        <f t="shared" si="24"/>
        <v>19.200511119926546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60427.680119999997</v>
      </c>
      <c r="E269" s="85">
        <f>MHTYPYLL!E270</f>
        <v>0.5225899016053428</v>
      </c>
      <c r="F269" s="83">
        <f>MHTYPYLL!H270</f>
        <v>11.034485772396815</v>
      </c>
      <c r="G269" s="83">
        <f>MHTYPYLD2!CJ270+MHTYPYLD2!CK270</f>
        <v>0</v>
      </c>
      <c r="H269" s="120">
        <f t="shared" si="20"/>
        <v>11.034485772396815</v>
      </c>
      <c r="I269" s="84">
        <f t="shared" si="21"/>
        <v>0.86481873963647182</v>
      </c>
      <c r="J269" s="83">
        <f t="shared" si="22"/>
        <v>18.260647687424104</v>
      </c>
      <c r="K269" s="83">
        <f t="shared" si="23"/>
        <v>0</v>
      </c>
      <c r="L269" s="27">
        <f t="shared" si="24"/>
        <v>18.260647687424104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34298.736839999998</v>
      </c>
      <c r="E270" s="85">
        <f>MHTYPYLL!E271</f>
        <v>0.39178017620201472</v>
      </c>
      <c r="F270" s="83">
        <f>MHTYPYLL!H271</f>
        <v>6.6073726716469787</v>
      </c>
      <c r="G270" s="83">
        <f>MHTYPYLD2!CJ271+MHTYPYLD2!CK271</f>
        <v>0</v>
      </c>
      <c r="H270" s="120">
        <f t="shared" si="20"/>
        <v>6.6073726716469787</v>
      </c>
      <c r="I270" s="84">
        <f t="shared" si="21"/>
        <v>1.142258322892846</v>
      </c>
      <c r="J270" s="83">
        <f t="shared" si="22"/>
        <v>19.26418661558785</v>
      </c>
      <c r="K270" s="83">
        <f t="shared" si="23"/>
        <v>0</v>
      </c>
      <c r="L270" s="27">
        <f t="shared" si="24"/>
        <v>19.26418661558785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21306.245760000002</v>
      </c>
      <c r="E271" s="85">
        <f>MHTYPYLL!E272</f>
        <v>0.39627679721222769</v>
      </c>
      <c r="F271" s="83">
        <f>MHTYPYLL!H272</f>
        <v>5.1080079160656151</v>
      </c>
      <c r="G271" s="83">
        <f>MHTYPYLD2!CJ272+MHTYPYLD2!CK272</f>
        <v>0</v>
      </c>
      <c r="H271" s="120">
        <f t="shared" si="20"/>
        <v>5.1080079160656151</v>
      </c>
      <c r="I271" s="84">
        <f t="shared" si="21"/>
        <v>1.8599090692748474</v>
      </c>
      <c r="J271" s="83">
        <f t="shared" si="22"/>
        <v>23.974227902952784</v>
      </c>
      <c r="K271" s="83">
        <f t="shared" si="23"/>
        <v>0</v>
      </c>
      <c r="L271" s="27">
        <f t="shared" si="24"/>
        <v>23.974227902952784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0</v>
      </c>
      <c r="E272" s="85">
        <f>MHTYPYLL!E273</f>
        <v>0.26946110517060501</v>
      </c>
      <c r="F272" s="83">
        <f>MHTYPYLL!H273</f>
        <v>2.5100301946641861</v>
      </c>
      <c r="G272" s="83">
        <f>MHTYPYLD2!CJ273+MHTYPYLD2!CK273</f>
        <v>0</v>
      </c>
      <c r="H272" s="120">
        <f t="shared" si="20"/>
        <v>2.5100301946641861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16195.626</v>
      </c>
      <c r="E273" s="85">
        <f>MHTYPYLL!E274</f>
        <v>0.1618813797201161</v>
      </c>
      <c r="F273" s="83">
        <f>MHTYPYLL!H274</f>
        <v>0.8175009675865863</v>
      </c>
      <c r="G273" s="83">
        <f>MHTYPYLD2!CJ274+MHTYPYLD2!CK274</f>
        <v>0</v>
      </c>
      <c r="H273" s="120">
        <f t="shared" si="20"/>
        <v>0.8175009675865863</v>
      </c>
      <c r="I273" s="84">
        <f t="shared" si="21"/>
        <v>0.99953765121592764</v>
      </c>
      <c r="J273" s="83">
        <f t="shared" si="22"/>
        <v>5.0476651386404345</v>
      </c>
      <c r="K273" s="83">
        <f t="shared" si="23"/>
        <v>0</v>
      </c>
      <c r="L273" s="27">
        <f t="shared" si="24"/>
        <v>5.0476651386404345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389212.35628000001</v>
      </c>
      <c r="E274" s="85">
        <f>MHTYPYLL!E275</f>
        <v>0.10929396491769855</v>
      </c>
      <c r="F274" s="83">
        <f>MHTYPYLL!H275</f>
        <v>9.2912985455833894</v>
      </c>
      <c r="G274" s="83">
        <f>MHTYPYLD2!CJ275+MHTYPYLD2!CK275</f>
        <v>0</v>
      </c>
      <c r="H274" s="120">
        <f t="shared" si="20"/>
        <v>9.2912985455833894</v>
      </c>
      <c r="I274" s="84">
        <f t="shared" si="21"/>
        <v>2.8080805543355437E-2</v>
      </c>
      <c r="J274" s="83">
        <f t="shared" si="22"/>
        <v>2.3872054408517327</v>
      </c>
      <c r="K274" s="83">
        <f t="shared" si="23"/>
        <v>0</v>
      </c>
      <c r="L274" s="27">
        <f t="shared" si="24"/>
        <v>2.3872054408517327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378251.14231999998</v>
      </c>
      <c r="E275" s="85">
        <f>MHTYPYLL!E276</f>
        <v>0.18338660384654912</v>
      </c>
      <c r="F275" s="83">
        <f>MHTYPYLL!H276</f>
        <v>14.443528918954209</v>
      </c>
      <c r="G275" s="83">
        <f>MHTYPYLD2!CJ276+MHTYPYLD2!CK276</f>
        <v>0</v>
      </c>
      <c r="H275" s="120">
        <f t="shared" si="20"/>
        <v>14.443528918954209</v>
      </c>
      <c r="I275" s="84">
        <f t="shared" si="21"/>
        <v>4.8482762727892648E-2</v>
      </c>
      <c r="J275" s="83">
        <f t="shared" si="22"/>
        <v>3.8185023924488246</v>
      </c>
      <c r="K275" s="83">
        <f t="shared" si="23"/>
        <v>0</v>
      </c>
      <c r="L275" s="27">
        <f t="shared" si="24"/>
        <v>3.8185023924488246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369146.55092000001</v>
      </c>
      <c r="E276" s="85">
        <f>MHTYPYLL!E277</f>
        <v>0.11691808948632522</v>
      </c>
      <c r="F276" s="83">
        <f>MHTYPYLL!H277</f>
        <v>8.6268012327485053</v>
      </c>
      <c r="G276" s="83">
        <f>MHTYPYLD2!CJ277+MHTYPYLD2!CK277</f>
        <v>0</v>
      </c>
      <c r="H276" s="120">
        <f t="shared" si="20"/>
        <v>8.6268012327485053</v>
      </c>
      <c r="I276" s="84">
        <f t="shared" si="21"/>
        <v>3.1672540132079756E-2</v>
      </c>
      <c r="J276" s="83">
        <f t="shared" si="22"/>
        <v>2.3369583736455044</v>
      </c>
      <c r="K276" s="83">
        <f t="shared" si="23"/>
        <v>0</v>
      </c>
      <c r="L276" s="27">
        <f t="shared" si="24"/>
        <v>2.3369583736455044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348188.13855999999</v>
      </c>
      <c r="E277" s="85">
        <f>MHTYPYLL!E278</f>
        <v>0.38169572892787923</v>
      </c>
      <c r="F277" s="83">
        <f>MHTYPYLL!H278</f>
        <v>26.270208543461283</v>
      </c>
      <c r="G277" s="83">
        <f>MHTYPYLD2!CJ278+MHTYPYLD2!CK278</f>
        <v>0</v>
      </c>
      <c r="H277" s="120">
        <f t="shared" si="20"/>
        <v>26.270208543461283</v>
      </c>
      <c r="I277" s="84">
        <f t="shared" si="21"/>
        <v>0.10962341523363101</v>
      </c>
      <c r="J277" s="83">
        <f t="shared" si="22"/>
        <v>7.5448315534546513</v>
      </c>
      <c r="K277" s="83">
        <f t="shared" si="23"/>
        <v>0</v>
      </c>
      <c r="L277" s="27">
        <f t="shared" si="24"/>
        <v>7.5448315534546513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344546.30200000003</v>
      </c>
      <c r="E278" s="85">
        <f>MHTYPYLL!E279</f>
        <v>0.43372463940966371</v>
      </c>
      <c r="F278" s="83">
        <f>MHTYPYLL!H279</f>
        <v>27.70416134229227</v>
      </c>
      <c r="G278" s="83">
        <f>MHTYPYLD2!CJ279+MHTYPYLD2!CK279</f>
        <v>0</v>
      </c>
      <c r="H278" s="120">
        <f t="shared" si="20"/>
        <v>27.70416134229227</v>
      </c>
      <c r="I278" s="84">
        <f t="shared" si="21"/>
        <v>0.12588283110049567</v>
      </c>
      <c r="J278" s="83">
        <f t="shared" si="22"/>
        <v>8.0407658365441605</v>
      </c>
      <c r="K278" s="83">
        <f t="shared" si="23"/>
        <v>0</v>
      </c>
      <c r="L278" s="27">
        <f t="shared" si="24"/>
        <v>8.0407658365441605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330121.77288</v>
      </c>
      <c r="E279" s="85">
        <f>MHTYPYLL!E280</f>
        <v>0.29312954764219573</v>
      </c>
      <c r="F279" s="83">
        <f>MHTYPYLL!H280</f>
        <v>17.275589890292807</v>
      </c>
      <c r="G279" s="83">
        <f>MHTYPYLD2!CJ280+MHTYPYLD2!CK280</f>
        <v>0</v>
      </c>
      <c r="H279" s="120">
        <f t="shared" si="20"/>
        <v>17.275589890292807</v>
      </c>
      <c r="I279" s="84">
        <f t="shared" si="21"/>
        <v>8.8794369751779123E-2</v>
      </c>
      <c r="J279" s="83">
        <f t="shared" si="22"/>
        <v>5.2330961813211037</v>
      </c>
      <c r="K279" s="83">
        <f t="shared" si="23"/>
        <v>0</v>
      </c>
      <c r="L279" s="27">
        <f t="shared" si="24"/>
        <v>5.2330961813211037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285170.08435999998</v>
      </c>
      <c r="E280" s="85">
        <f>MHTYPYLL!E281</f>
        <v>0.34073093295765167</v>
      </c>
      <c r="F280" s="83">
        <f>MHTYPYLL!H281</f>
        <v>18.397766725048402</v>
      </c>
      <c r="G280" s="83">
        <f>MHTYPYLD2!CJ281+MHTYPYLD2!CK281</f>
        <v>0</v>
      </c>
      <c r="H280" s="120">
        <f t="shared" si="20"/>
        <v>18.397766725048402</v>
      </c>
      <c r="I280" s="84">
        <f t="shared" si="21"/>
        <v>0.11948340714712256</v>
      </c>
      <c r="J280" s="83">
        <f t="shared" si="22"/>
        <v>6.4515065689088829</v>
      </c>
      <c r="K280" s="83">
        <f t="shared" si="23"/>
        <v>0</v>
      </c>
      <c r="L280" s="27">
        <f t="shared" si="24"/>
        <v>6.4515065689088829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240611.14292000001</v>
      </c>
      <c r="E281" s="85">
        <f>MHTYPYLL!E282</f>
        <v>0.25757111180393799</v>
      </c>
      <c r="F281" s="83">
        <f>MHTYPYLL!H282</f>
        <v>12.644165878455317</v>
      </c>
      <c r="G281" s="83">
        <f>MHTYPYLD2!CJ282+MHTYPYLD2!CK282</f>
        <v>0</v>
      </c>
      <c r="H281" s="120">
        <f t="shared" si="20"/>
        <v>12.644165878455317</v>
      </c>
      <c r="I281" s="84">
        <f t="shared" si="21"/>
        <v>0.10704870467681414</v>
      </c>
      <c r="J281" s="83">
        <f t="shared" si="22"/>
        <v>5.2550209125848069</v>
      </c>
      <c r="K281" s="83">
        <f t="shared" si="23"/>
        <v>0</v>
      </c>
      <c r="L281" s="27">
        <f t="shared" si="24"/>
        <v>5.2550209125848069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202514.67616</v>
      </c>
      <c r="E282" s="85">
        <f>MHTYPYLL!E283</f>
        <v>0.27756725101085988</v>
      </c>
      <c r="F282" s="83">
        <f>MHTYPYLL!H283</f>
        <v>12.275411675955279</v>
      </c>
      <c r="G282" s="83">
        <f>MHTYPYLD2!CJ283+MHTYPYLD2!CK283</f>
        <v>0</v>
      </c>
      <c r="H282" s="120">
        <f t="shared" si="20"/>
        <v>12.275411675955279</v>
      </c>
      <c r="I282" s="84">
        <f t="shared" si="21"/>
        <v>0.13706031398512736</v>
      </c>
      <c r="J282" s="83">
        <f t="shared" si="22"/>
        <v>6.061492385992258</v>
      </c>
      <c r="K282" s="83">
        <f t="shared" si="23"/>
        <v>0</v>
      </c>
      <c r="L282" s="27">
        <f t="shared" si="24"/>
        <v>6.061492385992258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172023.22104</v>
      </c>
      <c r="E283" s="85">
        <f>MHTYPYLL!E284</f>
        <v>0.28356019011095707</v>
      </c>
      <c r="F283" s="83">
        <f>MHTYPYLL!H284</f>
        <v>11.179360495124481</v>
      </c>
      <c r="G283" s="83">
        <f>MHTYPYLD2!CJ284+MHTYPYLD2!CK284</f>
        <v>0</v>
      </c>
      <c r="H283" s="120">
        <f t="shared" si="20"/>
        <v>11.179360495124481</v>
      </c>
      <c r="I283" s="84">
        <f t="shared" si="21"/>
        <v>0.16483832147580921</v>
      </c>
      <c r="J283" s="83">
        <f t="shared" si="22"/>
        <v>6.4987508241837766</v>
      </c>
      <c r="K283" s="83">
        <f t="shared" si="23"/>
        <v>0</v>
      </c>
      <c r="L283" s="27">
        <f t="shared" si="24"/>
        <v>6.4987508241837766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140674.86319999999</v>
      </c>
      <c r="E284" s="85">
        <f>MHTYPYLL!E285</f>
        <v>0.28289171066708718</v>
      </c>
      <c r="F284" s="83">
        <f>MHTYPYLL!H285</f>
        <v>9.8220001943612658</v>
      </c>
      <c r="G284" s="83">
        <f>MHTYPYLD2!CJ285+MHTYPYLD2!CK285</f>
        <v>0</v>
      </c>
      <c r="H284" s="120">
        <f t="shared" si="20"/>
        <v>9.8220001943612658</v>
      </c>
      <c r="I284" s="84">
        <f t="shared" si="21"/>
        <v>0.20109613347545605</v>
      </c>
      <c r="J284" s="83">
        <f t="shared" si="22"/>
        <v>6.9820577542678333</v>
      </c>
      <c r="K284" s="83">
        <f t="shared" si="23"/>
        <v>0</v>
      </c>
      <c r="L284" s="27">
        <f t="shared" si="24"/>
        <v>6.9820577542678333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114717.85163999999</v>
      </c>
      <c r="E285" s="85">
        <f>MHTYPYLL!E286</f>
        <v>0.25974254275447239</v>
      </c>
      <c r="F285" s="83">
        <f>MHTYPYLL!H286</f>
        <v>7.8169518241958462</v>
      </c>
      <c r="G285" s="83">
        <f>MHTYPYLD2!CJ286+MHTYPYLD2!CK286</f>
        <v>0</v>
      </c>
      <c r="H285" s="120">
        <f t="shared" si="20"/>
        <v>7.8169518241958462</v>
      </c>
      <c r="I285" s="84">
        <f t="shared" si="21"/>
        <v>0.22641859051682672</v>
      </c>
      <c r="J285" s="83">
        <f t="shared" si="22"/>
        <v>6.8140674816039004</v>
      </c>
      <c r="K285" s="83">
        <f t="shared" si="23"/>
        <v>0</v>
      </c>
      <c r="L285" s="27">
        <f t="shared" si="24"/>
        <v>6.8140674816039004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88939.361480000007</v>
      </c>
      <c r="E286" s="85">
        <f>MHTYPYLL!E287</f>
        <v>2.5962071601422301E-2</v>
      </c>
      <c r="F286" s="83">
        <f>MHTYPYLL!H287</f>
        <v>0.66333092941633975</v>
      </c>
      <c r="G286" s="83">
        <f>MHTYPYLD2!CJ287+MHTYPYLD2!CK287</f>
        <v>0</v>
      </c>
      <c r="H286" s="120">
        <f t="shared" si="20"/>
        <v>0.66333092941633975</v>
      </c>
      <c r="I286" s="84">
        <f t="shared" si="21"/>
        <v>2.9190755554570118E-2</v>
      </c>
      <c r="J286" s="83">
        <f t="shared" si="22"/>
        <v>0.74582380441926655</v>
      </c>
      <c r="K286" s="83">
        <f t="shared" si="23"/>
        <v>0</v>
      </c>
      <c r="L286" s="27">
        <f t="shared" si="24"/>
        <v>0.74582380441926655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66802.707880000002</v>
      </c>
      <c r="E287" s="85">
        <f>MHTYPYLL!E288</f>
        <v>2.8796866352468982E-2</v>
      </c>
      <c r="F287" s="83">
        <f>MHTYPYLL!H288</f>
        <v>0.60804583303238258</v>
      </c>
      <c r="G287" s="83">
        <f>MHTYPYLD2!CJ288+MHTYPYLD2!CK288</f>
        <v>0</v>
      </c>
      <c r="H287" s="120">
        <f t="shared" si="20"/>
        <v>0.60804583303238258</v>
      </c>
      <c r="I287" s="84">
        <f t="shared" si="21"/>
        <v>4.3107333918555792E-2</v>
      </c>
      <c r="J287" s="83">
        <f t="shared" si="22"/>
        <v>0.91021135569030553</v>
      </c>
      <c r="K287" s="83">
        <f t="shared" si="23"/>
        <v>0</v>
      </c>
      <c r="L287" s="27">
        <f t="shared" si="24"/>
        <v>0.91021135569030553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46308.451159999997</v>
      </c>
      <c r="E288" s="85">
        <f>MHTYPYLL!E289</f>
        <v>1.328673880217794E-2</v>
      </c>
      <c r="F288" s="83">
        <f>MHTYPYLL!H289</f>
        <v>0.22408084989873098</v>
      </c>
      <c r="G288" s="83">
        <f>MHTYPYLD2!CJ289+MHTYPYLD2!CK289</f>
        <v>0</v>
      </c>
      <c r="H288" s="120">
        <f t="shared" si="20"/>
        <v>0.22408084989873098</v>
      </c>
      <c r="I288" s="84">
        <f t="shared" si="21"/>
        <v>2.8691822916450012E-2</v>
      </c>
      <c r="J288" s="83">
        <f t="shared" si="22"/>
        <v>0.48388759348592952</v>
      </c>
      <c r="K288" s="83">
        <f t="shared" si="23"/>
        <v>0</v>
      </c>
      <c r="L288" s="27">
        <f t="shared" si="24"/>
        <v>0.48388759348592952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28920.466799999998</v>
      </c>
      <c r="E289" s="85">
        <f>MHTYPYLL!E290</f>
        <v>0.14197525044605763</v>
      </c>
      <c r="F289" s="83">
        <f>MHTYPYLL!H290</f>
        <v>1.8300609782496831</v>
      </c>
      <c r="G289" s="83">
        <f>MHTYPYLD2!CJ290+MHTYPYLD2!CK290</f>
        <v>0</v>
      </c>
      <c r="H289" s="120">
        <f t="shared" si="20"/>
        <v>1.8300609782496831</v>
      </c>
      <c r="I289" s="84">
        <f t="shared" si="21"/>
        <v>0.49091617859383113</v>
      </c>
      <c r="J289" s="83">
        <f t="shared" si="22"/>
        <v>6.327909542074484</v>
      </c>
      <c r="K289" s="83">
        <f t="shared" si="23"/>
        <v>0</v>
      </c>
      <c r="L289" s="27">
        <f t="shared" si="24"/>
        <v>6.327909542074484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0</v>
      </c>
      <c r="E290" s="85">
        <f>MHTYPYLL!E291</f>
        <v>0.10641634463953346</v>
      </c>
      <c r="F290" s="83">
        <f>MHTYPYLL!H291</f>
        <v>0.99126825031725441</v>
      </c>
      <c r="G290" s="83">
        <f>MHTYPYLD2!CJ291+MHTYPYLD2!CK291</f>
        <v>0</v>
      </c>
      <c r="H290" s="120">
        <f t="shared" si="20"/>
        <v>0.99126825031725441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24243.206119999999</v>
      </c>
      <c r="E291" s="82">
        <f>MHTYPYLL!E292</f>
        <v>8.3094384384333184E-2</v>
      </c>
      <c r="F291" s="80">
        <f>MHTYPYLL!H292</f>
        <v>0.41962664114088255</v>
      </c>
      <c r="G291" s="80">
        <f>MHTYPYLD2!CJ292+MHTYPYLD2!CK292</f>
        <v>0</v>
      </c>
      <c r="H291" s="121">
        <f t="shared" si="20"/>
        <v>0.41962664114088255</v>
      </c>
      <c r="I291" s="81">
        <f t="shared" si="21"/>
        <v>0.34275328095231816</v>
      </c>
      <c r="J291" s="80">
        <f t="shared" si="22"/>
        <v>1.7309040688092066</v>
      </c>
      <c r="K291" s="80">
        <f t="shared" si="23"/>
        <v>0</v>
      </c>
      <c r="L291" s="20">
        <f t="shared" si="24"/>
        <v>1.7309040688092066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7169492.2762799989</v>
      </c>
      <c r="E293" s="15">
        <f>SUM(E4:E291)</f>
        <v>995.63725131674653</v>
      </c>
      <c r="F293" s="15">
        <f>SUM(F4:F291)</f>
        <v>49514.547772762417</v>
      </c>
      <c r="G293" s="15">
        <f>SUM(G4:G291)</f>
        <v>27224.883839593098</v>
      </c>
      <c r="H293" s="123">
        <f>SUM(H4:H291)</f>
        <v>76739.431612355474</v>
      </c>
      <c r="I293" s="79">
        <f>100000*E293/$D293</f>
        <v>13.887137511965467</v>
      </c>
      <c r="J293" s="79">
        <f>100000*F293/$D293</f>
        <v>690.62837178274776</v>
      </c>
      <c r="K293" s="79">
        <f>100000*G293/$D293</f>
        <v>379.73238257980444</v>
      </c>
      <c r="L293" s="78">
        <f>100000*H293/$D293</f>
        <v>1070.3607543625517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2022-03-30T02:23:18Z</dcterms:modified>
</cp:coreProperties>
</file>